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ms-excel.sheet.macroEnabled.main+xml"/>
  <Override PartName="/xl/vbaProject.bin" ContentType="application/vnd.ms-office.vbaProject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3.xml.rels" ContentType="application/vnd.openxmlformats-package.relationships+xml"/>
  <Override PartName="/customXml/_rels/item2.xml.rels" ContentType="application/vnd.openxmlformats-package.relationships+xml"/>
  <Override PartName="/customXml/_rels/item1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ampleSheetGenerator" sheetId="1" state="visible" r:id="rId3"/>
    <sheet name="Config" sheetId="2" state="visible" r:id="rId4"/>
    <sheet name="Meta" sheetId="3" state="visible" r:id="rId5"/>
    <sheet name="Samples" sheetId="4" state="visible" r:id="rId6"/>
    <sheet name="machines" sheetId="5" state="visible" r:id="rId7"/>
    <sheet name="lookupSheet" sheetId="6" state="visible" r:id="rId8"/>
    <sheet name="KitWells" sheetId="7" state="visible" r:id="rId9"/>
  </sheets>
  <definedNames>
    <definedName function="false" hidden="false" name="Client_Prepared" vbProcedure="false">KitWells!$R$2</definedName>
    <definedName function="false" hidden="false" name="Dual10x_480" vbProcedure="false">KitWells!$O$2:$O$481</definedName>
    <definedName function="false" hidden="false" name="ILMN_DNA_RNA_384_v3" vbProcedure="false">KitWells!$B$2:$B$385</definedName>
    <definedName function="false" hidden="false" name="MGI_128" vbProcedure="false">KitWells!$M$2:$M$130</definedName>
    <definedName function="false" hidden="false" name="MISEQ_IDT_384" vbProcedure="false">KitWells!$N$2:$N$385</definedName>
    <definedName function="false" hidden="false" name="NEB_Emseq_96_E7166A" vbProcedure="false">KitWells!$I$2:$I$97</definedName>
    <definedName function="false" hidden="false" name="NEXTFLEX_small_RNA_384_v4" vbProcedure="false">KitWells!$H$2:$H$385</definedName>
    <definedName function="false" hidden="false" name="parse_v3" vbProcedure="false">KitWells!$Q$2:$Q$49</definedName>
    <definedName function="false" hidden="false" name="QIAseq_Y_384" vbProcedure="false">KitWells!$F$2:$F$385</definedName>
    <definedName function="false" hidden="false" name="QIAseq_Y_768" vbProcedure="false">KitWells!$G$2:$G$769</definedName>
    <definedName function="false" hidden="false" name="revcomp" vbProcedure="false">_xlfn.lambda(_xlpm.seq, _xlfn.let( _xlpm.complemented,SUBSTITUTE(SUBSTITUTE(SUBSTITUTE(SUBSTITUTE(_xlpm.seq,"A","t"),"T","a"),"C","g"),"G","c"), _xlpm.final_result,UPPER(_xlpm.complemented), _xlfn.TEXTJOIN("",TRUE(),MID(_xlpm.final_result,_xlfn.sequence(LEN(_xlpm.final_result),1,LEN(_xlpm.final_result),-1),1))) )</definedName>
    <definedName function="false" hidden="false" name="Single10x_96x4" vbProcedure="false">KitWells!$P$2:$P$385</definedName>
    <definedName function="false" hidden="false" name="Tecan_384" vbProcedure="false">KitWells!$C$2:$C$385</definedName>
    <definedName function="false" hidden="false" name="TWIST_16" vbProcedure="false">KitWells!$D$2:$D$17</definedName>
    <definedName function="false" hidden="false" name="TWIST_96" vbProcedure="false">KitWells!$E$2:$E$385</definedName>
    <definedName function="false" hidden="false" name="_xleta.COLUMNS" vbProcedure="false">#NAME?</definedName>
    <definedName function="false" hidden="false" name="_xleta.HLOOKUP" vbProcedure="false">#NAME?</definedName>
    <definedName function="false" hidden="false" name="_xleta.IF" vbProcedure="false">#NAME?</definedName>
    <definedName function="false" hidden="false" name="_xleta.INDEX" vbProcedure="false">#NAME?</definedName>
    <definedName function="false" hidden="false" name="_xleta.OR" vbProcedure="false">#NAME?</definedName>
    <definedName function="false" hidden="false" name="_xleta.UNIQUE" vbProcedure="false">#NAME?</definedName>
    <definedName function="false" hidden="false" name="_xlpm.a" vbProcedure="false">#NAME?</definedName>
    <definedName function="false" hidden="false" name="_xlpm.b" vbProcedure="false">#NAME?</definedName>
    <definedName function="false" hidden="false" name="_xlpm.c" vbProcedure="false">#NAME?</definedName>
    <definedName function="false" hidden="false" name="_xlpm.complemented" vbProcedure="false">#NAME?</definedName>
    <definedName function="false" hidden="false" name="_xlpm.d" vbProcedure="false">#NAME?</definedName>
    <definedName function="false" hidden="false" name="_xlpm.D2Value" vbProcedure="false">#NAME?</definedName>
    <definedName function="false" hidden="false" name="_xlpm.Delimiter" vbProcedure="false">#NAME?</definedName>
    <definedName function="false" hidden="false" name="_xlpm.deviceCheck" vbProcedure="false">#NAME?</definedName>
    <definedName function="false" hidden="false" name="_xlpm.e" vbProcedure="false">#NAME?</definedName>
    <definedName function="false" hidden="false" name="_xlpm.FC" vbProcedure="false">#NAME?</definedName>
    <definedName function="false" hidden="false" name="_xlpm.final_result" vbProcedure="false">#NAME?</definedName>
    <definedName function="false" hidden="false" name="_xlpm.flowcell" vbProcedure="false">#NAME?</definedName>
    <definedName function="false" hidden="false" name="_xlpm.hasalidChar" vbProcedure="false">#NAME?</definedName>
    <definedName function="false" hidden="false" name="_xlpm.hasInvalidChar" vbProcedure="false">#NAME?</definedName>
    <definedName function="false" hidden="false" name="_xlpm.hasIvalidChar" vbProcedure="false">#NAME?</definedName>
    <definedName function="false" hidden="false" name="_xlpm.hasThreeDigits" vbProcedure="false">#NAME?</definedName>
    <definedName function="false" hidden="false" name="_xlpm.hasvalidChar" vbProcedure="false">#NAME?</definedName>
    <definedName function="false" hidden="false" name="_xlpm.inputValue" vbProcedure="false">#NAME?</definedName>
    <definedName function="false" hidden="false" name="_xlpm.invalidChars" vbProcedure="false">#NAME?</definedName>
    <definedName function="false" hidden="false" name="_xlpm.isBlank" vbProcedure="false">#NAME?</definedName>
    <definedName function="false" hidden="false" name="_xlpm.isDoubleHyphen" vbProcedure="false">#NAME?</definedName>
    <definedName function="false" hidden="false" name="_xlpm.isDoubleUnderscore" vbProcedure="false">#NAME?</definedName>
    <definedName function="false" hidden="false" name="_xlpm.isIllumina" vbProcedure="false">#NAME?</definedName>
    <definedName function="false" hidden="false" name="_xlpm.isNumberCheck" vbProcedure="false">#NAME?</definedName>
    <definedName function="false" hidden="false" name="_xlpm.isValid" vbProcedure="false">#NAME?</definedName>
    <definedName function="false" hidden="false" name="_xlpm.isValid1" vbProcedure="false">#NAME?</definedName>
    <definedName function="false" hidden="false" name="_xlpm.isValid2" vbProcedure="false">#NAME?</definedName>
    <definedName function="false" hidden="false" name="_xlpm.isValid3" vbProcedure="false">#NAME?</definedName>
    <definedName function="false" hidden="false" name="_xlpm.isValidMulti" vbProcedure="false">#NAME?</definedName>
    <definedName function="false" hidden="false" name="_xlpm.isValidMultiple" vbProcedure="false">#NAME?</definedName>
    <definedName function="false" hidden="false" name="_xlpm.isValidMultiple2" vbProcedure="false">#NAME?</definedName>
    <definedName function="false" hidden="false" name="_xlpm.isValidPrecheck" vbProcedure="false">#NAME?</definedName>
    <definedName function="false" hidden="false" name="_xlpm.isValidS" vbProcedure="false">#NAME?</definedName>
    <definedName function="false" hidden="false" name="_xlpm.isValidSi" vbProcedure="false">#NAME?</definedName>
    <definedName function="false" hidden="false" name="_xlpm.isValidSin" vbProcedure="false">#NAME?</definedName>
    <definedName function="false" hidden="false" name="_xlpm.isValidSing" vbProcedure="false">#NAME?</definedName>
    <definedName function="false" hidden="false" name="_xlpm.isValidSingl" vbProcedure="false">#NAME?</definedName>
    <definedName function="false" hidden="false" name="_xlpm.isValidSingle" vbProcedure="false">#NAME?</definedName>
    <definedName function="false" hidden="false" name="_xlpm.L" vbProcedure="false">#NAME?</definedName>
    <definedName function="false" hidden="false" name="_xlpm.la" vbProcedure="false">#NAME?</definedName>
    <definedName function="false" hidden="false" name="_xlpm.lan" vbProcedure="false">#NAME?</definedName>
    <definedName function="false" hidden="false" name="_xlpm.lane" vbProcedure="false">#NAME?</definedName>
    <definedName function="false" hidden="false" name="_xlpm.lanes" vbProcedure="false">#NAME?</definedName>
    <definedName function="false" hidden="false" name="_xlpm.lengthCheck" vbProcedure="false">#NAME?</definedName>
    <definedName function="false" hidden="false" name="_xlpm.noRepeatCheck" vbProcedure="false">#NAME?</definedName>
    <definedName function="false" hidden="false" name="_xlpm.noRepeatCheck1" vbProcedure="false">#NAME?</definedName>
    <definedName function="false" hidden="false" name="_xlpm.noRepeatCheck2" vbProcedure="false">#NAME?</definedName>
    <definedName function="false" hidden="false" name="_xlpm.noRepeatCheck3" vbProcedure="false">#NAME?</definedName>
    <definedName function="false" hidden="false" name="_xlpm.noRepeatCheck4" vbProcedure="false">#NAME?</definedName>
    <definedName function="false" hidden="false" name="_xlpm.numberCheck" vbProcedure="false">#NAME?</definedName>
    <definedName function="false" hidden="false" name="_xlpm.numSplits" vbProcedure="false">#NAME?</definedName>
    <definedName function="false" hidden="false" name="_xlpm.quote" vbProcedure="false">#NAME?</definedName>
    <definedName function="false" hidden="false" name="_xlpm.rangeCheck" vbProcedure="false">#NAME?</definedName>
    <definedName function="false" hidden="false" name="_xlpm.regexCheck" vbProcedure="false">#NAME?</definedName>
    <definedName function="false" hidden="false" name="_xlpm.seq" vbProcedure="false">#NAME?</definedName>
    <definedName function="false" hidden="false" name="_xlpm.SplitString" vbProcedure="false">#NAME?</definedName>
    <definedName function="false" hidden="false" name="_xlpm.str" vbProcedure="false">#NAME?</definedName>
    <definedName function="false" hidden="false" name="_xlpm.test13" vbProcedure="false">#NAME?</definedName>
    <definedName function="false" hidden="false" name="_xlpm.test14" vbProcedure="false">#NAME?</definedName>
    <definedName function="false" hidden="false" name="_xlpm.test1_1" vbProcedure="false">#NAME?</definedName>
    <definedName function="false" hidden="false" name="_xlpm.test1_2" vbProcedure="false">#NAME?</definedName>
    <definedName function="false" hidden="false" name="_xlpm.test1_3" vbProcedure="false">#NAME?</definedName>
    <definedName function="false" hidden="false" name="_xlpm.test1_4" vbProcedure="false">#NAME?</definedName>
    <definedName function="false" hidden="false" name="_xlpm.test1_5" vbProcedure="false">#NAME?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<sst xmlns="http://schemas.openxmlformats.org/spreadsheetml/2006/main" count="23598" uniqueCount="8873">
  <si>
    <t xml:space="preserve">SAMPLE SHEET TEMPLATE VERSION:</t>
  </si>
  <si>
    <t xml:space="preserve">Version:</t>
  </si>
  <si>
    <t xml:space="preserve">[Info]</t>
  </si>
  <si>
    <t xml:space="preserve">is this a repeat of a previous run?</t>
  </si>
  <si>
    <t xml:space="preserve">repeatNumber</t>
  </si>
  <si>
    <t xml:space="preserve">if no subquote exists, please use -0. always use hyphen - . 
If multiple quotes/subquotes exist in a single document, please list all and use underscore to separate: 
e.g. SACQA1000-1_SAGCQA1000-2 (multiple subquotes)
e.g. SAGCQA1500-0_SAGCQA1432-3 (multiple quotes)</t>
  </si>
  <si>
    <t xml:space="preserve">quoteNumber</t>
  </si>
  <si>
    <t xml:space="preserve">Must be only letters</t>
  </si>
  <si>
    <t xml:space="preserve">name</t>
  </si>
  <si>
    <t xml:space="preserve">Green cells are required.</t>
  </si>
  <si>
    <t xml:space="preserve">institute</t>
  </si>
  <si>
    <t xml:space="preserve">Blue cells Optional. Manual override cells if necessary</t>
  </si>
  <si>
    <t xml:space="preserve">Today’s date</t>
  </si>
  <si>
    <t xml:space="preserve">date</t>
  </si>
  <si>
    <t xml:space="preserve">Red cells auto-pupulate. Disable protection to alter</t>
  </si>
  <si>
    <t xml:space="preserve">[0-500]</t>
  </si>
  <si>
    <t xml:space="preserve">read1Cycles</t>
  </si>
  <si>
    <t xml:space="preserve">read2Cycles</t>
  </si>
  <si>
    <t xml:space="preserve">Extra Parameters</t>
  </si>
  <si>
    <t xml:space="preserve">Plates</t>
  </si>
  <si>
    <t xml:space="preserve">Required to auto-add N string to illumina Indexes</t>
  </si>
  <si>
    <t xml:space="preserve">barcodeCycles</t>
  </si>
  <si>
    <t xml:space="preserve">dualBarcodeCycles</t>
  </si>
  <si>
    <t xml:space="preserve">T7, G400, miseq, extseq, novaseq</t>
  </si>
  <si>
    <t xml:space="preserve">machine</t>
  </si>
  <si>
    <t xml:space="preserve">Used for demux QC. If you don’t know, select "unknown"</t>
  </si>
  <si>
    <t xml:space="preserve">chemistry</t>
  </si>
  <si>
    <t xml:space="preserve">Required to populate Sample Data below</t>
  </si>
  <si>
    <t xml:space="preserve">kitName</t>
  </si>
  <si>
    <t xml:space="preserve">plate</t>
  </si>
  <si>
    <t xml:space="preserve">Required for MGI runs. Leave blank for illumina runs</t>
  </si>
  <si>
    <t xml:space="preserve">flowcellID</t>
  </si>
  <si>
    <t xml:space="preserve">How many SAGC negative controls do you have?</t>
  </si>
  <si>
    <t xml:space="preserve">Negative Controls</t>
  </si>
  <si>
    <t xml:space="preserve">Provide a string of whole numbers with no seperators. E.g. 12 or 24 or 134 or 123 or 1234</t>
  </si>
  <si>
    <t xml:space="preserve">lane IDs</t>
  </si>
  <si>
    <r>
      <rPr>
        <b val="true"/>
        <sz val="11"/>
        <color rgb="FF999999"/>
        <rFont val="Aptos Narrow"/>
        <family val="2"/>
        <charset val="1"/>
      </rPr>
      <t xml:space="preserve">OPTIONAL: </t>
    </r>
    <r>
      <rPr>
        <sz val="11"/>
        <color rgb="FF999999"/>
        <rFont val="Aptos Narrow"/>
        <family val="2"/>
        <charset val="1"/>
      </rPr>
      <t xml:space="preserve">[i7,i5] 
(Illumina UMI only) Leave blank if no UMI. Which side to the Ns go on?</t>
    </r>
  </si>
  <si>
    <t xml:space="preserve">umiBarcodeSide</t>
  </si>
  <si>
    <r>
      <rPr>
        <b val="true"/>
        <sz val="11"/>
        <color rgb="FF999999"/>
        <rFont val="Aptos Narrow"/>
        <family val="2"/>
        <charset val="1"/>
      </rPr>
      <t xml:space="preserve">OPTIONAL:</t>
    </r>
    <r>
      <rPr>
        <sz val="11"/>
        <color rgb="FF999999"/>
        <rFont val="Aptos Narrow"/>
        <family val="2"/>
        <charset val="1"/>
      </rPr>
      <t xml:space="preserve"> extra params</t>
    </r>
  </si>
  <si>
    <t xml:space="preserve">extraParams</t>
  </si>
  <si>
    <t xml:space="preserve">[Data]</t>
  </si>
  <si>
    <t xml:space="preserve">Copy paste from table into WellID</t>
  </si>
  <si>
    <t xml:space="preserve">sampleULNs</t>
  </si>
  <si>
    <t xml:space="preserve">sampleNames</t>
  </si>
  <si>
    <t xml:space="preserve">wellID</t>
  </si>
  <si>
    <t xml:space="preserve">Index</t>
  </si>
  <si>
    <t xml:space="preserve">Index2</t>
  </si>
  <si>
    <t xml:space="preserve">Plate</t>
  </si>
  <si>
    <t xml:space="preserve">sampleKits</t>
  </si>
  <si>
    <t xml:space="preserve">sampleWells</t>
  </si>
  <si>
    <t xml:space="preserve">A</t>
  </si>
  <si>
    <t xml:space="preserve">A1</t>
  </si>
  <si>
    <t xml:space="preserve">A2</t>
  </si>
  <si>
    <t xml:space="preserve">A3</t>
  </si>
  <si>
    <t xml:space="preserve">A4</t>
  </si>
  <si>
    <t xml:space="preserve">A5</t>
  </si>
  <si>
    <t xml:space="preserve">A6</t>
  </si>
  <si>
    <t xml:space="preserve">A7</t>
  </si>
  <si>
    <t xml:space="preserve">A8</t>
  </si>
  <si>
    <t xml:space="preserve">A9</t>
  </si>
  <si>
    <t xml:space="preserve">A10</t>
  </si>
  <si>
    <t xml:space="preserve">A11</t>
  </si>
  <si>
    <t xml:space="preserve">A12</t>
  </si>
  <si>
    <t xml:space="preserve">B</t>
  </si>
  <si>
    <t xml:space="preserve">B1</t>
  </si>
  <si>
    <t xml:space="preserve">B2</t>
  </si>
  <si>
    <t xml:space="preserve">B3</t>
  </si>
  <si>
    <t xml:space="preserve">B4</t>
  </si>
  <si>
    <t xml:space="preserve">B5</t>
  </si>
  <si>
    <t xml:space="preserve">B6</t>
  </si>
  <si>
    <t xml:space="preserve">B7</t>
  </si>
  <si>
    <t xml:space="preserve">B8</t>
  </si>
  <si>
    <t xml:space="preserve">B9</t>
  </si>
  <si>
    <t xml:space="preserve">B10</t>
  </si>
  <si>
    <t xml:space="preserve">B11</t>
  </si>
  <si>
    <t xml:space="preserve">B12</t>
  </si>
  <si>
    <t xml:space="preserve">C</t>
  </si>
  <si>
    <t xml:space="preserve">C1</t>
  </si>
  <si>
    <t xml:space="preserve">C2</t>
  </si>
  <si>
    <t xml:space="preserve">C3</t>
  </si>
  <si>
    <t xml:space="preserve">C4</t>
  </si>
  <si>
    <t xml:space="preserve">C5</t>
  </si>
  <si>
    <t xml:space="preserve">C6</t>
  </si>
  <si>
    <t xml:space="preserve">C7</t>
  </si>
  <si>
    <t xml:space="preserve">C8</t>
  </si>
  <si>
    <t xml:space="preserve">C9</t>
  </si>
  <si>
    <t xml:space="preserve">C10</t>
  </si>
  <si>
    <t xml:space="preserve">C11</t>
  </si>
  <si>
    <t xml:space="preserve">C12</t>
  </si>
  <si>
    <t xml:space="preserve">D</t>
  </si>
  <si>
    <t xml:space="preserve">D1</t>
  </si>
  <si>
    <t xml:space="preserve">D2</t>
  </si>
  <si>
    <t xml:space="preserve">D3</t>
  </si>
  <si>
    <t xml:space="preserve">D4</t>
  </si>
  <si>
    <t xml:space="preserve">D5</t>
  </si>
  <si>
    <t xml:space="preserve">D6</t>
  </si>
  <si>
    <t xml:space="preserve">D7</t>
  </si>
  <si>
    <t xml:space="preserve">D8</t>
  </si>
  <si>
    <t xml:space="preserve">D9</t>
  </si>
  <si>
    <t xml:space="preserve">D10</t>
  </si>
  <si>
    <t xml:space="preserve">D11</t>
  </si>
  <si>
    <t xml:space="preserve">D12</t>
  </si>
  <si>
    <t xml:space="preserve">E</t>
  </si>
  <si>
    <t xml:space="preserve">E1</t>
  </si>
  <si>
    <t xml:space="preserve">E2</t>
  </si>
  <si>
    <t xml:space="preserve">E3</t>
  </si>
  <si>
    <t xml:space="preserve">E4</t>
  </si>
  <si>
    <t xml:space="preserve">E5</t>
  </si>
  <si>
    <t xml:space="preserve">E6</t>
  </si>
  <si>
    <t xml:space="preserve">E7</t>
  </si>
  <si>
    <t xml:space="preserve">E8</t>
  </si>
  <si>
    <t xml:space="preserve">E9</t>
  </si>
  <si>
    <t xml:space="preserve">E10</t>
  </si>
  <si>
    <t xml:space="preserve">E11</t>
  </si>
  <si>
    <t xml:space="preserve">E12</t>
  </si>
  <si>
    <t xml:space="preserve">ILMN_DNA_RNA_384_v3</t>
  </si>
  <si>
    <t xml:space="preserve">F</t>
  </si>
  <si>
    <t xml:space="preserve">F1</t>
  </si>
  <si>
    <t xml:space="preserve">F2</t>
  </si>
  <si>
    <t xml:space="preserve">F3</t>
  </si>
  <si>
    <t xml:space="preserve">F4</t>
  </si>
  <si>
    <t xml:space="preserve">F5</t>
  </si>
  <si>
    <t xml:space="preserve">F6</t>
  </si>
  <si>
    <t xml:space="preserve">F7</t>
  </si>
  <si>
    <t xml:space="preserve">F8</t>
  </si>
  <si>
    <t xml:space="preserve">F9</t>
  </si>
  <si>
    <t xml:space="preserve">F10</t>
  </si>
  <si>
    <t xml:space="preserve">F11</t>
  </si>
  <si>
    <t xml:space="preserve">F12</t>
  </si>
  <si>
    <t xml:space="preserve">Tecan_384</t>
  </si>
  <si>
    <t xml:space="preserve">G</t>
  </si>
  <si>
    <t xml:space="preserve">G1</t>
  </si>
  <si>
    <t xml:space="preserve">G2</t>
  </si>
  <si>
    <t xml:space="preserve">G3</t>
  </si>
  <si>
    <t xml:space="preserve">G4</t>
  </si>
  <si>
    <t xml:space="preserve">G5</t>
  </si>
  <si>
    <t xml:space="preserve">G6</t>
  </si>
  <si>
    <t xml:space="preserve">G7</t>
  </si>
  <si>
    <t xml:space="preserve">G8</t>
  </si>
  <si>
    <t xml:space="preserve">G9</t>
  </si>
  <si>
    <t xml:space="preserve">G10</t>
  </si>
  <si>
    <t xml:space="preserve">G11</t>
  </si>
  <si>
    <t xml:space="preserve">G12</t>
  </si>
  <si>
    <t xml:space="preserve">TWIST_96</t>
  </si>
  <si>
    <t xml:space="preserve">NEXTFLEX_small_RNA_384_v4</t>
  </si>
  <si>
    <t xml:space="preserve">H</t>
  </si>
  <si>
    <t xml:space="preserve">H1</t>
  </si>
  <si>
    <t xml:space="preserve">H2</t>
  </si>
  <si>
    <t xml:space="preserve">H3</t>
  </si>
  <si>
    <t xml:space="preserve">H4</t>
  </si>
  <si>
    <t xml:space="preserve">H5</t>
  </si>
  <si>
    <t xml:space="preserve">H6</t>
  </si>
  <si>
    <t xml:space="preserve">H7</t>
  </si>
  <si>
    <t xml:space="preserve">H8</t>
  </si>
  <si>
    <t xml:space="preserve">H9</t>
  </si>
  <si>
    <t xml:space="preserve">H10</t>
  </si>
  <si>
    <t xml:space="preserve">H11</t>
  </si>
  <si>
    <t xml:space="preserve">H12</t>
  </si>
  <si>
    <t xml:space="preserve">QIAseq_Y_384</t>
  </si>
  <si>
    <t xml:space="preserve">MISEQ_IDT_384</t>
  </si>
  <si>
    <t xml:space="preserve">Dual10x_480</t>
  </si>
  <si>
    <t xml:space="preserve">Single10x_96x4</t>
  </si>
  <si>
    <t xml:space="preserve">parse_v3/takara_UDI96</t>
  </si>
  <si>
    <t xml:space="preserve">MGI_128</t>
  </si>
  <si>
    <t xml:space="preserve">TWIST_16</t>
  </si>
  <si>
    <t xml:space="preserve">Columns</t>
  </si>
  <si>
    <t xml:space="preserve">Rows</t>
  </si>
  <si>
    <t xml:space="preserve">Cols</t>
  </si>
  <si>
    <t xml:space="preserve">cols</t>
  </si>
  <si>
    <t xml:space="preserve">rows</t>
  </si>
  <si>
    <t xml:space="preserve">nums</t>
  </si>
  <si>
    <t xml:space="preserve">SI-NN</t>
  </si>
  <si>
    <t xml:space="preserve">SI-NT</t>
  </si>
  <si>
    <t xml:space="preserve">SI-TN</t>
  </si>
  <si>
    <t xml:space="preserve">SI-TS</t>
  </si>
  <si>
    <t xml:space="preserve">SI-TT</t>
  </si>
  <si>
    <t xml:space="preserve">SI-NA</t>
  </si>
  <si>
    <t xml:space="preserve">NA</t>
  </si>
  <si>
    <t xml:space="preserve">.</t>
  </si>
  <si>
    <t xml:space="preserve">Questions</t>
  </si>
  <si>
    <t xml:space="preserve">Link</t>
  </si>
  <si>
    <t xml:space="preserve">Header</t>
  </si>
  <si>
    <t xml:space="preserve">Answers</t>
  </si>
  <si>
    <t xml:space="preserve">form</t>
  </si>
  <si>
    <t xml:space="preserve">super</t>
  </si>
  <si>
    <t xml:space="preserve">quote</t>
  </si>
  <si>
    <t xml:space="preserve">read1Len</t>
  </si>
  <si>
    <t xml:space="preserve">read2Len</t>
  </si>
  <si>
    <t xml:space="preserve">read1DarkCycles</t>
  </si>
  <si>
    <t xml:space="preserve">read2DarkCycles</t>
  </si>
  <si>
    <t xml:space="preserve">kit</t>
  </si>
  <si>
    <t xml:space="preserve">bcKit</t>
  </si>
  <si>
    <t xml:space="preserve">libraryPrepService</t>
  </si>
  <si>
    <t xml:space="preserve">species</t>
  </si>
  <si>
    <t xml:space="preserve">negativeControlsCount</t>
  </si>
  <si>
    <t xml:space="preserve">lanes</t>
  </si>
  <si>
    <t xml:space="preserve">umiLen</t>
  </si>
  <si>
    <t xml:space="preserve">i7Len</t>
  </si>
  <si>
    <t xml:space="preserve">i5Len</t>
  </si>
  <si>
    <t xml:space="preserve">templateVersion</t>
  </si>
  <si>
    <t xml:space="preserve">v17</t>
  </si>
  <si>
    <t xml:space="preserve">Validation</t>
  </si>
  <si>
    <t xml:space="preserve">settings</t>
  </si>
  <si>
    <t xml:space="preserve">library type</t>
  </si>
  <si>
    <t xml:space="preserve">quoteValid</t>
  </si>
  <si>
    <t xml:space="preserve">keep mgi header</t>
  </si>
  <si>
    <t xml:space="preserve">unknownChemistry</t>
  </si>
  <si>
    <t xml:space="preserve">dateValid</t>
  </si>
  <si>
    <t xml:space="preserve">merge lanes</t>
  </si>
  <si>
    <t xml:space="preserve">client prepared</t>
  </si>
  <si>
    <t xml:space="preserve">flowcellValid</t>
  </si>
  <si>
    <t xml:space="preserve">keep undetermined reads</t>
  </si>
  <si>
    <t xml:space="preserve">ATAC</t>
  </si>
  <si>
    <t xml:space="preserve">no demux</t>
  </si>
  <si>
    <t xml:space="preserve">amplicon</t>
  </si>
  <si>
    <t xml:space="preserve">use sample names</t>
  </si>
  <si>
    <t xml:space="preserve">total RNA</t>
  </si>
  <si>
    <t xml:space="preserve">manual umi</t>
  </si>
  <si>
    <t xml:space="preserve">polyA</t>
  </si>
  <si>
    <t xml:space="preserve">wgs</t>
  </si>
  <si>
    <t xml:space="preserve">wes</t>
  </si>
  <si>
    <t xml:space="preserve">umiBarcode</t>
  </si>
  <si>
    <t xml:space="preserve">i7</t>
  </si>
  <si>
    <t xml:space="preserve">i5</t>
  </si>
  <si>
    <t xml:space="preserve">STOmics</t>
  </si>
  <si>
    <t xml:space="preserve">G400</t>
  </si>
  <si>
    <t xml:space="preserve">T7</t>
  </si>
  <si>
    <t xml:space="preserve">miseq</t>
  </si>
  <si>
    <t xml:space="preserve">nextseq</t>
  </si>
  <si>
    <t xml:space="preserve">rcFlag</t>
  </si>
  <si>
    <t xml:space="preserve">both</t>
  </si>
  <si>
    <t xml:space="preserve">neither</t>
  </si>
  <si>
    <t xml:space="preserve">lookupName</t>
  </si>
  <si>
    <t xml:space="preserve">well</t>
  </si>
  <si>
    <t xml:space="preserve">SI-NN-A1</t>
  </si>
  <si>
    <t xml:space="preserve">GCCTTGTCAA</t>
  </si>
  <si>
    <t xml:space="preserve">GATCCAATCA</t>
  </si>
  <si>
    <t xml:space="preserve">SI-NN-A2</t>
  </si>
  <si>
    <t xml:space="preserve">AACTTCTTTG</t>
  </si>
  <si>
    <t xml:space="preserve">ATAAGCGGTA</t>
  </si>
  <si>
    <t xml:space="preserve">SI-NN-A3</t>
  </si>
  <si>
    <t xml:space="preserve">TGGTTATAGA</t>
  </si>
  <si>
    <t xml:space="preserve">GAGCTCATAA</t>
  </si>
  <si>
    <t xml:space="preserve">SI-NN-A4</t>
  </si>
  <si>
    <t xml:space="preserve">GTAGTGCATC</t>
  </si>
  <si>
    <t xml:space="preserve">ATTTGACGGT</t>
  </si>
  <si>
    <t xml:space="preserve">SI-NN-A5</t>
  </si>
  <si>
    <t xml:space="preserve">GCTTGATTTA</t>
  </si>
  <si>
    <t xml:space="preserve">CGGGTGTGAC</t>
  </si>
  <si>
    <t xml:space="preserve">SI-NN-A6</t>
  </si>
  <si>
    <t xml:space="preserve">GAAGTTTCGC</t>
  </si>
  <si>
    <t xml:space="preserve">TTTCAAAGCA</t>
  </si>
  <si>
    <t xml:space="preserve">SI-NN-A7</t>
  </si>
  <si>
    <t xml:space="preserve">GCAGTTGTTT</t>
  </si>
  <si>
    <t xml:space="preserve">ACACTACTTT</t>
  </si>
  <si>
    <t xml:space="preserve">SI-NN-A8</t>
  </si>
  <si>
    <t xml:space="preserve">GCCGCAAGTA</t>
  </si>
  <si>
    <t xml:space="preserve">AAAGGTCCGC</t>
  </si>
  <si>
    <t xml:space="preserve">SI-NN-A9</t>
  </si>
  <si>
    <t xml:space="preserve">AAGTTGTATG</t>
  </si>
  <si>
    <t xml:space="preserve">TGTACAATGC</t>
  </si>
  <si>
    <t xml:space="preserve">SI-NN-A10</t>
  </si>
  <si>
    <t xml:space="preserve">AGCAACCTTT</t>
  </si>
  <si>
    <t xml:space="preserve">TTCAGCGCTA</t>
  </si>
  <si>
    <t xml:space="preserve">SI-NN-A11</t>
  </si>
  <si>
    <t xml:space="preserve">GACGAGGGTT</t>
  </si>
  <si>
    <t xml:space="preserve">TTACTTTGAC</t>
  </si>
  <si>
    <t xml:space="preserve">SI-NN-A12</t>
  </si>
  <si>
    <t xml:space="preserve">TGAACAGTCG</t>
  </si>
  <si>
    <t xml:space="preserve">ATTTCTCAGA</t>
  </si>
  <si>
    <t xml:space="preserve">SI-NN-B1</t>
  </si>
  <si>
    <t xml:space="preserve">CGAAAGGAGT</t>
  </si>
  <si>
    <t xml:space="preserve">ACACCAAACA</t>
  </si>
  <si>
    <t xml:space="preserve">SI-NN-B2</t>
  </si>
  <si>
    <t xml:space="preserve">GAATGACTTG</t>
  </si>
  <si>
    <t xml:space="preserve">TGAGCTCGCT</t>
  </si>
  <si>
    <t xml:space="preserve">SI-NN-B3</t>
  </si>
  <si>
    <t xml:space="preserve">GCCAGGGATT</t>
  </si>
  <si>
    <t xml:space="preserve">CAAGTTTAGG</t>
  </si>
  <si>
    <t xml:space="preserve">SI-NN-B4</t>
  </si>
  <si>
    <t xml:space="preserve">CTTTGTCCGC</t>
  </si>
  <si>
    <t xml:space="preserve">GCTGTCCCGT</t>
  </si>
  <si>
    <t xml:space="preserve">SI-NN-B5</t>
  </si>
  <si>
    <t xml:space="preserve">AGCTTGGGTG</t>
  </si>
  <si>
    <t xml:space="preserve">AGCGTATAGT</t>
  </si>
  <si>
    <t xml:space="preserve">SI-NN-B6</t>
  </si>
  <si>
    <t xml:space="preserve">TCGCACCGGT</t>
  </si>
  <si>
    <t xml:space="preserve">TAGCCTCAGG</t>
  </si>
  <si>
    <t xml:space="preserve">SI-NN-B7</t>
  </si>
  <si>
    <t xml:space="preserve">TTTAGGTAGG</t>
  </si>
  <si>
    <t xml:space="preserve">ACTGAGGGAC</t>
  </si>
  <si>
    <t xml:space="preserve">SI-NN-B8</t>
  </si>
  <si>
    <t xml:space="preserve">GTTCGAGCGG</t>
  </si>
  <si>
    <t xml:space="preserve">CTGTGGGTTT</t>
  </si>
  <si>
    <t xml:space="preserve">SI-NN-B9</t>
  </si>
  <si>
    <t xml:space="preserve">AGGGTATGGC</t>
  </si>
  <si>
    <t xml:space="preserve">GAGTCCGACT</t>
  </si>
  <si>
    <t xml:space="preserve">SI-NN-B10</t>
  </si>
  <si>
    <t xml:space="preserve">TACCCACTAT</t>
  </si>
  <si>
    <t xml:space="preserve">TGGAACATAT</t>
  </si>
  <si>
    <t xml:space="preserve">SI-NN-B11</t>
  </si>
  <si>
    <t xml:space="preserve">TTCAGGCTAC</t>
  </si>
  <si>
    <t xml:space="preserve">CTGGGTATTG</t>
  </si>
  <si>
    <t xml:space="preserve">SI-NN-B12</t>
  </si>
  <si>
    <t xml:space="preserve">AGGAATAGAT</t>
  </si>
  <si>
    <t xml:space="preserve">TGCGGTCACG</t>
  </si>
  <si>
    <t xml:space="preserve">SI-NN-C1</t>
  </si>
  <si>
    <t xml:space="preserve">ACAGCGCTGT</t>
  </si>
  <si>
    <t xml:space="preserve">GAGGGTCATC</t>
  </si>
  <si>
    <t xml:space="preserve">SI-NN-C2</t>
  </si>
  <si>
    <t xml:space="preserve">GACGTACGGA</t>
  </si>
  <si>
    <t xml:space="preserve">ACCTCGCTTT</t>
  </si>
  <si>
    <t xml:space="preserve">SI-NN-C3</t>
  </si>
  <si>
    <t xml:space="preserve">CTTAGATGCA</t>
  </si>
  <si>
    <t xml:space="preserve">CTATTCGACT</t>
  </si>
  <si>
    <t xml:space="preserve">SI-NN-C4</t>
  </si>
  <si>
    <t xml:space="preserve">ACTCCTCAAC</t>
  </si>
  <si>
    <t xml:space="preserve">ATTCACGGGA</t>
  </si>
  <si>
    <t xml:space="preserve">SI-NN-C5</t>
  </si>
  <si>
    <t xml:space="preserve">TCCATACTGT</t>
  </si>
  <si>
    <t xml:space="preserve">GAGCGACTTC</t>
  </si>
  <si>
    <t xml:space="preserve">SI-NN-C6</t>
  </si>
  <si>
    <t xml:space="preserve">GCCAGAATGG</t>
  </si>
  <si>
    <t xml:space="preserve">GAATTGTATC</t>
  </si>
  <si>
    <t xml:space="preserve">SI-NN-C7</t>
  </si>
  <si>
    <t xml:space="preserve">ATTGCAAGAC</t>
  </si>
  <si>
    <t xml:space="preserve">CGGTGACCAT</t>
  </si>
  <si>
    <t xml:space="preserve">SI-NN-C8</t>
  </si>
  <si>
    <t xml:space="preserve">CAACATATCG</t>
  </si>
  <si>
    <t xml:space="preserve">AACTAAAGGC</t>
  </si>
  <si>
    <t xml:space="preserve">SI-NN-C9</t>
  </si>
  <si>
    <t xml:space="preserve">CAGGGACCTC</t>
  </si>
  <si>
    <t xml:space="preserve">AATAGCAGCA</t>
  </si>
  <si>
    <t xml:space="preserve">SI-NN-C10</t>
  </si>
  <si>
    <t xml:space="preserve">ATTTGGGAAT</t>
  </si>
  <si>
    <t xml:space="preserve">TCAGCCGAGT</t>
  </si>
  <si>
    <t xml:space="preserve">SI-NN-C11</t>
  </si>
  <si>
    <t xml:space="preserve">TGGATAATTG</t>
  </si>
  <si>
    <t xml:space="preserve">TTTGTGATCA</t>
  </si>
  <si>
    <t xml:space="preserve">SI-NN-C12</t>
  </si>
  <si>
    <t xml:space="preserve">CAGATTATGA</t>
  </si>
  <si>
    <t xml:space="preserve">GTGCCTGTAC</t>
  </si>
  <si>
    <t xml:space="preserve">SI-NN-D1</t>
  </si>
  <si>
    <t xml:space="preserve">AATGGTAAGC</t>
  </si>
  <si>
    <t xml:space="preserve">CTGTGAAGTT</t>
  </si>
  <si>
    <t xml:space="preserve">SI-NN-D2</t>
  </si>
  <si>
    <t xml:space="preserve">CATCCCTCGG</t>
  </si>
  <si>
    <t xml:space="preserve">AGGGTAGGCG</t>
  </si>
  <si>
    <t xml:space="preserve">SI-NN-D3</t>
  </si>
  <si>
    <t xml:space="preserve">CTGGTCCGTC</t>
  </si>
  <si>
    <t xml:space="preserve">ACGAATAAGG</t>
  </si>
  <si>
    <t xml:space="preserve">SI-NN-D4</t>
  </si>
  <si>
    <t xml:space="preserve">GTCGTAAATT</t>
  </si>
  <si>
    <t xml:space="preserve">GTAGTAGGCT</t>
  </si>
  <si>
    <t xml:space="preserve">SI-NN-D5</t>
  </si>
  <si>
    <t xml:space="preserve">CAACACTGAT</t>
  </si>
  <si>
    <t xml:space="preserve">CAAACCAGGG</t>
  </si>
  <si>
    <t xml:space="preserve">SI-NN-D6</t>
  </si>
  <si>
    <t xml:space="preserve">CAGACTGAAT</t>
  </si>
  <si>
    <t xml:space="preserve">TGCCTAACCG</t>
  </si>
  <si>
    <t xml:space="preserve">SI-NN-D7</t>
  </si>
  <si>
    <t xml:space="preserve">CGGACACGCT</t>
  </si>
  <si>
    <t xml:space="preserve">TCACGATATA</t>
  </si>
  <si>
    <t xml:space="preserve">SI-NN-D8</t>
  </si>
  <si>
    <t xml:space="preserve">CTCGGCTCTC</t>
  </si>
  <si>
    <t xml:space="preserve">TATACTTCCA</t>
  </si>
  <si>
    <t xml:space="preserve">SI-NN-D9</t>
  </si>
  <si>
    <t xml:space="preserve">AAGCCTATCA</t>
  </si>
  <si>
    <t xml:space="preserve">GTAGTGAACA</t>
  </si>
  <si>
    <t xml:space="preserve">SI-NN-D10</t>
  </si>
  <si>
    <t xml:space="preserve">ACTGTGCCAA</t>
  </si>
  <si>
    <t xml:space="preserve">TAACCGTTAT</t>
  </si>
  <si>
    <t xml:space="preserve">SI-NN-D11</t>
  </si>
  <si>
    <t xml:space="preserve">CTACTCCCAT</t>
  </si>
  <si>
    <t xml:space="preserve">TACGTTGCGG</t>
  </si>
  <si>
    <t xml:space="preserve">SI-NN-D12</t>
  </si>
  <si>
    <t xml:space="preserve">AGACTCTAAC</t>
  </si>
  <si>
    <t xml:space="preserve">GTGTCGATGT</t>
  </si>
  <si>
    <t xml:space="preserve">SI-NN-E1</t>
  </si>
  <si>
    <t xml:space="preserve">TGAGCCGGCA</t>
  </si>
  <si>
    <t xml:space="preserve">TGCTGCATGT</t>
  </si>
  <si>
    <t xml:space="preserve">SI-NN-E2</t>
  </si>
  <si>
    <t xml:space="preserve">TAGCTTGCGT</t>
  </si>
  <si>
    <t xml:space="preserve">GCTGCTAAAG</t>
  </si>
  <si>
    <t xml:space="preserve">SI-NN-E3</t>
  </si>
  <si>
    <t xml:space="preserve">GTACACCGGG</t>
  </si>
  <si>
    <t xml:space="preserve">AACAGTCGCG</t>
  </si>
  <si>
    <t xml:space="preserve">SI-NN-E4</t>
  </si>
  <si>
    <t xml:space="preserve">CGCGTAGACG</t>
  </si>
  <si>
    <t xml:space="preserve">AAAGTAGCTG</t>
  </si>
  <si>
    <t xml:space="preserve">SI-NN-E5</t>
  </si>
  <si>
    <t xml:space="preserve">CCGATATATT</t>
  </si>
  <si>
    <t xml:space="preserve">AACTATCCGA</t>
  </si>
  <si>
    <t xml:space="preserve">SI-NN-E6</t>
  </si>
  <si>
    <t xml:space="preserve">TTGGGCGGGA</t>
  </si>
  <si>
    <t xml:space="preserve">ATGTATCTGT</t>
  </si>
  <si>
    <t xml:space="preserve">SI-NN-E7</t>
  </si>
  <si>
    <t xml:space="preserve">GTTTATGAGG</t>
  </si>
  <si>
    <t xml:space="preserve">GCCAAACAGC</t>
  </si>
  <si>
    <t xml:space="preserve">SI-NN-E8</t>
  </si>
  <si>
    <t xml:space="preserve">TTGGATACTC</t>
  </si>
  <si>
    <t xml:space="preserve">CGTACTGAAG</t>
  </si>
  <si>
    <t xml:space="preserve">SI-NN-E9</t>
  </si>
  <si>
    <t xml:space="preserve">GCTATCTATC</t>
  </si>
  <si>
    <t xml:space="preserve">AAAGATGGAT</t>
  </si>
  <si>
    <t xml:space="preserve">SI-NN-E10</t>
  </si>
  <si>
    <t xml:space="preserve">ATGTGATCGC</t>
  </si>
  <si>
    <t xml:space="preserve">TGACCTACCT</t>
  </si>
  <si>
    <t xml:space="preserve">SI-NN-E11</t>
  </si>
  <si>
    <t xml:space="preserve">TCCTCACATG</t>
  </si>
  <si>
    <t xml:space="preserve">AACAGATTCA</t>
  </si>
  <si>
    <t xml:space="preserve">SI-NN-E12</t>
  </si>
  <si>
    <t xml:space="preserve">GCCTCCTAAT</t>
  </si>
  <si>
    <t xml:space="preserve">CTCCTCCTGT</t>
  </si>
  <si>
    <t xml:space="preserve">SI-NN-F1</t>
  </si>
  <si>
    <t xml:space="preserve">CGAGGCTGAT</t>
  </si>
  <si>
    <t xml:space="preserve">TCGACTTTCT</t>
  </si>
  <si>
    <t xml:space="preserve">SI-NN-F2</t>
  </si>
  <si>
    <t xml:space="preserve">CTCATGACAT</t>
  </si>
  <si>
    <t xml:space="preserve">TGTTCCGCAC</t>
  </si>
  <si>
    <t xml:space="preserve">SI-NN-F3</t>
  </si>
  <si>
    <t xml:space="preserve">AACGCGGCAA</t>
  </si>
  <si>
    <t xml:space="preserve">GCCCGTTTAC</t>
  </si>
  <si>
    <t xml:space="preserve">SI-NN-F4</t>
  </si>
  <si>
    <t xml:space="preserve">AACACCTCTC</t>
  </si>
  <si>
    <t xml:space="preserve">GATTGTATGA</t>
  </si>
  <si>
    <t xml:space="preserve">SI-NN-F5</t>
  </si>
  <si>
    <t xml:space="preserve">AAATAACGCG</t>
  </si>
  <si>
    <t xml:space="preserve">ATAGAGGAGC</t>
  </si>
  <si>
    <t xml:space="preserve">SI-NN-F6</t>
  </si>
  <si>
    <t xml:space="preserve">GAAATCTTGT</t>
  </si>
  <si>
    <t xml:space="preserve">TAGACGCCAC</t>
  </si>
  <si>
    <t xml:space="preserve">SI-NN-F7</t>
  </si>
  <si>
    <t xml:space="preserve">TAGATGGACT</t>
  </si>
  <si>
    <t xml:space="preserve">CCAGGGATAT</t>
  </si>
  <si>
    <t xml:space="preserve">SI-NN-F8</t>
  </si>
  <si>
    <t xml:space="preserve">CAATCTGTAT</t>
  </si>
  <si>
    <t xml:space="preserve">TCCCATCGTT</t>
  </si>
  <si>
    <t xml:space="preserve">SI-NN-F9</t>
  </si>
  <si>
    <t xml:space="preserve">GCGAAAGTAT</t>
  </si>
  <si>
    <t xml:space="preserve">GTGTCACAGA</t>
  </si>
  <si>
    <t xml:space="preserve">SI-NN-F10</t>
  </si>
  <si>
    <t xml:space="preserve">CCCAGAGCTT</t>
  </si>
  <si>
    <t xml:space="preserve">ATGCTGTAAT</t>
  </si>
  <si>
    <t xml:space="preserve">SI-NN-F11</t>
  </si>
  <si>
    <t xml:space="preserve">GACTACAGGA</t>
  </si>
  <si>
    <t xml:space="preserve">AGTGACAAAG</t>
  </si>
  <si>
    <t xml:space="preserve">SI-NN-F12</t>
  </si>
  <si>
    <t xml:space="preserve">CAATTCATGG</t>
  </si>
  <si>
    <t xml:space="preserve">ACGTAGTTCG</t>
  </si>
  <si>
    <t xml:space="preserve">SI-NN-G1</t>
  </si>
  <si>
    <t xml:space="preserve">TGGGAAGGGC</t>
  </si>
  <si>
    <t xml:space="preserve">ACTAACGATG</t>
  </si>
  <si>
    <t xml:space="preserve">SI-NN-G2</t>
  </si>
  <si>
    <t xml:space="preserve">TACTTCGCAT</t>
  </si>
  <si>
    <t xml:space="preserve">AACGGTGTCG</t>
  </si>
  <si>
    <t xml:space="preserve">SI-NN-G3</t>
  </si>
  <si>
    <t xml:space="preserve">TAAACTGGCA</t>
  </si>
  <si>
    <t xml:space="preserve">CCGACCTCTT</t>
  </si>
  <si>
    <t xml:space="preserve">SI-NN-G4</t>
  </si>
  <si>
    <t xml:space="preserve">TTGAAGAACT</t>
  </si>
  <si>
    <t xml:space="preserve">CAACACCAGG</t>
  </si>
  <si>
    <t xml:space="preserve">SI-NN-G5</t>
  </si>
  <si>
    <t xml:space="preserve">TCCCTCGTCA</t>
  </si>
  <si>
    <t xml:space="preserve">ATCAGGTGTG</t>
  </si>
  <si>
    <t xml:space="preserve">SI-NN-G6</t>
  </si>
  <si>
    <t xml:space="preserve">ACTGGCCTAA</t>
  </si>
  <si>
    <t xml:space="preserve">CGCTCCCTTG</t>
  </si>
  <si>
    <t xml:space="preserve">SI-NN-G7</t>
  </si>
  <si>
    <t xml:space="preserve">TCATAATGCA</t>
  </si>
  <si>
    <t xml:space="preserve">GATGAGGCGA</t>
  </si>
  <si>
    <t xml:space="preserve">SI-NN-G8</t>
  </si>
  <si>
    <t xml:space="preserve">CGCCACGTTA</t>
  </si>
  <si>
    <t xml:space="preserve">CTTTCATAGG</t>
  </si>
  <si>
    <t xml:space="preserve">SI-NN-G9</t>
  </si>
  <si>
    <t xml:space="preserve">TGGACTAAGC</t>
  </si>
  <si>
    <t xml:space="preserve">CTTAACATCG</t>
  </si>
  <si>
    <t xml:space="preserve">SI-NN-G10</t>
  </si>
  <si>
    <t xml:space="preserve">AAGCCCGGCA</t>
  </si>
  <si>
    <t xml:space="preserve">GAGTTTCCGT</t>
  </si>
  <si>
    <t xml:space="preserve">SI-NN-G11</t>
  </si>
  <si>
    <t xml:space="preserve">ATAGTGGCGG</t>
  </si>
  <si>
    <t xml:space="preserve">TACTGTTGTT</t>
  </si>
  <si>
    <t xml:space="preserve">SI-NN-G12</t>
  </si>
  <si>
    <t xml:space="preserve">CCAACCGGAC</t>
  </si>
  <si>
    <t xml:space="preserve">GTTCTATCTA</t>
  </si>
  <si>
    <t xml:space="preserve">SI-NN-H1</t>
  </si>
  <si>
    <t xml:space="preserve">TTACAGAGGG</t>
  </si>
  <si>
    <t xml:space="preserve">GTTTATGGCA</t>
  </si>
  <si>
    <t xml:space="preserve">SI-NN-H2</t>
  </si>
  <si>
    <t xml:space="preserve">TCCAACAACG</t>
  </si>
  <si>
    <t xml:space="preserve">GTCCGGGTTT</t>
  </si>
  <si>
    <t xml:space="preserve">SI-NN-H3</t>
  </si>
  <si>
    <t xml:space="preserve">AAAGCATGTC</t>
  </si>
  <si>
    <t xml:space="preserve">AGATACTACT</t>
  </si>
  <si>
    <t xml:space="preserve">SI-NN-H4</t>
  </si>
  <si>
    <t xml:space="preserve">AGAAGTCGTT</t>
  </si>
  <si>
    <t xml:space="preserve">AGGACATTTA</t>
  </si>
  <si>
    <t xml:space="preserve">SI-NN-H5</t>
  </si>
  <si>
    <t xml:space="preserve">GCTAGCGTTC</t>
  </si>
  <si>
    <t xml:space="preserve">TCGCGTGGTG</t>
  </si>
  <si>
    <t xml:space="preserve">SI-NN-H6</t>
  </si>
  <si>
    <t xml:space="preserve">CAACTAGCTT</t>
  </si>
  <si>
    <t xml:space="preserve">TCAACTAATC</t>
  </si>
  <si>
    <t xml:space="preserve">SI-NN-H7</t>
  </si>
  <si>
    <t xml:space="preserve">AGGGCCAGTT</t>
  </si>
  <si>
    <t xml:space="preserve">TAGGGCAAAT</t>
  </si>
  <si>
    <t xml:space="preserve">SI-NN-H8</t>
  </si>
  <si>
    <t xml:space="preserve">CTCTATGCGT</t>
  </si>
  <si>
    <t xml:space="preserve">CCTCTGATGC</t>
  </si>
  <si>
    <t xml:space="preserve">SI-NN-H9</t>
  </si>
  <si>
    <t xml:space="preserve">GTCCATACAA</t>
  </si>
  <si>
    <t xml:space="preserve">AGCCACTCAC</t>
  </si>
  <si>
    <t xml:space="preserve">SI-NN-H10</t>
  </si>
  <si>
    <t xml:space="preserve">AGGGATGCAA</t>
  </si>
  <si>
    <t xml:space="preserve">CTCATATCCT</t>
  </si>
  <si>
    <t xml:space="preserve">SI-NN-H11</t>
  </si>
  <si>
    <t xml:space="preserve">TTCAAGTCCT</t>
  </si>
  <si>
    <t xml:space="preserve">CAGCAGCTAA</t>
  </si>
  <si>
    <t xml:space="preserve">SI-NN-H12</t>
  </si>
  <si>
    <t xml:space="preserve">CTCCAACCTA</t>
  </si>
  <si>
    <t xml:space="preserve">GCACCGCATC</t>
  </si>
  <si>
    <t xml:space="preserve">SI-NT-A1</t>
  </si>
  <si>
    <t xml:space="preserve">ATTTACCGCA</t>
  </si>
  <si>
    <t xml:space="preserve">GACAATAAAG</t>
  </si>
  <si>
    <t xml:space="preserve">SI-NT-A2</t>
  </si>
  <si>
    <t xml:space="preserve">TTGTCGTAGA</t>
  </si>
  <si>
    <t xml:space="preserve">CAATGTAGCA</t>
  </si>
  <si>
    <t xml:space="preserve">SI-NT-A3</t>
  </si>
  <si>
    <t xml:space="preserve">AGTCCTGCGG</t>
  </si>
  <si>
    <t xml:space="preserve">TGACACAAGT</t>
  </si>
  <si>
    <t xml:space="preserve">SI-NT-A4</t>
  </si>
  <si>
    <t xml:space="preserve">TTGTTCATGT</t>
  </si>
  <si>
    <t xml:space="preserve">TGACAGCTGA</t>
  </si>
  <si>
    <t xml:space="preserve">SI-NT-A5</t>
  </si>
  <si>
    <t xml:space="preserve">TCAGGAAGGA</t>
  </si>
  <si>
    <t xml:space="preserve">GAACGTGCTT</t>
  </si>
  <si>
    <t xml:space="preserve">SI-NT-A6</t>
  </si>
  <si>
    <t xml:space="preserve">CTGTTAGAGG</t>
  </si>
  <si>
    <t xml:space="preserve">CCACGCTTCG</t>
  </si>
  <si>
    <t xml:space="preserve">SI-NT-A7</t>
  </si>
  <si>
    <t xml:space="preserve">AGATGAGAAT</t>
  </si>
  <si>
    <t xml:space="preserve">GTCGACGGGT</t>
  </si>
  <si>
    <t xml:space="preserve">SI-NT-A8</t>
  </si>
  <si>
    <t xml:space="preserve">CCAAAGCCGG</t>
  </si>
  <si>
    <t xml:space="preserve">ACCGTGCACA</t>
  </si>
  <si>
    <t xml:space="preserve">SI-NT-A9</t>
  </si>
  <si>
    <t xml:space="preserve">AGTCATAATG</t>
  </si>
  <si>
    <t xml:space="preserve">AGGCTTGAAA</t>
  </si>
  <si>
    <t xml:space="preserve">SI-NT-A10</t>
  </si>
  <si>
    <t xml:space="preserve">TTCATCAGAG</t>
  </si>
  <si>
    <t xml:space="preserve">TTGTCGTCTC</t>
  </si>
  <si>
    <t xml:space="preserve">SI-NT-A11</t>
  </si>
  <si>
    <t xml:space="preserve">GAAGCGCGAA</t>
  </si>
  <si>
    <t xml:space="preserve">CAGCGAAATT</t>
  </si>
  <si>
    <t xml:space="preserve">SI-NT-A12</t>
  </si>
  <si>
    <t xml:space="preserve">ATCCGCCGAA</t>
  </si>
  <si>
    <t xml:space="preserve">GCTACAGAAT</t>
  </si>
  <si>
    <t xml:space="preserve">SI-NT-B1</t>
  </si>
  <si>
    <t xml:space="preserve">CTTATTGTGG</t>
  </si>
  <si>
    <t xml:space="preserve">AGCTGTGGGT</t>
  </si>
  <si>
    <t xml:space="preserve">SI-NT-B2</t>
  </si>
  <si>
    <t xml:space="preserve">ATTCGTTGGG</t>
  </si>
  <si>
    <t xml:space="preserve">CATCAGGAGC</t>
  </si>
  <si>
    <t xml:space="preserve">SI-NT-B3</t>
  </si>
  <si>
    <t xml:space="preserve">GTGGCCTCAT</t>
  </si>
  <si>
    <t xml:space="preserve">TCGAAAGTGA</t>
  </si>
  <si>
    <t xml:space="preserve">SI-NT-B4</t>
  </si>
  <si>
    <t xml:space="preserve">CTATGGCATC</t>
  </si>
  <si>
    <t xml:space="preserve">CTCTGAGCGC</t>
  </si>
  <si>
    <t xml:space="preserve">SI-NT-B5</t>
  </si>
  <si>
    <t xml:space="preserve">AAACCACAGT</t>
  </si>
  <si>
    <t xml:space="preserve">CCGCAAATGG</t>
  </si>
  <si>
    <t xml:space="preserve">SI-NT-B6</t>
  </si>
  <si>
    <t xml:space="preserve">ATGTATCCAC</t>
  </si>
  <si>
    <t xml:space="preserve">CAGGCTGAGG</t>
  </si>
  <si>
    <t xml:space="preserve">SI-NT-B7</t>
  </si>
  <si>
    <t xml:space="preserve">GATGAGTCTG</t>
  </si>
  <si>
    <t xml:space="preserve">TATGTAACCG</t>
  </si>
  <si>
    <t xml:space="preserve">SI-NT-B8</t>
  </si>
  <si>
    <t xml:space="preserve">CTCACAATAA</t>
  </si>
  <si>
    <t xml:space="preserve">CCGTGTTTAA</t>
  </si>
  <si>
    <t xml:space="preserve">SI-NT-B9</t>
  </si>
  <si>
    <t xml:space="preserve">TCTGTCGCAA</t>
  </si>
  <si>
    <t xml:space="preserve">ATCCGAACTG</t>
  </si>
  <si>
    <t xml:space="preserve">SI-NT-B10</t>
  </si>
  <si>
    <t xml:space="preserve">CATCGAGAAG</t>
  </si>
  <si>
    <t xml:space="preserve">GTGCATCCGC</t>
  </si>
  <si>
    <t xml:space="preserve">SI-NT-B11</t>
  </si>
  <si>
    <t xml:space="preserve">ACGTATTGGG</t>
  </si>
  <si>
    <t xml:space="preserve">CAATCGCAAA</t>
  </si>
  <si>
    <t xml:space="preserve">SI-NT-B12</t>
  </si>
  <si>
    <t xml:space="preserve">CTTACGCGAC</t>
  </si>
  <si>
    <t xml:space="preserve">CCTGTCGGAT</t>
  </si>
  <si>
    <t xml:space="preserve">SI-NT-C1</t>
  </si>
  <si>
    <t xml:space="preserve">GATAGTGAAG</t>
  </si>
  <si>
    <t xml:space="preserve">CGTTCGCCAG</t>
  </si>
  <si>
    <t xml:space="preserve">SI-NT-C2</t>
  </si>
  <si>
    <t xml:space="preserve">CTGTGCAATG</t>
  </si>
  <si>
    <t xml:space="preserve">ATGGTGCTTT</t>
  </si>
  <si>
    <t xml:space="preserve">SI-NT-C3</t>
  </si>
  <si>
    <t xml:space="preserve">AAAGCTGAGC</t>
  </si>
  <si>
    <t xml:space="preserve">CAGGAACGAG</t>
  </si>
  <si>
    <t xml:space="preserve">SI-NT-C4</t>
  </si>
  <si>
    <t xml:space="preserve">GTCCAAGTCG</t>
  </si>
  <si>
    <t xml:space="preserve">GTCATGGCAC</t>
  </si>
  <si>
    <t xml:space="preserve">SI-NT-C5</t>
  </si>
  <si>
    <t xml:space="preserve">GATTTCCATC</t>
  </si>
  <si>
    <t xml:space="preserve">CTTATGGTCA</t>
  </si>
  <si>
    <t xml:space="preserve">SI-NT-C6</t>
  </si>
  <si>
    <t xml:space="preserve">CTAAATGGAT</t>
  </si>
  <si>
    <t xml:space="preserve">AATCACATAC</t>
  </si>
  <si>
    <t xml:space="preserve">SI-NT-C7</t>
  </si>
  <si>
    <t xml:space="preserve">ATTTCAGTTC</t>
  </si>
  <si>
    <t xml:space="preserve">GCAGCATTAA</t>
  </si>
  <si>
    <t xml:space="preserve">SI-NT-C8</t>
  </si>
  <si>
    <t xml:space="preserve">TTGCGACGTC</t>
  </si>
  <si>
    <t xml:space="preserve">TTAATCCACA</t>
  </si>
  <si>
    <t xml:space="preserve">SI-NT-C9</t>
  </si>
  <si>
    <t xml:space="preserve">GTACTGTCCA</t>
  </si>
  <si>
    <t xml:space="preserve">TTTGTTGGAA</t>
  </si>
  <si>
    <t xml:space="preserve">SI-NT-C10</t>
  </si>
  <si>
    <t xml:space="preserve">AAACGGTTTA</t>
  </si>
  <si>
    <t xml:space="preserve">TCTTCGTTAC</t>
  </si>
  <si>
    <t xml:space="preserve">SI-NT-C11</t>
  </si>
  <si>
    <t xml:space="preserve">CGATAGTTCT</t>
  </si>
  <si>
    <t xml:space="preserve">GCGATTTCCT</t>
  </si>
  <si>
    <t xml:space="preserve">SI-NT-C12</t>
  </si>
  <si>
    <t xml:space="preserve">TACTTTAGCT</t>
  </si>
  <si>
    <t xml:space="preserve">GAGTTATTTG</t>
  </si>
  <si>
    <t xml:space="preserve">SI-NT-D1</t>
  </si>
  <si>
    <t xml:space="preserve">CTGGGATTAA</t>
  </si>
  <si>
    <t xml:space="preserve">AGTAAAGTTC</t>
  </si>
  <si>
    <t xml:space="preserve">SI-NT-D2</t>
  </si>
  <si>
    <t xml:space="preserve">TACACTATTC</t>
  </si>
  <si>
    <t xml:space="preserve">ATTGCAACGT</t>
  </si>
  <si>
    <t xml:space="preserve">SI-NT-D3</t>
  </si>
  <si>
    <t xml:space="preserve">AGAGCTATTT</t>
  </si>
  <si>
    <t xml:space="preserve">CTGGCACCCA</t>
  </si>
  <si>
    <t xml:space="preserve">SI-NT-D4</t>
  </si>
  <si>
    <t xml:space="preserve">AGGTCGTTAT</t>
  </si>
  <si>
    <t xml:space="preserve">AGGTTATCCA</t>
  </si>
  <si>
    <t xml:space="preserve">SI-NT-D5</t>
  </si>
  <si>
    <t xml:space="preserve">GCTGGACAGG</t>
  </si>
  <si>
    <t xml:space="preserve">TAATCTCTGT</t>
  </si>
  <si>
    <t xml:space="preserve">SI-NT-D6</t>
  </si>
  <si>
    <t xml:space="preserve">ACTTAGATGG</t>
  </si>
  <si>
    <t xml:space="preserve">AATGTTGAGT</t>
  </si>
  <si>
    <t xml:space="preserve">SI-NT-D7</t>
  </si>
  <si>
    <t xml:space="preserve">AGGCGCGAGT</t>
  </si>
  <si>
    <t xml:space="preserve">TGTGTCTATA</t>
  </si>
  <si>
    <t xml:space="preserve">SI-NT-D8</t>
  </si>
  <si>
    <t xml:space="preserve">GAGGTCGTAC</t>
  </si>
  <si>
    <t xml:space="preserve">CAACTGCGGG</t>
  </si>
  <si>
    <t xml:space="preserve">SI-NT-D9</t>
  </si>
  <si>
    <t xml:space="preserve">CCCAATGAGC</t>
  </si>
  <si>
    <t xml:space="preserve">AGTTTCTGAT</t>
  </si>
  <si>
    <t xml:space="preserve">SI-NT-D10</t>
  </si>
  <si>
    <t xml:space="preserve">ACATTCAGGG</t>
  </si>
  <si>
    <t xml:space="preserve">GTCCTGAGAG</t>
  </si>
  <si>
    <t xml:space="preserve">SI-NT-D11</t>
  </si>
  <si>
    <t xml:space="preserve">AGAAACGGTG</t>
  </si>
  <si>
    <t xml:space="preserve">TCACCCAGCA</t>
  </si>
  <si>
    <t xml:space="preserve">SI-NT-D12</t>
  </si>
  <si>
    <t xml:space="preserve">AGTTGCAAGT</t>
  </si>
  <si>
    <t xml:space="preserve">ATACTTCATG</t>
  </si>
  <si>
    <t xml:space="preserve">SI-NT-E1</t>
  </si>
  <si>
    <t xml:space="preserve">GCCTAGAAAT</t>
  </si>
  <si>
    <t xml:space="preserve">ACTACTCCGG</t>
  </si>
  <si>
    <t xml:space="preserve">SI-NT-E2</t>
  </si>
  <si>
    <t xml:space="preserve">TACAAAGATG</t>
  </si>
  <si>
    <t xml:space="preserve">CCGATGACGT</t>
  </si>
  <si>
    <t xml:space="preserve">SI-NT-E3</t>
  </si>
  <si>
    <t xml:space="preserve">GCAGGCTTAG</t>
  </si>
  <si>
    <t xml:space="preserve">CGTCTATTGC</t>
  </si>
  <si>
    <t xml:space="preserve">SI-NT-E4</t>
  </si>
  <si>
    <t xml:space="preserve">CAGCTCCAAT</t>
  </si>
  <si>
    <t xml:space="preserve">TAGGAGGGTG</t>
  </si>
  <si>
    <t xml:space="preserve">SI-NT-E5</t>
  </si>
  <si>
    <t xml:space="preserve">TTTGGAGAAA</t>
  </si>
  <si>
    <t xml:space="preserve">CAGCCCTTGA</t>
  </si>
  <si>
    <t xml:space="preserve">SI-NT-E6</t>
  </si>
  <si>
    <t xml:space="preserve">TGTCGCTTTC</t>
  </si>
  <si>
    <t xml:space="preserve">CCTAAAGGGT</t>
  </si>
  <si>
    <t xml:space="preserve">SI-NT-E7</t>
  </si>
  <si>
    <t xml:space="preserve">GTGTTGCGAG</t>
  </si>
  <si>
    <t xml:space="preserve">CACTTTGAGC</t>
  </si>
  <si>
    <t xml:space="preserve">SI-NT-E8</t>
  </si>
  <si>
    <t xml:space="preserve">GTCTGTTCTG</t>
  </si>
  <si>
    <t xml:space="preserve">TCTGATGCTT</t>
  </si>
  <si>
    <t xml:space="preserve">SI-NT-E9</t>
  </si>
  <si>
    <t xml:space="preserve">TCGCTCAATC</t>
  </si>
  <si>
    <t xml:space="preserve">GCTTACGTGA</t>
  </si>
  <si>
    <t xml:space="preserve">SI-NT-E10</t>
  </si>
  <si>
    <t xml:space="preserve">CGTTACTAGC</t>
  </si>
  <si>
    <t xml:space="preserve">AATGGCCATT</t>
  </si>
  <si>
    <t xml:space="preserve">SI-NT-E11</t>
  </si>
  <si>
    <t xml:space="preserve">GTGCAGATTT</t>
  </si>
  <si>
    <t xml:space="preserve">TAAAGGCGAT</t>
  </si>
  <si>
    <t xml:space="preserve">SI-NT-E12</t>
  </si>
  <si>
    <t xml:space="preserve">GTTACCGAAA</t>
  </si>
  <si>
    <t xml:space="preserve">CGTTTGAATC</t>
  </si>
  <si>
    <t xml:space="preserve">SI-NT-F1</t>
  </si>
  <si>
    <t xml:space="preserve">CGGTATGGAA</t>
  </si>
  <si>
    <t xml:space="preserve">TGCAACTGGT</t>
  </si>
  <si>
    <t xml:space="preserve">SI-NT-F2</t>
  </si>
  <si>
    <t xml:space="preserve">TCGGTTTAGT</t>
  </si>
  <si>
    <t xml:space="preserve">TAAAGTGTTC</t>
  </si>
  <si>
    <t xml:space="preserve">SI-NT-F3</t>
  </si>
  <si>
    <t xml:space="preserve">CTTTGCTTTG</t>
  </si>
  <si>
    <t xml:space="preserve">ACATTCATTC</t>
  </si>
  <si>
    <t xml:space="preserve">SI-NT-F4</t>
  </si>
  <si>
    <t xml:space="preserve">ATGATCGCAC</t>
  </si>
  <si>
    <t xml:space="preserve">GCGGTATGTA</t>
  </si>
  <si>
    <t xml:space="preserve">SI-NT-F5</t>
  </si>
  <si>
    <t xml:space="preserve">CGGCGTGTTA</t>
  </si>
  <si>
    <t xml:space="preserve">TGAGACGCGG</t>
  </si>
  <si>
    <t xml:space="preserve">SI-NT-F6</t>
  </si>
  <si>
    <t xml:space="preserve">TCATTTCCGC</t>
  </si>
  <si>
    <t xml:space="preserve">ACAGCTGTTG</t>
  </si>
  <si>
    <t xml:space="preserve">SI-NT-F7</t>
  </si>
  <si>
    <t xml:space="preserve">TTGTGCCCAG</t>
  </si>
  <si>
    <t xml:space="preserve">TTGCGAGTTG</t>
  </si>
  <si>
    <t xml:space="preserve">SI-NT-F8</t>
  </si>
  <si>
    <t xml:space="preserve">AGCCAACGTG</t>
  </si>
  <si>
    <t xml:space="preserve">TCAAAGGAAC</t>
  </si>
  <si>
    <t xml:space="preserve">SI-NT-F9</t>
  </si>
  <si>
    <t xml:space="preserve">GATCCATACT</t>
  </si>
  <si>
    <t xml:space="preserve">ATCGAGAGAA</t>
  </si>
  <si>
    <t xml:space="preserve">SI-NT-F10</t>
  </si>
  <si>
    <t xml:space="preserve">TTTCCATGAA</t>
  </si>
  <si>
    <t xml:space="preserve">CGGTTCTAAC</t>
  </si>
  <si>
    <t xml:space="preserve">SI-NT-F11</t>
  </si>
  <si>
    <t xml:space="preserve">TCTTTATCGG</t>
  </si>
  <si>
    <t xml:space="preserve">CCCAATAGCG</t>
  </si>
  <si>
    <t xml:space="preserve">SI-NT-F12</t>
  </si>
  <si>
    <t xml:space="preserve">GAACCCGATG</t>
  </si>
  <si>
    <t xml:space="preserve">TCTATCCGGG</t>
  </si>
  <si>
    <t xml:space="preserve">SI-NT-G1</t>
  </si>
  <si>
    <t xml:space="preserve">GATGTCTGTG</t>
  </si>
  <si>
    <t xml:space="preserve">CGTGCTACCG</t>
  </si>
  <si>
    <t xml:space="preserve">SI-NT-G2</t>
  </si>
  <si>
    <t xml:space="preserve">TGTTAGACTA</t>
  </si>
  <si>
    <t xml:space="preserve">TCATGACGAC</t>
  </si>
  <si>
    <t xml:space="preserve">SI-NT-G3</t>
  </si>
  <si>
    <t xml:space="preserve">TAGAACGCTT</t>
  </si>
  <si>
    <t xml:space="preserve">GTCGCAAACG</t>
  </si>
  <si>
    <t xml:space="preserve">SI-NT-G4</t>
  </si>
  <si>
    <t xml:space="preserve">AATTTGACGT</t>
  </si>
  <si>
    <t xml:space="preserve">AGAAGTGAGG</t>
  </si>
  <si>
    <t xml:space="preserve">SI-NT-G5</t>
  </si>
  <si>
    <t xml:space="preserve">GAGTGGCCAC</t>
  </si>
  <si>
    <t xml:space="preserve">GATGCACAGT</t>
  </si>
  <si>
    <t xml:space="preserve">SI-NT-G6</t>
  </si>
  <si>
    <t xml:space="preserve">ATCAGTTACG</t>
  </si>
  <si>
    <t xml:space="preserve">TACAATCTCT</t>
  </si>
  <si>
    <t xml:space="preserve">SI-NT-G7</t>
  </si>
  <si>
    <t xml:space="preserve">TGTAAGCTTT</t>
  </si>
  <si>
    <t xml:space="preserve">CGGACTAGTC</t>
  </si>
  <si>
    <t xml:space="preserve">SI-NT-G8</t>
  </si>
  <si>
    <t xml:space="preserve">GCTTCGGTCT</t>
  </si>
  <si>
    <t xml:space="preserve">CGCGGGTTAG</t>
  </si>
  <si>
    <t xml:space="preserve">SI-NT-G9</t>
  </si>
  <si>
    <t xml:space="preserve">AGTCTAAGAC</t>
  </si>
  <si>
    <t xml:space="preserve">CTGAAGTGAA</t>
  </si>
  <si>
    <t xml:space="preserve">SI-NT-G10</t>
  </si>
  <si>
    <t xml:space="preserve">TGAAACATTC</t>
  </si>
  <si>
    <t xml:space="preserve">CCTCCTGCCT</t>
  </si>
  <si>
    <t xml:space="preserve">SI-NT-G11</t>
  </si>
  <si>
    <t xml:space="preserve">CCTCACGAAA</t>
  </si>
  <si>
    <t xml:space="preserve">TGCCCTGTGC</t>
  </si>
  <si>
    <t xml:space="preserve">SI-NT-G12</t>
  </si>
  <si>
    <t xml:space="preserve">CTACGGGCTT</t>
  </si>
  <si>
    <t xml:space="preserve">AGGCGTCCCT</t>
  </si>
  <si>
    <t xml:space="preserve">SI-NT-H1</t>
  </si>
  <si>
    <t xml:space="preserve">GCGGCGTAAA</t>
  </si>
  <si>
    <t xml:space="preserve">CACGCGATCA</t>
  </si>
  <si>
    <t xml:space="preserve">SI-NT-H2</t>
  </si>
  <si>
    <t xml:space="preserve">TCTCCTTCGG</t>
  </si>
  <si>
    <t xml:space="preserve">TGTCCGTCGC</t>
  </si>
  <si>
    <t xml:space="preserve">SI-NT-H3</t>
  </si>
  <si>
    <t xml:space="preserve">CCTTACCCAT</t>
  </si>
  <si>
    <t xml:space="preserve">TCCCGGCAAC</t>
  </si>
  <si>
    <t xml:space="preserve">SI-NT-H4</t>
  </si>
  <si>
    <t xml:space="preserve">AAGGAACATC</t>
  </si>
  <si>
    <t xml:space="preserve">TATCTGTGGG</t>
  </si>
  <si>
    <t xml:space="preserve">SI-NT-H5</t>
  </si>
  <si>
    <t xml:space="preserve">GTGGGAACTT</t>
  </si>
  <si>
    <t xml:space="preserve">GCACTTACAG</t>
  </si>
  <si>
    <t xml:space="preserve">SI-NT-H6</t>
  </si>
  <si>
    <t xml:space="preserve">ACCGCACCAC</t>
  </si>
  <si>
    <t xml:space="preserve">TCGGATTATA</t>
  </si>
  <si>
    <t xml:space="preserve">SI-NT-H7</t>
  </si>
  <si>
    <t xml:space="preserve">ACCTTTATCT</t>
  </si>
  <si>
    <t xml:space="preserve">CGAGTGCCAA</t>
  </si>
  <si>
    <t xml:space="preserve">SI-NT-H8</t>
  </si>
  <si>
    <t xml:space="preserve">AGTAGCCCGT</t>
  </si>
  <si>
    <t xml:space="preserve">TTCGGGACCT</t>
  </si>
  <si>
    <t xml:space="preserve">SI-NT-H9</t>
  </si>
  <si>
    <t xml:space="preserve">AGATAGCATA</t>
  </si>
  <si>
    <t xml:space="preserve">CATTTCCGGA</t>
  </si>
  <si>
    <t xml:space="preserve">SI-NT-H10</t>
  </si>
  <si>
    <t xml:space="preserve">TGGCGTTAAA</t>
  </si>
  <si>
    <t xml:space="preserve">TGTTAAGATG</t>
  </si>
  <si>
    <t xml:space="preserve">SI-NT-H11</t>
  </si>
  <si>
    <t xml:space="preserve">TCAGGCGAAA</t>
  </si>
  <si>
    <t xml:space="preserve">TCTCTGGAAG</t>
  </si>
  <si>
    <t xml:space="preserve">SI-NT-H12</t>
  </si>
  <si>
    <t xml:space="preserve">AAGACATAGC</t>
  </si>
  <si>
    <t xml:space="preserve">ATGTGGACGT</t>
  </si>
  <si>
    <t xml:space="preserve">SI-TN-A1</t>
  </si>
  <si>
    <t xml:space="preserve">AGTATCTGCA</t>
  </si>
  <si>
    <t xml:space="preserve">TCGCTAGCGA</t>
  </si>
  <si>
    <t xml:space="preserve">SI-TN-A2</t>
  </si>
  <si>
    <t xml:space="preserve">TCTATGAGTG</t>
  </si>
  <si>
    <t xml:space="preserve">CAACCAACGA</t>
  </si>
  <si>
    <t xml:space="preserve">SI-TN-A3</t>
  </si>
  <si>
    <t xml:space="preserve">TTATTGACAC</t>
  </si>
  <si>
    <t xml:space="preserve">GCGAACTGAT</t>
  </si>
  <si>
    <t xml:space="preserve">SI-TN-A4</t>
  </si>
  <si>
    <t xml:space="preserve">GAACAACCTT</t>
  </si>
  <si>
    <t xml:space="preserve">GAACTGGTAC</t>
  </si>
  <si>
    <t xml:space="preserve">SI-TN-A5</t>
  </si>
  <si>
    <t xml:space="preserve">TCTCGAATGT</t>
  </si>
  <si>
    <t xml:space="preserve">ACGATCGCGA</t>
  </si>
  <si>
    <t xml:space="preserve">SI-TN-A6</t>
  </si>
  <si>
    <t xml:space="preserve">TTTGCTGGGT</t>
  </si>
  <si>
    <t xml:space="preserve">CAAATTCCGG</t>
  </si>
  <si>
    <t xml:space="preserve">SI-TN-A7</t>
  </si>
  <si>
    <t xml:space="preserve">TCCGAATAAA</t>
  </si>
  <si>
    <t xml:space="preserve">ATGCTACCGC</t>
  </si>
  <si>
    <t xml:space="preserve">SI-TN-A8</t>
  </si>
  <si>
    <t xml:space="preserve">GTTTGAAAGT</t>
  </si>
  <si>
    <t xml:space="preserve">GTACGCCATG</t>
  </si>
  <si>
    <t xml:space="preserve">SI-TN-A9</t>
  </si>
  <si>
    <t xml:space="preserve">GCACGTGACA</t>
  </si>
  <si>
    <t xml:space="preserve">AGGAAGTCTG</t>
  </si>
  <si>
    <t xml:space="preserve">SI-TN-A10</t>
  </si>
  <si>
    <t xml:space="preserve">GTCGTTGCCT</t>
  </si>
  <si>
    <t xml:space="preserve">AGAACTTCTT</t>
  </si>
  <si>
    <t xml:space="preserve">SI-TN-A11</t>
  </si>
  <si>
    <t xml:space="preserve">TCGTACGATG</t>
  </si>
  <si>
    <t xml:space="preserve">ACCCTCCCAT</t>
  </si>
  <si>
    <t xml:space="preserve">SI-TN-A12</t>
  </si>
  <si>
    <t xml:space="preserve">CGCGAGTAGG</t>
  </si>
  <si>
    <t xml:space="preserve">CCTGGTGACA</t>
  </si>
  <si>
    <t xml:space="preserve">SI-TN-B1</t>
  </si>
  <si>
    <t xml:space="preserve">CATAGCATGA</t>
  </si>
  <si>
    <t xml:space="preserve">GACCTGCCTG</t>
  </si>
  <si>
    <t xml:space="preserve">SI-TN-B2</t>
  </si>
  <si>
    <t xml:space="preserve">TACTGCAATA</t>
  </si>
  <si>
    <t xml:space="preserve">AGAGTCCATG</t>
  </si>
  <si>
    <t xml:space="preserve">SI-TN-B3</t>
  </si>
  <si>
    <t xml:space="preserve">TGGCTACCGG</t>
  </si>
  <si>
    <t xml:space="preserve">CTGAGTCATT</t>
  </si>
  <si>
    <t xml:space="preserve">SI-TN-B4</t>
  </si>
  <si>
    <t xml:space="preserve">ACGTTTGATT</t>
  </si>
  <si>
    <t xml:space="preserve">TACTGAGAGA</t>
  </si>
  <si>
    <t xml:space="preserve">SI-TN-B5</t>
  </si>
  <si>
    <t xml:space="preserve">TGGGTGCACA</t>
  </si>
  <si>
    <t xml:space="preserve">CATGCATCAT</t>
  </si>
  <si>
    <t xml:space="preserve">SI-TN-B6</t>
  </si>
  <si>
    <t xml:space="preserve">ACGAGCGGAA</t>
  </si>
  <si>
    <t xml:space="preserve">AACAACTAAG</t>
  </si>
  <si>
    <t xml:space="preserve">SI-TN-B7</t>
  </si>
  <si>
    <t xml:space="preserve">CCATTGTAAG</t>
  </si>
  <si>
    <t xml:space="preserve">TACGAATTGA</t>
  </si>
  <si>
    <t xml:space="preserve">SI-TN-B8</t>
  </si>
  <si>
    <t xml:space="preserve">TAGTAGTTTG</t>
  </si>
  <si>
    <t xml:space="preserve">TCATCGGGCG</t>
  </si>
  <si>
    <t xml:space="preserve">SI-TN-B9</t>
  </si>
  <si>
    <t xml:space="preserve">GATGGAAGGT</t>
  </si>
  <si>
    <t xml:space="preserve">AAATTGAGCA</t>
  </si>
  <si>
    <t xml:space="preserve">SI-TN-B10</t>
  </si>
  <si>
    <t xml:space="preserve">ACAGGTTACG</t>
  </si>
  <si>
    <t xml:space="preserve">AGATAAACAG</t>
  </si>
  <si>
    <t xml:space="preserve">SI-TN-B11</t>
  </si>
  <si>
    <t xml:space="preserve">AGTAGTTTGG</t>
  </si>
  <si>
    <t xml:space="preserve">ATAGCATGCA</t>
  </si>
  <si>
    <t xml:space="preserve">SI-TN-B12</t>
  </si>
  <si>
    <t xml:space="preserve">TCGCCATTTG</t>
  </si>
  <si>
    <t xml:space="preserve">ACGGGCATGT</t>
  </si>
  <si>
    <t xml:space="preserve">SI-TN-C1</t>
  </si>
  <si>
    <t xml:space="preserve">AAGGGTTTAC</t>
  </si>
  <si>
    <t xml:space="preserve">TACTCACGCG</t>
  </si>
  <si>
    <t xml:space="preserve">SI-TN-C2</t>
  </si>
  <si>
    <t xml:space="preserve">GCTTAAGCAA</t>
  </si>
  <si>
    <t xml:space="preserve">GCCTACCGAA</t>
  </si>
  <si>
    <t xml:space="preserve">SI-TN-C3</t>
  </si>
  <si>
    <t xml:space="preserve">GTGATCTGGG</t>
  </si>
  <si>
    <t xml:space="preserve">ACTGTGTCGC</t>
  </si>
  <si>
    <t xml:space="preserve">SI-TN-C4</t>
  </si>
  <si>
    <t xml:space="preserve">ATGCAAGATC</t>
  </si>
  <si>
    <t xml:space="preserve">ACGCCTCTGA</t>
  </si>
  <si>
    <t xml:space="preserve">SI-TN-C5</t>
  </si>
  <si>
    <t xml:space="preserve">TCAAAGGGTT</t>
  </si>
  <si>
    <t xml:space="preserve">GATTACTGAG</t>
  </si>
  <si>
    <t xml:space="preserve">SI-TN-C6</t>
  </si>
  <si>
    <t xml:space="preserve">TCAAGTAAAG</t>
  </si>
  <si>
    <t xml:space="preserve">CAGTGCTGTT</t>
  </si>
  <si>
    <t xml:space="preserve">SI-TN-C7</t>
  </si>
  <si>
    <t xml:space="preserve">GCTGCTCCCA</t>
  </si>
  <si>
    <t xml:space="preserve">CTACAGGGTC</t>
  </si>
  <si>
    <t xml:space="preserve">SI-TN-C8</t>
  </si>
  <si>
    <t xml:space="preserve">ATCTGTAGTT</t>
  </si>
  <si>
    <t xml:space="preserve">AGGCCCAATG</t>
  </si>
  <si>
    <t xml:space="preserve">SI-TN-C9</t>
  </si>
  <si>
    <t xml:space="preserve">ATGGCGCAAA</t>
  </si>
  <si>
    <t xml:space="preserve">CGATGCAAGC</t>
  </si>
  <si>
    <t xml:space="preserve">SI-TN-C10</t>
  </si>
  <si>
    <t xml:space="preserve">TAATGGGCAA</t>
  </si>
  <si>
    <t xml:space="preserve">GCGCATAGGC</t>
  </si>
  <si>
    <t xml:space="preserve">SI-TN-C11</t>
  </si>
  <si>
    <t xml:space="preserve">TAACTGTAGT</t>
  </si>
  <si>
    <t xml:space="preserve">ATGACCGATA</t>
  </si>
  <si>
    <t xml:space="preserve">SI-TN-C12</t>
  </si>
  <si>
    <t xml:space="preserve">AGCCTTCTCT</t>
  </si>
  <si>
    <t xml:space="preserve">CTGTCCGCGT</t>
  </si>
  <si>
    <t xml:space="preserve">SI-TN-D1</t>
  </si>
  <si>
    <t xml:space="preserve">AGCGCCTTGC</t>
  </si>
  <si>
    <t xml:space="preserve">GTACGAAGTG</t>
  </si>
  <si>
    <t xml:space="preserve">SI-TN-D2</t>
  </si>
  <si>
    <t xml:space="preserve">CAGTAATACA</t>
  </si>
  <si>
    <t xml:space="preserve">TTGAGCTGAG</t>
  </si>
  <si>
    <t xml:space="preserve">SI-TN-D3</t>
  </si>
  <si>
    <t xml:space="preserve">ATAGAACCAC</t>
  </si>
  <si>
    <t xml:space="preserve">CTAACCTAAC</t>
  </si>
  <si>
    <t xml:space="preserve">SI-TN-D4</t>
  </si>
  <si>
    <t xml:space="preserve">TTACAATCGT</t>
  </si>
  <si>
    <t xml:space="preserve">CAGATTGTAC</t>
  </si>
  <si>
    <t xml:space="preserve">SI-TN-D5</t>
  </si>
  <si>
    <t xml:space="preserve">CTGCCTGGGT</t>
  </si>
  <si>
    <t xml:space="preserve">GACCAATAGC</t>
  </si>
  <si>
    <t xml:space="preserve">SI-TN-D6</t>
  </si>
  <si>
    <t xml:space="preserve">GAAAGCGCGC</t>
  </si>
  <si>
    <t xml:space="preserve">GAAACATATC</t>
  </si>
  <si>
    <t xml:space="preserve">SI-TN-D7</t>
  </si>
  <si>
    <t xml:space="preserve">TGTTCGCGAA</t>
  </si>
  <si>
    <t xml:space="preserve">TCGTGAAATA</t>
  </si>
  <si>
    <t xml:space="preserve">SI-TN-D8</t>
  </si>
  <si>
    <t xml:space="preserve">GCGTAACGAT</t>
  </si>
  <si>
    <t xml:space="preserve">ATTCGTTCAA</t>
  </si>
  <si>
    <t xml:space="preserve">SI-TN-D9</t>
  </si>
  <si>
    <t xml:space="preserve">TGTCAGTAAG</t>
  </si>
  <si>
    <t xml:space="preserve">AGATGACATC</t>
  </si>
  <si>
    <t xml:space="preserve">SI-TN-D10</t>
  </si>
  <si>
    <t xml:space="preserve">CTACGTAGGT</t>
  </si>
  <si>
    <t xml:space="preserve">GTCCCACTTA</t>
  </si>
  <si>
    <t xml:space="preserve">SI-TN-D11</t>
  </si>
  <si>
    <t xml:space="preserve">CCTAGGCAAA</t>
  </si>
  <si>
    <t xml:space="preserve">CAGAAATATC</t>
  </si>
  <si>
    <t xml:space="preserve">SI-TN-D12</t>
  </si>
  <si>
    <t xml:space="preserve">TTAACGGACG</t>
  </si>
  <si>
    <t xml:space="preserve">CAAACGTCGC</t>
  </si>
  <si>
    <t xml:space="preserve">SI-TN-E1</t>
  </si>
  <si>
    <t xml:space="preserve">GTCATCCTAT</t>
  </si>
  <si>
    <t xml:space="preserve">CTAGGGCAAA</t>
  </si>
  <si>
    <t xml:space="preserve">SI-TN-E2</t>
  </si>
  <si>
    <t xml:space="preserve">CGACCCAGTG</t>
  </si>
  <si>
    <t xml:space="preserve">TCGCACCAAC</t>
  </si>
  <si>
    <t xml:space="preserve">SI-TN-E3</t>
  </si>
  <si>
    <t xml:space="preserve">CATAGTTCGC</t>
  </si>
  <si>
    <t xml:space="preserve">TTTCGTAACT</t>
  </si>
  <si>
    <t xml:space="preserve">SI-TN-E4</t>
  </si>
  <si>
    <t xml:space="preserve">TCACGTTGGG</t>
  </si>
  <si>
    <t xml:space="preserve">CTTTGCTCCA</t>
  </si>
  <si>
    <t xml:space="preserve">SI-TN-E5</t>
  </si>
  <si>
    <t xml:space="preserve">TAATCTTCGG</t>
  </si>
  <si>
    <t xml:space="preserve">AGCCATCAAT</t>
  </si>
  <si>
    <t xml:space="preserve">SI-TN-E6</t>
  </si>
  <si>
    <t xml:space="preserve">CCATCACCAC</t>
  </si>
  <si>
    <t xml:space="preserve">GTGATCCCAA</t>
  </si>
  <si>
    <t xml:space="preserve">SI-TN-E7</t>
  </si>
  <si>
    <t xml:space="preserve">CCATTAGGCG</t>
  </si>
  <si>
    <t xml:space="preserve">GCATTTCATC</t>
  </si>
  <si>
    <t xml:space="preserve">SI-TN-E8</t>
  </si>
  <si>
    <t xml:space="preserve">CTGGTGATAA</t>
  </si>
  <si>
    <t xml:space="preserve">AGGGACCTGG</t>
  </si>
  <si>
    <t xml:space="preserve">SI-TN-E9</t>
  </si>
  <si>
    <t xml:space="preserve">CGTTGGTCCG</t>
  </si>
  <si>
    <t xml:space="preserve">GTAGCTGATA</t>
  </si>
  <si>
    <t xml:space="preserve">SI-TN-E10</t>
  </si>
  <si>
    <t xml:space="preserve">CTTCCTACTT</t>
  </si>
  <si>
    <t xml:space="preserve">TCCTCCTGTA</t>
  </si>
  <si>
    <t xml:space="preserve">SI-TN-E11</t>
  </si>
  <si>
    <t xml:space="preserve">AGACGCATCT</t>
  </si>
  <si>
    <t xml:space="preserve">TTGTACGTGG</t>
  </si>
  <si>
    <t xml:space="preserve">SI-TN-E12</t>
  </si>
  <si>
    <t xml:space="preserve">TCGGGAGCTG</t>
  </si>
  <si>
    <t xml:space="preserve">CCAGACTGCA</t>
  </si>
  <si>
    <t xml:space="preserve">SI-TN-F1</t>
  </si>
  <si>
    <t xml:space="preserve">CCTGGCTATA</t>
  </si>
  <si>
    <t xml:space="preserve">CCCTCACAAA</t>
  </si>
  <si>
    <t xml:space="preserve">SI-TN-F2</t>
  </si>
  <si>
    <t xml:space="preserve">ACTTGTTCGA</t>
  </si>
  <si>
    <t xml:space="preserve">TGGATGGGTG</t>
  </si>
  <si>
    <t xml:space="preserve">SI-TN-F3</t>
  </si>
  <si>
    <t xml:space="preserve">AACCATTAGT</t>
  </si>
  <si>
    <t xml:space="preserve">GTATGTCGGG</t>
  </si>
  <si>
    <t xml:space="preserve">SI-TN-F4</t>
  </si>
  <si>
    <t xml:space="preserve">TTGCGGGACT</t>
  </si>
  <si>
    <t xml:space="preserve">TGAGGATCGC</t>
  </si>
  <si>
    <t xml:space="preserve">SI-TN-F5</t>
  </si>
  <si>
    <t xml:space="preserve">GAGCGAAAGC</t>
  </si>
  <si>
    <t xml:space="preserve">TCCTTACCAA</t>
  </si>
  <si>
    <t xml:space="preserve">SI-TN-F6</t>
  </si>
  <si>
    <t xml:space="preserve">AGCATCACAT</t>
  </si>
  <si>
    <t xml:space="preserve">TCGTAGAGGA</t>
  </si>
  <si>
    <t xml:space="preserve">SI-TN-F7</t>
  </si>
  <si>
    <t xml:space="preserve">ACCATTGCAC</t>
  </si>
  <si>
    <t xml:space="preserve">ACAGTTAAGC</t>
  </si>
  <si>
    <t xml:space="preserve">SI-TN-F8</t>
  </si>
  <si>
    <t xml:space="preserve">GTTCTGGAAC</t>
  </si>
  <si>
    <t xml:space="preserve">CGGGTACTGG</t>
  </si>
  <si>
    <t xml:space="preserve">SI-TN-F9</t>
  </si>
  <si>
    <t xml:space="preserve">CGGACGACCT</t>
  </si>
  <si>
    <t xml:space="preserve">GTTGCGCCTC</t>
  </si>
  <si>
    <t xml:space="preserve">SI-TN-F10</t>
  </si>
  <si>
    <t xml:space="preserve">TGGACCTTTG</t>
  </si>
  <si>
    <t xml:space="preserve">TAAATCTCTG</t>
  </si>
  <si>
    <t xml:space="preserve">SI-TN-F11</t>
  </si>
  <si>
    <t xml:space="preserve">TCATATGTGA</t>
  </si>
  <si>
    <t xml:space="preserve">AAAGTGTTCT</t>
  </si>
  <si>
    <t xml:space="preserve">SI-TN-F12</t>
  </si>
  <si>
    <t xml:space="preserve">CGCCCTCATC</t>
  </si>
  <si>
    <t xml:space="preserve">GCGTCTACGC</t>
  </si>
  <si>
    <t xml:space="preserve">SI-TN-G1</t>
  </si>
  <si>
    <t xml:space="preserve">TCATCGTTCT</t>
  </si>
  <si>
    <t xml:space="preserve">AATTCGGGAA</t>
  </si>
  <si>
    <t xml:space="preserve">SI-TN-G2</t>
  </si>
  <si>
    <t xml:space="preserve">GCACTACTGA</t>
  </si>
  <si>
    <t xml:space="preserve">CACTACGGTT</t>
  </si>
  <si>
    <t xml:space="preserve">SI-TN-G3</t>
  </si>
  <si>
    <t xml:space="preserve">GTTATCACGA</t>
  </si>
  <si>
    <t xml:space="preserve">GCAACACCTC</t>
  </si>
  <si>
    <t xml:space="preserve">SI-TN-G4</t>
  </si>
  <si>
    <t xml:space="preserve">CAGGCGAATA</t>
  </si>
  <si>
    <t xml:space="preserve">CCCTTTACCG</t>
  </si>
  <si>
    <t xml:space="preserve">SI-TN-G5</t>
  </si>
  <si>
    <t xml:space="preserve">TAAGTAGAAG</t>
  </si>
  <si>
    <t xml:space="preserve">CGCGTTTCCT</t>
  </si>
  <si>
    <t xml:space="preserve">SI-TN-G6</t>
  </si>
  <si>
    <t xml:space="preserve">CGAGGAGCAT</t>
  </si>
  <si>
    <t xml:space="preserve">CAGTAAGTCT</t>
  </si>
  <si>
    <t xml:space="preserve">SI-TN-G7</t>
  </si>
  <si>
    <t xml:space="preserve">ATCACCGTTT</t>
  </si>
  <si>
    <t xml:space="preserve">TGTCGAGGAG</t>
  </si>
  <si>
    <t xml:space="preserve">SI-TN-G8</t>
  </si>
  <si>
    <t xml:space="preserve">GACCGCCTTT</t>
  </si>
  <si>
    <t xml:space="preserve">TTTAACTCGT</t>
  </si>
  <si>
    <t xml:space="preserve">SI-TN-G9</t>
  </si>
  <si>
    <t xml:space="preserve">TCCCGACCTG</t>
  </si>
  <si>
    <t xml:space="preserve">AACCCACCAA</t>
  </si>
  <si>
    <t xml:space="preserve">SI-TN-G10</t>
  </si>
  <si>
    <t xml:space="preserve">ATTGTACAGT</t>
  </si>
  <si>
    <t xml:space="preserve">TTGGTTACGT</t>
  </si>
  <si>
    <t xml:space="preserve">SI-TN-G11</t>
  </si>
  <si>
    <t xml:space="preserve">GACAATTGGG</t>
  </si>
  <si>
    <t xml:space="preserve">ACATTTGGAA</t>
  </si>
  <si>
    <t xml:space="preserve">SI-TN-G12</t>
  </si>
  <si>
    <t xml:space="preserve">ATTGGCGCAA</t>
  </si>
  <si>
    <t xml:space="preserve">TCAATTGCAA</t>
  </si>
  <si>
    <t xml:space="preserve">SI-TN-H1</t>
  </si>
  <si>
    <t xml:space="preserve">CGTTCCACAT</t>
  </si>
  <si>
    <t xml:space="preserve">GAGGGAGCCA</t>
  </si>
  <si>
    <t xml:space="preserve">SI-TN-H2</t>
  </si>
  <si>
    <t xml:space="preserve">ATCTTGCAGC</t>
  </si>
  <si>
    <t xml:space="preserve">CGAGTAAGGA</t>
  </si>
  <si>
    <t xml:space="preserve">SI-TN-H3</t>
  </si>
  <si>
    <t xml:space="preserve">CAGCTGTTAT</t>
  </si>
  <si>
    <t xml:space="preserve">AGTACGTGAG</t>
  </si>
  <si>
    <t xml:space="preserve">SI-TN-H4</t>
  </si>
  <si>
    <t xml:space="preserve">CTACGACTGA</t>
  </si>
  <si>
    <t xml:space="preserve">CATCGCCCTC</t>
  </si>
  <si>
    <t xml:space="preserve">SI-TN-H5</t>
  </si>
  <si>
    <t xml:space="preserve">GCTGGGATGC</t>
  </si>
  <si>
    <t xml:space="preserve">GACTAACTGG</t>
  </si>
  <si>
    <t xml:space="preserve">SI-TN-H6</t>
  </si>
  <si>
    <t xml:space="preserve">CCGTCGCTGA</t>
  </si>
  <si>
    <t xml:space="preserve">AGGTGTTAGT</t>
  </si>
  <si>
    <t xml:space="preserve">SI-TN-H7</t>
  </si>
  <si>
    <t xml:space="preserve">AAGTTAGTAC</t>
  </si>
  <si>
    <t xml:space="preserve">ACGCGGAATA</t>
  </si>
  <si>
    <t xml:space="preserve">SI-TN-H8</t>
  </si>
  <si>
    <t xml:space="preserve">GACTCAGGGT</t>
  </si>
  <si>
    <t xml:space="preserve">GAGACCCTTC</t>
  </si>
  <si>
    <t xml:space="preserve">SI-TN-H9</t>
  </si>
  <si>
    <t xml:space="preserve">TGCACAAGCG</t>
  </si>
  <si>
    <t xml:space="preserve">TGATGTTTGC</t>
  </si>
  <si>
    <t xml:space="preserve">SI-TN-H10</t>
  </si>
  <si>
    <t xml:space="preserve">TTCGCTTAAC</t>
  </si>
  <si>
    <t xml:space="preserve">CCGCTCGTTA</t>
  </si>
  <si>
    <t xml:space="preserve">SI-TN-H11</t>
  </si>
  <si>
    <t xml:space="preserve">AGACGACCGA</t>
  </si>
  <si>
    <t xml:space="preserve">CCACAGAACA</t>
  </si>
  <si>
    <t xml:space="preserve">SI-TN-H12</t>
  </si>
  <si>
    <t xml:space="preserve">AGTGGAGGGA</t>
  </si>
  <si>
    <t xml:space="preserve">TGCATAGTTT</t>
  </si>
  <si>
    <t xml:space="preserve">SI-TS-A1</t>
  </si>
  <si>
    <t xml:space="preserve">AATTTCGGGT</t>
  </si>
  <si>
    <t xml:space="preserve">CTCTCTCCTC</t>
  </si>
  <si>
    <t xml:space="preserve">SI-TS-A2</t>
  </si>
  <si>
    <t xml:space="preserve">CTACTGAATT</t>
  </si>
  <si>
    <t xml:space="preserve">CGCTAGCGCT</t>
  </si>
  <si>
    <t xml:space="preserve">SI-TS-A3</t>
  </si>
  <si>
    <t xml:space="preserve">CAAGCGTTAG</t>
  </si>
  <si>
    <t xml:space="preserve">CGCGAATGCG</t>
  </si>
  <si>
    <t xml:space="preserve">SI-TS-A4</t>
  </si>
  <si>
    <t xml:space="preserve">GCTACCCGGT</t>
  </si>
  <si>
    <t xml:space="preserve">ATGTAATGGA</t>
  </si>
  <si>
    <t xml:space="preserve">SI-TS-A5</t>
  </si>
  <si>
    <t xml:space="preserve">CTCAGCGGGA</t>
  </si>
  <si>
    <t xml:space="preserve">TTACGGATAA</t>
  </si>
  <si>
    <t xml:space="preserve">SI-TS-A6</t>
  </si>
  <si>
    <t xml:space="preserve">TCAGAACTTT</t>
  </si>
  <si>
    <t xml:space="preserve">CGCAGTCCAC</t>
  </si>
  <si>
    <t xml:space="preserve">SI-TS-A7</t>
  </si>
  <si>
    <t xml:space="preserve">TAAACCCTAG</t>
  </si>
  <si>
    <t xml:space="preserve">CTGATAGGAA</t>
  </si>
  <si>
    <t xml:space="preserve">SI-TS-A8</t>
  </si>
  <si>
    <t xml:space="preserve">GTCTAGTTTG</t>
  </si>
  <si>
    <t xml:space="preserve">TGGTTGCAAC</t>
  </si>
  <si>
    <t xml:space="preserve">SI-TS-A9</t>
  </si>
  <si>
    <t xml:space="preserve">CCACTTACGT</t>
  </si>
  <si>
    <t xml:space="preserve">TTGAAACACG</t>
  </si>
  <si>
    <t xml:space="preserve">SI-TS-A10</t>
  </si>
  <si>
    <t xml:space="preserve">TACGGTTCAT</t>
  </si>
  <si>
    <t xml:space="preserve">CGTCCAAGAT</t>
  </si>
  <si>
    <t xml:space="preserve">SI-TS-A11</t>
  </si>
  <si>
    <t xml:space="preserve">CTACCTTTCT</t>
  </si>
  <si>
    <t xml:space="preserve">TTCACAGGGA</t>
  </si>
  <si>
    <t xml:space="preserve">SI-TS-A12</t>
  </si>
  <si>
    <t xml:space="preserve">GTACCGGTAT</t>
  </si>
  <si>
    <t xml:space="preserve">TTTGGATGGG</t>
  </si>
  <si>
    <t xml:space="preserve">SI-TS-B1</t>
  </si>
  <si>
    <t xml:space="preserve">TATGACGAGT</t>
  </si>
  <si>
    <t xml:space="preserve">AGGATTCTCG</t>
  </si>
  <si>
    <t xml:space="preserve">SI-TS-B2</t>
  </si>
  <si>
    <t xml:space="preserve">ACCTGGTACA</t>
  </si>
  <si>
    <t xml:space="preserve">TGGGTAAAGT</t>
  </si>
  <si>
    <t xml:space="preserve">SI-TS-B3</t>
  </si>
  <si>
    <t xml:space="preserve">GTCACGGGTG</t>
  </si>
  <si>
    <t xml:space="preserve">TGTTATCGTT</t>
  </si>
  <si>
    <t xml:space="preserve">SI-TS-B4</t>
  </si>
  <si>
    <t xml:space="preserve">ACCCGCTCGA</t>
  </si>
  <si>
    <t xml:space="preserve">GTCACCCGTA</t>
  </si>
  <si>
    <t xml:space="preserve">SI-TS-B5</t>
  </si>
  <si>
    <t xml:space="preserve">GTGTCTAACT</t>
  </si>
  <si>
    <t xml:space="preserve">GCAAGCTCTC</t>
  </si>
  <si>
    <t xml:space="preserve">SI-TS-B6</t>
  </si>
  <si>
    <t xml:space="preserve">CGGCCATAGG</t>
  </si>
  <si>
    <t xml:space="preserve">AGCTTCGTTC</t>
  </si>
  <si>
    <t xml:space="preserve">SI-TS-B7</t>
  </si>
  <si>
    <t xml:space="preserve">CATGCTGCTC</t>
  </si>
  <si>
    <t xml:space="preserve">GTGGAAACCG</t>
  </si>
  <si>
    <t xml:space="preserve">SI-TS-B8</t>
  </si>
  <si>
    <t xml:space="preserve">CGCATTTCTC</t>
  </si>
  <si>
    <t xml:space="preserve">CGCACAACCA</t>
  </si>
  <si>
    <t xml:space="preserve">SI-TS-B9</t>
  </si>
  <si>
    <t xml:space="preserve">TCAGTGATGA</t>
  </si>
  <si>
    <t xml:space="preserve">CGACTCTCGC</t>
  </si>
  <si>
    <t xml:space="preserve">SI-TS-B10</t>
  </si>
  <si>
    <t xml:space="preserve">CACCGTCGAT</t>
  </si>
  <si>
    <t xml:space="preserve">AGCTATTTCG</t>
  </si>
  <si>
    <t xml:space="preserve">SI-TS-B11</t>
  </si>
  <si>
    <t xml:space="preserve">TCTAGACGAA</t>
  </si>
  <si>
    <t xml:space="preserve">TGAATTAGAG</t>
  </si>
  <si>
    <t xml:space="preserve">SI-TS-B12</t>
  </si>
  <si>
    <t xml:space="preserve">CCAGGGTCAA</t>
  </si>
  <si>
    <t xml:space="preserve">CGACCTTGTC</t>
  </si>
  <si>
    <t xml:space="preserve">SI-TS-C1</t>
  </si>
  <si>
    <t xml:space="preserve">TAGGGTCAAA</t>
  </si>
  <si>
    <t xml:space="preserve">TAGGCAATAA</t>
  </si>
  <si>
    <t xml:space="preserve">SI-TS-C2</t>
  </si>
  <si>
    <t xml:space="preserve">TCCTTGGAGC</t>
  </si>
  <si>
    <t xml:space="preserve">CGTCAACCCA</t>
  </si>
  <si>
    <t xml:space="preserve">SI-TS-C3</t>
  </si>
  <si>
    <t xml:space="preserve">ACCGACTGAT</t>
  </si>
  <si>
    <t xml:space="preserve">TCCTGGGTTC</t>
  </si>
  <si>
    <t xml:space="preserve">SI-TS-C4</t>
  </si>
  <si>
    <t xml:space="preserve">GTTACTAGAT</t>
  </si>
  <si>
    <t xml:space="preserve">GACTGATCAT</t>
  </si>
  <si>
    <t xml:space="preserve">SI-TS-C5</t>
  </si>
  <si>
    <t xml:space="preserve">CGAGTTGGGT</t>
  </si>
  <si>
    <t xml:space="preserve">ACTAGAAACA</t>
  </si>
  <si>
    <t xml:space="preserve">SI-TS-C6</t>
  </si>
  <si>
    <t xml:space="preserve">CGCGCCAAAG</t>
  </si>
  <si>
    <t xml:space="preserve">AAATCCAAGG</t>
  </si>
  <si>
    <t xml:space="preserve">SI-TS-C7</t>
  </si>
  <si>
    <t xml:space="preserve">GATCGCGGTA</t>
  </si>
  <si>
    <t xml:space="preserve">CGGAACCGTC</t>
  </si>
  <si>
    <t xml:space="preserve">SI-TS-C8</t>
  </si>
  <si>
    <t xml:space="preserve">GCCACTTCGA</t>
  </si>
  <si>
    <t xml:space="preserve">GAATACGCCA</t>
  </si>
  <si>
    <t xml:space="preserve">SI-TS-C9</t>
  </si>
  <si>
    <t xml:space="preserve">TGCTTAACGT</t>
  </si>
  <si>
    <t xml:space="preserve">TACACCCACA</t>
  </si>
  <si>
    <t xml:space="preserve">SI-TS-C10</t>
  </si>
  <si>
    <t xml:space="preserve">CCATGGAGGC</t>
  </si>
  <si>
    <t xml:space="preserve">CGCCTAGGTT</t>
  </si>
  <si>
    <t xml:space="preserve">SI-TS-C11</t>
  </si>
  <si>
    <t xml:space="preserve">CAGCCAGTAA</t>
  </si>
  <si>
    <t xml:space="preserve">GACATAATAC</t>
  </si>
  <si>
    <t xml:space="preserve">SI-TS-C12</t>
  </si>
  <si>
    <t xml:space="preserve">TTTGAGATAC</t>
  </si>
  <si>
    <t xml:space="preserve">GCACTCCGTG</t>
  </si>
  <si>
    <t xml:space="preserve">SI-TS-D1</t>
  </si>
  <si>
    <t xml:space="preserve">CTTCTAATGT</t>
  </si>
  <si>
    <t xml:space="preserve">AGTGCGCACT</t>
  </si>
  <si>
    <t xml:space="preserve">SI-TS-D2</t>
  </si>
  <si>
    <t xml:space="preserve">AGGCTGATTC</t>
  </si>
  <si>
    <t xml:space="preserve">GCTAGATGAC</t>
  </si>
  <si>
    <t xml:space="preserve">SI-TS-D3</t>
  </si>
  <si>
    <t xml:space="preserve">TTCTTTGTAG</t>
  </si>
  <si>
    <t xml:space="preserve">GTCCTCTAAG</t>
  </si>
  <si>
    <t xml:space="preserve">SI-TS-D4</t>
  </si>
  <si>
    <t xml:space="preserve">AGACAAGTCA</t>
  </si>
  <si>
    <t xml:space="preserve">CCAGCAGCTT</t>
  </si>
  <si>
    <t xml:space="preserve">SI-TS-D5</t>
  </si>
  <si>
    <t xml:space="preserve">ACACAGACAA</t>
  </si>
  <si>
    <t xml:space="preserve">AGACGCGCTA</t>
  </si>
  <si>
    <t xml:space="preserve">SI-TS-D6</t>
  </si>
  <si>
    <t xml:space="preserve">ACTAAATGGG</t>
  </si>
  <si>
    <t xml:space="preserve">ACAAATCTGT</t>
  </si>
  <si>
    <t xml:space="preserve">SI-TS-D7</t>
  </si>
  <si>
    <t xml:space="preserve">CTAGAAATTG</t>
  </si>
  <si>
    <t xml:space="preserve">CTTACTTTCG</t>
  </si>
  <si>
    <t xml:space="preserve">SI-TS-D8</t>
  </si>
  <si>
    <t xml:space="preserve">GCGCAAACAA</t>
  </si>
  <si>
    <t xml:space="preserve">CTAGATAACT</t>
  </si>
  <si>
    <t xml:space="preserve">SI-TS-D9</t>
  </si>
  <si>
    <t xml:space="preserve">GAGTAGGATT</t>
  </si>
  <si>
    <t xml:space="preserve">CGTATAGCAT</t>
  </si>
  <si>
    <t xml:space="preserve">SI-TS-D10</t>
  </si>
  <si>
    <t xml:space="preserve">TTATGGTGCT</t>
  </si>
  <si>
    <t xml:space="preserve">TTATCCATGC</t>
  </si>
  <si>
    <t xml:space="preserve">SI-TS-D11</t>
  </si>
  <si>
    <t xml:space="preserve">GAGTCCGCAA</t>
  </si>
  <si>
    <t xml:space="preserve">CTCTGGAACT</t>
  </si>
  <si>
    <t xml:space="preserve">SI-TS-D12</t>
  </si>
  <si>
    <t xml:space="preserve">ACGGAATTAC</t>
  </si>
  <si>
    <t xml:space="preserve">GACAGGACGC</t>
  </si>
  <si>
    <t xml:space="preserve">SI-TS-E1</t>
  </si>
  <si>
    <t xml:space="preserve">CACATAAACA</t>
  </si>
  <si>
    <t xml:space="preserve">TACTTCAAAC</t>
  </si>
  <si>
    <t xml:space="preserve">SI-TS-E2</t>
  </si>
  <si>
    <t xml:space="preserve">ACCAATCGTG</t>
  </si>
  <si>
    <t xml:space="preserve">TCTCCACGGG</t>
  </si>
  <si>
    <t xml:space="preserve">SI-TS-E3</t>
  </si>
  <si>
    <t xml:space="preserve">GTATAGGGTG</t>
  </si>
  <si>
    <t xml:space="preserve">AAACCCTCCA</t>
  </si>
  <si>
    <t xml:space="preserve">SI-TS-E4</t>
  </si>
  <si>
    <t xml:space="preserve">CGCTTCCAGA</t>
  </si>
  <si>
    <t xml:space="preserve">TCCGGGTGCT</t>
  </si>
  <si>
    <t xml:space="preserve">SI-TS-E5</t>
  </si>
  <si>
    <t xml:space="preserve">CGATGCCCAA</t>
  </si>
  <si>
    <t xml:space="preserve">AGTGGACTTA</t>
  </si>
  <si>
    <t xml:space="preserve">SI-TS-E6</t>
  </si>
  <si>
    <t xml:space="preserve">CAGAGAGGGT</t>
  </si>
  <si>
    <t xml:space="preserve">CGATCGTTTA</t>
  </si>
  <si>
    <t xml:space="preserve">SI-TS-E7</t>
  </si>
  <si>
    <t xml:space="preserve">TACCAGTGCG</t>
  </si>
  <si>
    <t xml:space="preserve">TACCAGGCTC</t>
  </si>
  <si>
    <t xml:space="preserve">SI-TS-E8</t>
  </si>
  <si>
    <t xml:space="preserve">GTTAAACCGC</t>
  </si>
  <si>
    <t xml:space="preserve">AGCCGGCTTG</t>
  </si>
  <si>
    <t xml:space="preserve">SI-TS-E9</t>
  </si>
  <si>
    <t xml:space="preserve">CTTAACGCTT</t>
  </si>
  <si>
    <t xml:space="preserve">GCTAGTGTGA</t>
  </si>
  <si>
    <t xml:space="preserve">SI-TS-E10</t>
  </si>
  <si>
    <t xml:space="preserve">GAAATGACGG</t>
  </si>
  <si>
    <t xml:space="preserve">TGGAGAAGGG</t>
  </si>
  <si>
    <t xml:space="preserve">SI-TS-E11</t>
  </si>
  <si>
    <t xml:space="preserve">TCTTCGAAGT</t>
  </si>
  <si>
    <t xml:space="preserve">ACCTGATATG</t>
  </si>
  <si>
    <t xml:space="preserve">SI-TS-E12</t>
  </si>
  <si>
    <t xml:space="preserve">GCGCCACATG</t>
  </si>
  <si>
    <t xml:space="preserve">CATAGTTACA</t>
  </si>
  <si>
    <t xml:space="preserve">SI-TS-F1</t>
  </si>
  <si>
    <t xml:space="preserve">GATAATACCG</t>
  </si>
  <si>
    <t xml:space="preserve">ACCACGTAAA</t>
  </si>
  <si>
    <t xml:space="preserve">SI-TS-F2</t>
  </si>
  <si>
    <t xml:space="preserve">CTCAACCAGG</t>
  </si>
  <si>
    <t xml:space="preserve">GTCTGCAGAC</t>
  </si>
  <si>
    <t xml:space="preserve">SI-TS-F3</t>
  </si>
  <si>
    <t xml:space="preserve">CTGGCCGAAG</t>
  </si>
  <si>
    <t xml:space="preserve">CATTATTCAC</t>
  </si>
  <si>
    <t xml:space="preserve">SI-TS-F4</t>
  </si>
  <si>
    <t xml:space="preserve">TTTCGCAGGC</t>
  </si>
  <si>
    <t xml:space="preserve">CTCGATGCAC</t>
  </si>
  <si>
    <t xml:space="preserve">SI-TS-F5</t>
  </si>
  <si>
    <t xml:space="preserve">ACTACGGACT</t>
  </si>
  <si>
    <t xml:space="preserve">GAAGCGCTTC</t>
  </si>
  <si>
    <t xml:space="preserve">SI-TS-F6</t>
  </si>
  <si>
    <t xml:space="preserve">GCGAGTTTGG</t>
  </si>
  <si>
    <t xml:space="preserve">GCACCCGTAC</t>
  </si>
  <si>
    <t xml:space="preserve">SI-TS-F7</t>
  </si>
  <si>
    <t xml:space="preserve">TTGAACCTCT</t>
  </si>
  <si>
    <t xml:space="preserve">GAAGATATAG</t>
  </si>
  <si>
    <t xml:space="preserve">SI-TS-F8</t>
  </si>
  <si>
    <t xml:space="preserve">GTCGCGACAA</t>
  </si>
  <si>
    <t xml:space="preserve">CAATCTGCCA</t>
  </si>
  <si>
    <t xml:space="preserve">SI-TS-F9</t>
  </si>
  <si>
    <t xml:space="preserve">TATGTTGTGC</t>
  </si>
  <si>
    <t xml:space="preserve">ATGGCTTAAT</t>
  </si>
  <si>
    <t xml:space="preserve">SI-TS-F10</t>
  </si>
  <si>
    <t xml:space="preserve">TAAGATGCAC</t>
  </si>
  <si>
    <t xml:space="preserve">TCATAGCCAA</t>
  </si>
  <si>
    <t xml:space="preserve">SI-TS-F11</t>
  </si>
  <si>
    <t xml:space="preserve">ATAGTCATAC</t>
  </si>
  <si>
    <t xml:space="preserve">GAAACTGGTC</t>
  </si>
  <si>
    <t xml:space="preserve">SI-TS-F12</t>
  </si>
  <si>
    <t xml:space="preserve">GAATGGAAGG</t>
  </si>
  <si>
    <t xml:space="preserve">GTCGCTTGTA</t>
  </si>
  <si>
    <t xml:space="preserve">SI-TS-G1</t>
  </si>
  <si>
    <t xml:space="preserve">TTGGCGGCAC</t>
  </si>
  <si>
    <t xml:space="preserve">GTAAGTTACT</t>
  </si>
  <si>
    <t xml:space="preserve">SI-TS-G2</t>
  </si>
  <si>
    <t xml:space="preserve">TGATCAAAGG</t>
  </si>
  <si>
    <t xml:space="preserve">AACCTTACTA</t>
  </si>
  <si>
    <t xml:space="preserve">SI-TS-G3</t>
  </si>
  <si>
    <t xml:space="preserve">CCAGACACGG</t>
  </si>
  <si>
    <t xml:space="preserve">AGAAAGCGGT</t>
  </si>
  <si>
    <t xml:space="preserve">SI-TS-G4</t>
  </si>
  <si>
    <t xml:space="preserve">CATTTACCGT</t>
  </si>
  <si>
    <t xml:space="preserve">CACCTGTAAA</t>
  </si>
  <si>
    <t xml:space="preserve">SI-TS-G5</t>
  </si>
  <si>
    <t xml:space="preserve">TGGCCGTGAC</t>
  </si>
  <si>
    <t xml:space="preserve">AACTGTAACG</t>
  </si>
  <si>
    <t xml:space="preserve">SI-TS-G6</t>
  </si>
  <si>
    <t xml:space="preserve">CTGAAGTTGC</t>
  </si>
  <si>
    <t xml:space="preserve">GATCTTAAGC</t>
  </si>
  <si>
    <t xml:space="preserve">SI-TS-G7</t>
  </si>
  <si>
    <t xml:space="preserve">TGAGTCAAGA</t>
  </si>
  <si>
    <t xml:space="preserve">GCAGATCCTA</t>
  </si>
  <si>
    <t xml:space="preserve">SI-TS-G8</t>
  </si>
  <si>
    <t xml:space="preserve">CAGAGGTAAG</t>
  </si>
  <si>
    <t xml:space="preserve">TTTGCACTGA</t>
  </si>
  <si>
    <t xml:space="preserve">SI-TS-G9</t>
  </si>
  <si>
    <t xml:space="preserve">TGAGTATCTG</t>
  </si>
  <si>
    <t xml:space="preserve">TGACTCGTTC</t>
  </si>
  <si>
    <t xml:space="preserve">SI-TS-G10</t>
  </si>
  <si>
    <t xml:space="preserve">TACATATGCT</t>
  </si>
  <si>
    <t xml:space="preserve">GTAATCGTGA</t>
  </si>
  <si>
    <t xml:space="preserve">SI-TS-G11</t>
  </si>
  <si>
    <t xml:space="preserve">AATAGCTATC</t>
  </si>
  <si>
    <t xml:space="preserve">AGTGTCGCTT</t>
  </si>
  <si>
    <t xml:space="preserve">SI-TS-G12</t>
  </si>
  <si>
    <t xml:space="preserve">ACCCAGTTGT</t>
  </si>
  <si>
    <t xml:space="preserve">CTTCCCACAA</t>
  </si>
  <si>
    <t xml:space="preserve">SI-TS-H1</t>
  </si>
  <si>
    <t xml:space="preserve">CAGGACTCTA</t>
  </si>
  <si>
    <t xml:space="preserve">CGTAGGATGG</t>
  </si>
  <si>
    <t xml:space="preserve">SI-TS-H2</t>
  </si>
  <si>
    <t xml:space="preserve">GACCTCTATC</t>
  </si>
  <si>
    <t xml:space="preserve">CGAGGTGTAA</t>
  </si>
  <si>
    <t xml:space="preserve">SI-TS-H3</t>
  </si>
  <si>
    <t xml:space="preserve">AAACAGGAGA</t>
  </si>
  <si>
    <t xml:space="preserve">TCGGCCCTTG</t>
  </si>
  <si>
    <t xml:space="preserve">SI-TS-H4</t>
  </si>
  <si>
    <t xml:space="preserve">TCTATTGACA</t>
  </si>
  <si>
    <t xml:space="preserve">GTGAACAAAC</t>
  </si>
  <si>
    <t xml:space="preserve">SI-TS-H5</t>
  </si>
  <si>
    <t xml:space="preserve">CCCGCTTGAA</t>
  </si>
  <si>
    <t xml:space="preserve">GCCCAAGGTA</t>
  </si>
  <si>
    <t xml:space="preserve">SI-TS-H6</t>
  </si>
  <si>
    <t xml:space="preserve">AGTGACCAGT</t>
  </si>
  <si>
    <t xml:space="preserve">TTGTTAGACA</t>
  </si>
  <si>
    <t xml:space="preserve">SI-TS-H7</t>
  </si>
  <si>
    <t xml:space="preserve">CGAGCGCAGT</t>
  </si>
  <si>
    <t xml:space="preserve">ACCTCAACTG</t>
  </si>
  <si>
    <t xml:space="preserve">SI-TS-H8</t>
  </si>
  <si>
    <t xml:space="preserve">ATACCTAACT</t>
  </si>
  <si>
    <t xml:space="preserve">TATAATGGTG</t>
  </si>
  <si>
    <t xml:space="preserve">SI-TS-H9</t>
  </si>
  <si>
    <t xml:space="preserve">CCTCCGTGTC</t>
  </si>
  <si>
    <t xml:space="preserve">GTTCCAGGTA</t>
  </si>
  <si>
    <t xml:space="preserve">SI-TS-H10</t>
  </si>
  <si>
    <t xml:space="preserve">TGTGAATTTC</t>
  </si>
  <si>
    <t xml:space="preserve">GAACCACGTG</t>
  </si>
  <si>
    <t xml:space="preserve">SI-TS-H11</t>
  </si>
  <si>
    <t xml:space="preserve">ACACCAGCCT</t>
  </si>
  <si>
    <t xml:space="preserve">GCTGGTTCGT</t>
  </si>
  <si>
    <t xml:space="preserve">SI-TS-H12</t>
  </si>
  <si>
    <t xml:space="preserve">GACAGGCGGT</t>
  </si>
  <si>
    <t xml:space="preserve">CTGGACTTAG</t>
  </si>
  <si>
    <t xml:space="preserve">SI-TT-A1</t>
  </si>
  <si>
    <t xml:space="preserve">GTAACATGCG</t>
  </si>
  <si>
    <t xml:space="preserve">AGTGTTACCT</t>
  </si>
  <si>
    <t xml:space="preserve">SI-TT-A2</t>
  </si>
  <si>
    <t xml:space="preserve">GTGGATCAAA</t>
  </si>
  <si>
    <t xml:space="preserve">GCCAACCCTG</t>
  </si>
  <si>
    <t xml:space="preserve">SI-TT-A3</t>
  </si>
  <si>
    <t xml:space="preserve">CACTACGAAA</t>
  </si>
  <si>
    <t xml:space="preserve">TTAGACTGAT</t>
  </si>
  <si>
    <t xml:space="preserve">SI-TT-A4</t>
  </si>
  <si>
    <t xml:space="preserve">CTCTAGCGAG</t>
  </si>
  <si>
    <t xml:space="preserve">TATCTTCATC</t>
  </si>
  <si>
    <t xml:space="preserve">SI-TT-A5</t>
  </si>
  <si>
    <t xml:space="preserve">GTAGCCCTGT</t>
  </si>
  <si>
    <t xml:space="preserve">GAGCATCTAT</t>
  </si>
  <si>
    <t xml:space="preserve">SI-TT-A6</t>
  </si>
  <si>
    <t xml:space="preserve">TAACGCGTGA</t>
  </si>
  <si>
    <t xml:space="preserve">CCCTAACTTC</t>
  </si>
  <si>
    <t xml:space="preserve">SI-TT-A7</t>
  </si>
  <si>
    <t xml:space="preserve">TCCCAAGGGT</t>
  </si>
  <si>
    <t xml:space="preserve">TACTACCTTT</t>
  </si>
  <si>
    <t xml:space="preserve">SI-TT-A8</t>
  </si>
  <si>
    <t xml:space="preserve">CGAAGTATAC</t>
  </si>
  <si>
    <t xml:space="preserve">GAACTTGGAG</t>
  </si>
  <si>
    <t xml:space="preserve">SI-TT-A9</t>
  </si>
  <si>
    <t xml:space="preserve">AAGTGGAGAG</t>
  </si>
  <si>
    <t xml:space="preserve">TTCCTGTTAC</t>
  </si>
  <si>
    <t xml:space="preserve">SI-TT-A10</t>
  </si>
  <si>
    <t xml:space="preserve">CGTGACATGC</t>
  </si>
  <si>
    <t xml:space="preserve">ATGGTCTAAA</t>
  </si>
  <si>
    <t xml:space="preserve">SI-TT-A11</t>
  </si>
  <si>
    <t xml:space="preserve">CGGAACCCAA</t>
  </si>
  <si>
    <t xml:space="preserve">GATTCGAGGA</t>
  </si>
  <si>
    <t xml:space="preserve">SI-TT-A12</t>
  </si>
  <si>
    <t xml:space="preserve">CACCGCACCA</t>
  </si>
  <si>
    <t xml:space="preserve">GACTGTCAAT</t>
  </si>
  <si>
    <t xml:space="preserve">SI-TT-B1</t>
  </si>
  <si>
    <t xml:space="preserve">ACAGTAACTA</t>
  </si>
  <si>
    <t xml:space="preserve">ACAGTTCGTT</t>
  </si>
  <si>
    <t xml:space="preserve">SI-TT-B2</t>
  </si>
  <si>
    <t xml:space="preserve">TCTACCATTT</t>
  </si>
  <si>
    <t xml:space="preserve">CGGGAGAGTC</t>
  </si>
  <si>
    <t xml:space="preserve">SI-TT-B3</t>
  </si>
  <si>
    <t xml:space="preserve">CACGGTGAAT</t>
  </si>
  <si>
    <t xml:space="preserve">GTTCGTCACA</t>
  </si>
  <si>
    <t xml:space="preserve">SI-TT-B4</t>
  </si>
  <si>
    <t xml:space="preserve">GTAGACGAAA</t>
  </si>
  <si>
    <t xml:space="preserve">CTAGTGTGGT</t>
  </si>
  <si>
    <t xml:space="preserve">SI-TT-B5</t>
  </si>
  <si>
    <t xml:space="preserve">TCGGCTCTAC</t>
  </si>
  <si>
    <t xml:space="preserve">CCGATGGTCT</t>
  </si>
  <si>
    <t xml:space="preserve">SI-TT-B6</t>
  </si>
  <si>
    <t xml:space="preserve">AATGCCATGA</t>
  </si>
  <si>
    <t xml:space="preserve">TACGTAATGC</t>
  </si>
  <si>
    <t xml:space="preserve">SI-TT-B7</t>
  </si>
  <si>
    <t xml:space="preserve">GCCTTCGGTA</t>
  </si>
  <si>
    <t xml:space="preserve">CCAACGATTT</t>
  </si>
  <si>
    <t xml:space="preserve">SI-TT-B8</t>
  </si>
  <si>
    <t xml:space="preserve">GCACTGAGAA</t>
  </si>
  <si>
    <t xml:space="preserve">TATGCGTGAA</t>
  </si>
  <si>
    <t xml:space="preserve">SI-TT-B9</t>
  </si>
  <si>
    <t xml:space="preserve">TATTGAGGCA</t>
  </si>
  <si>
    <t xml:space="preserve">CAGGTAAGTG</t>
  </si>
  <si>
    <t xml:space="preserve">SI-TT-B10</t>
  </si>
  <si>
    <t xml:space="preserve">GCCCGATGGA</t>
  </si>
  <si>
    <t xml:space="preserve">AATCGTCTAG</t>
  </si>
  <si>
    <t xml:space="preserve">SI-TT-B11</t>
  </si>
  <si>
    <t xml:space="preserve">TCTTACTTGC</t>
  </si>
  <si>
    <t xml:space="preserve">TGACCTCTAG</t>
  </si>
  <si>
    <t xml:space="preserve">SI-TT-B12</t>
  </si>
  <si>
    <t xml:space="preserve">CGTCAAGGGC</t>
  </si>
  <si>
    <t xml:space="preserve">TAGGTCACTC</t>
  </si>
  <si>
    <t xml:space="preserve">SI-TT-C1</t>
  </si>
  <si>
    <t xml:space="preserve">TGCGCGGTTT</t>
  </si>
  <si>
    <t xml:space="preserve">CAAGGATAAA</t>
  </si>
  <si>
    <t xml:space="preserve">SI-TT-C2</t>
  </si>
  <si>
    <t xml:space="preserve">CAATCCCGAC</t>
  </si>
  <si>
    <t xml:space="preserve">CCGAGTAGTA</t>
  </si>
  <si>
    <t xml:space="preserve">SI-TT-C3</t>
  </si>
  <si>
    <t xml:space="preserve">ATGGCTTGTG</t>
  </si>
  <si>
    <t xml:space="preserve">GAATGTTGTG</t>
  </si>
  <si>
    <t xml:space="preserve">SI-TT-C4</t>
  </si>
  <si>
    <t xml:space="preserve">TTCTCGATGA</t>
  </si>
  <si>
    <t xml:space="preserve">TGTCGGGCAC</t>
  </si>
  <si>
    <t xml:space="preserve">SI-TT-C5</t>
  </si>
  <si>
    <t xml:space="preserve">TCCGTTGGAT</t>
  </si>
  <si>
    <t xml:space="preserve">ACGTTCTCGC</t>
  </si>
  <si>
    <t xml:space="preserve">SI-TT-C6</t>
  </si>
  <si>
    <t xml:space="preserve">ACGACTACCA</t>
  </si>
  <si>
    <t xml:space="preserve">ACGACCCTAA</t>
  </si>
  <si>
    <t xml:space="preserve">SI-TT-C7</t>
  </si>
  <si>
    <t xml:space="preserve">CGCGCACTTA</t>
  </si>
  <si>
    <t xml:space="preserve">CCTGTATTCT</t>
  </si>
  <si>
    <t xml:space="preserve">SI-TT-C8</t>
  </si>
  <si>
    <t xml:space="preserve">GCTACAAAGC</t>
  </si>
  <si>
    <t xml:space="preserve">CACGTGCCCT</t>
  </si>
  <si>
    <t xml:space="preserve">SI-TT-C9</t>
  </si>
  <si>
    <t xml:space="preserve">TATCAGCCTA</t>
  </si>
  <si>
    <t xml:space="preserve">GTTTCGTCCT</t>
  </si>
  <si>
    <t xml:space="preserve">SI-TT-C10</t>
  </si>
  <si>
    <t xml:space="preserve">AGAATGGTTT</t>
  </si>
  <si>
    <t xml:space="preserve">GAGGGTGGGA</t>
  </si>
  <si>
    <t xml:space="preserve">SI-TT-C11</t>
  </si>
  <si>
    <t xml:space="preserve">ATGGGTGAAA</t>
  </si>
  <si>
    <t xml:space="preserve">CTTGGGAATT</t>
  </si>
  <si>
    <t xml:space="preserve">SI-TT-C12</t>
  </si>
  <si>
    <t xml:space="preserve">TCGTCAAGAT</t>
  </si>
  <si>
    <t xml:space="preserve">GCAACTCAGG</t>
  </si>
  <si>
    <t xml:space="preserve">SI-TT-D1</t>
  </si>
  <si>
    <t xml:space="preserve">TGCAATGTTC</t>
  </si>
  <si>
    <t xml:space="preserve">GCTTGTCGAA</t>
  </si>
  <si>
    <t xml:space="preserve">SI-TT-D2</t>
  </si>
  <si>
    <t xml:space="preserve">TTAATACGCG</t>
  </si>
  <si>
    <t xml:space="preserve">CACCTCGGGT</t>
  </si>
  <si>
    <t xml:space="preserve">SI-TT-D3</t>
  </si>
  <si>
    <t xml:space="preserve">CCTTCTAGAG</t>
  </si>
  <si>
    <t xml:space="preserve">AATACAACGA</t>
  </si>
  <si>
    <t xml:space="preserve">SI-TT-D4</t>
  </si>
  <si>
    <t xml:space="preserve">GCAGTATAGG</t>
  </si>
  <si>
    <t xml:space="preserve">TTCCGTGCAC</t>
  </si>
  <si>
    <t xml:space="preserve">SI-TT-D5</t>
  </si>
  <si>
    <t xml:space="preserve">TGGTTCGGGT</t>
  </si>
  <si>
    <t xml:space="preserve">GTGGCAGGAG</t>
  </si>
  <si>
    <t xml:space="preserve">SI-TT-D6</t>
  </si>
  <si>
    <t xml:space="preserve">CCCAGCTTCT</t>
  </si>
  <si>
    <t xml:space="preserve">GACACCAAAC</t>
  </si>
  <si>
    <t xml:space="preserve">SI-TT-D7</t>
  </si>
  <si>
    <t xml:space="preserve">CCTGTCAGGG</t>
  </si>
  <si>
    <t xml:space="preserve">AGCCCGTAAC</t>
  </si>
  <si>
    <t xml:space="preserve">SI-TT-D8</t>
  </si>
  <si>
    <t xml:space="preserve">CGCTGAAATC</t>
  </si>
  <si>
    <t xml:space="preserve">AGGTGTCTGC</t>
  </si>
  <si>
    <t xml:space="preserve">SI-TT-D9</t>
  </si>
  <si>
    <t xml:space="preserve">TGGTCCCAAG</t>
  </si>
  <si>
    <t xml:space="preserve">CCTCTGGCGT</t>
  </si>
  <si>
    <t xml:space="preserve">SI-TT-D10</t>
  </si>
  <si>
    <t xml:space="preserve">ATGCGAATGG</t>
  </si>
  <si>
    <t xml:space="preserve">ACAAGTGTCG</t>
  </si>
  <si>
    <t xml:space="preserve">SI-TT-D11</t>
  </si>
  <si>
    <t xml:space="preserve">CGAATATTCG</t>
  </si>
  <si>
    <t xml:space="preserve">CTGGAAGCAA</t>
  </si>
  <si>
    <t xml:space="preserve">SI-TT-D12</t>
  </si>
  <si>
    <t xml:space="preserve">GAATTGGTTA</t>
  </si>
  <si>
    <t xml:space="preserve">ACTCTAGTAG</t>
  </si>
  <si>
    <t xml:space="preserve">SI-TT-E1</t>
  </si>
  <si>
    <t xml:space="preserve">TTATTCGAGG</t>
  </si>
  <si>
    <t xml:space="preserve">CTGTCCTGCT</t>
  </si>
  <si>
    <t xml:space="preserve">SI-TT-E2</t>
  </si>
  <si>
    <t xml:space="preserve">ATGGAGGGAG</t>
  </si>
  <si>
    <t xml:space="preserve">ATAACCCATT</t>
  </si>
  <si>
    <t xml:space="preserve">SI-TT-E3</t>
  </si>
  <si>
    <t xml:space="preserve">ACCAGACAAC</t>
  </si>
  <si>
    <t xml:space="preserve">AGGAACTAGG</t>
  </si>
  <si>
    <t xml:space="preserve">SI-TT-E4</t>
  </si>
  <si>
    <t xml:space="preserve">AACCACGCAT</t>
  </si>
  <si>
    <t xml:space="preserve">ATTCAGGTTA</t>
  </si>
  <si>
    <t xml:space="preserve">SI-TT-E5</t>
  </si>
  <si>
    <t xml:space="preserve">CGCGGTAGGT</t>
  </si>
  <si>
    <t xml:space="preserve">CAGGATGTTG</t>
  </si>
  <si>
    <t xml:space="preserve">SI-TT-E6</t>
  </si>
  <si>
    <t xml:space="preserve">TTGAGAGTCA</t>
  </si>
  <si>
    <t xml:space="preserve">AACCTGGTAG</t>
  </si>
  <si>
    <t xml:space="preserve">SI-TT-E7</t>
  </si>
  <si>
    <t xml:space="preserve">GTCCTTCGGC</t>
  </si>
  <si>
    <t xml:space="preserve">TCATGCACAG</t>
  </si>
  <si>
    <t xml:space="preserve">SI-TT-E8</t>
  </si>
  <si>
    <t xml:space="preserve">GAGCAAGGGC</t>
  </si>
  <si>
    <t xml:space="preserve">ATTGACTTGG</t>
  </si>
  <si>
    <t xml:space="preserve">SI-TT-E9</t>
  </si>
  <si>
    <t xml:space="preserve">TGTCCCAACG</t>
  </si>
  <si>
    <t xml:space="preserve">TCGATGTCCA</t>
  </si>
  <si>
    <t xml:space="preserve">SI-TT-E10</t>
  </si>
  <si>
    <t xml:space="preserve">CACAATCCCA</t>
  </si>
  <si>
    <t xml:space="preserve">ATATCCACAA</t>
  </si>
  <si>
    <t xml:space="preserve">SI-TT-E11</t>
  </si>
  <si>
    <t xml:space="preserve">TCCGGGACAA</t>
  </si>
  <si>
    <t xml:space="preserve">GTGAATGCCA</t>
  </si>
  <si>
    <t xml:space="preserve">SI-TT-E12</t>
  </si>
  <si>
    <t xml:space="preserve">CGTCCACCTG</t>
  </si>
  <si>
    <t xml:space="preserve">CATTCATGAC</t>
  </si>
  <si>
    <t xml:space="preserve">SI-TT-F1</t>
  </si>
  <si>
    <t xml:space="preserve">AAGATTGGAT</t>
  </si>
  <si>
    <t xml:space="preserve">AGCGGGATTT</t>
  </si>
  <si>
    <t xml:space="preserve">SI-TT-F2</t>
  </si>
  <si>
    <t xml:space="preserve">AAGGGCCGCA</t>
  </si>
  <si>
    <t xml:space="preserve">CTGATTCCTC</t>
  </si>
  <si>
    <t xml:space="preserve">SI-TT-F3</t>
  </si>
  <si>
    <t xml:space="preserve">GAGAGGATAT</t>
  </si>
  <si>
    <t xml:space="preserve">TTGAAATGGG</t>
  </si>
  <si>
    <t xml:space="preserve">SI-TT-F4</t>
  </si>
  <si>
    <t xml:space="preserve">CCCACCACAA</t>
  </si>
  <si>
    <t xml:space="preserve">ACCTCCGCTT</t>
  </si>
  <si>
    <t xml:space="preserve">SI-TT-F5</t>
  </si>
  <si>
    <t xml:space="preserve">CGGCTGGATG</t>
  </si>
  <si>
    <t xml:space="preserve">TGATAAGCAC</t>
  </si>
  <si>
    <t xml:space="preserve">SI-TT-F6</t>
  </si>
  <si>
    <t xml:space="preserve">TTGCCCGTGC</t>
  </si>
  <si>
    <t xml:space="preserve">GCGTGAGATT</t>
  </si>
  <si>
    <t xml:space="preserve">SI-TT-F7</t>
  </si>
  <si>
    <t xml:space="preserve">AATGTATCCA</t>
  </si>
  <si>
    <t xml:space="preserve">AATGAGCTTA</t>
  </si>
  <si>
    <t xml:space="preserve">SI-TT-F8</t>
  </si>
  <si>
    <t xml:space="preserve">CTCCTTTAGA</t>
  </si>
  <si>
    <t xml:space="preserve">GACATAGCTC</t>
  </si>
  <si>
    <t xml:space="preserve">SI-TT-F9</t>
  </si>
  <si>
    <t xml:space="preserve">GTCCCATCAA</t>
  </si>
  <si>
    <t xml:space="preserve">CGAACGTGAC</t>
  </si>
  <si>
    <t xml:space="preserve">SI-TT-F10</t>
  </si>
  <si>
    <t xml:space="preserve">CCGGCAACTG</t>
  </si>
  <si>
    <t xml:space="preserve">CGGTTTAACA</t>
  </si>
  <si>
    <t xml:space="preserve">SI-TT-F11</t>
  </si>
  <si>
    <t xml:space="preserve">TTCACACCTT</t>
  </si>
  <si>
    <t xml:space="preserve">TAGTGTACAC</t>
  </si>
  <si>
    <t xml:space="preserve">SI-TT-F12</t>
  </si>
  <si>
    <t xml:space="preserve">GAGACGCACG</t>
  </si>
  <si>
    <t xml:space="preserve">CTATGAACAT</t>
  </si>
  <si>
    <t xml:space="preserve">SI-TT-G1</t>
  </si>
  <si>
    <t xml:space="preserve">TGTAGTCATT</t>
  </si>
  <si>
    <t xml:space="preserve">CTTGATCGTA</t>
  </si>
  <si>
    <t xml:space="preserve">SI-TT-G2</t>
  </si>
  <si>
    <t xml:space="preserve">CATGTGGGTT</t>
  </si>
  <si>
    <t xml:space="preserve">GATTCCTTTA</t>
  </si>
  <si>
    <t xml:space="preserve">SI-TT-G3</t>
  </si>
  <si>
    <t xml:space="preserve">ATGACGTCGC</t>
  </si>
  <si>
    <t xml:space="preserve">AGGTCAGGAT</t>
  </si>
  <si>
    <t xml:space="preserve">SI-TT-G4</t>
  </si>
  <si>
    <t xml:space="preserve">GCGCTTATGG</t>
  </si>
  <si>
    <t xml:space="preserve">GCCTGGCTAG</t>
  </si>
  <si>
    <t xml:space="preserve">SI-TT-G5</t>
  </si>
  <si>
    <t xml:space="preserve">ATAGGGCGAG</t>
  </si>
  <si>
    <t xml:space="preserve">TGCATCGAGT</t>
  </si>
  <si>
    <t xml:space="preserve">SI-TT-G6</t>
  </si>
  <si>
    <t xml:space="preserve">GCGGGTAAGT</t>
  </si>
  <si>
    <t xml:space="preserve">TAGCACTAAG</t>
  </si>
  <si>
    <t xml:space="preserve">SI-TT-G7</t>
  </si>
  <si>
    <t xml:space="preserve">GTTTCACGAT</t>
  </si>
  <si>
    <t xml:space="preserve">TTCGGCCAAA</t>
  </si>
  <si>
    <t xml:space="preserve">SI-TT-G8</t>
  </si>
  <si>
    <t xml:space="preserve">TAAGCAACTG</t>
  </si>
  <si>
    <t xml:space="preserve">CTATACTCAA</t>
  </si>
  <si>
    <t xml:space="preserve">SI-TT-G9</t>
  </si>
  <si>
    <t xml:space="preserve">CCGGAGGAAG</t>
  </si>
  <si>
    <t xml:space="preserve">TGCGGATGTT</t>
  </si>
  <si>
    <t xml:space="preserve">SI-TT-G10</t>
  </si>
  <si>
    <t xml:space="preserve">ACTTTACGTG</t>
  </si>
  <si>
    <t xml:space="preserve">TGAACGCCCT</t>
  </si>
  <si>
    <t xml:space="preserve">SI-TT-G11</t>
  </si>
  <si>
    <t xml:space="preserve">GATAACCTGC</t>
  </si>
  <si>
    <t xml:space="preserve">CATTAGAAAC</t>
  </si>
  <si>
    <t xml:space="preserve">SI-TT-G12</t>
  </si>
  <si>
    <t xml:space="preserve">CTTGCATAAA</t>
  </si>
  <si>
    <t xml:space="preserve">ATCAGGGCTT</t>
  </si>
  <si>
    <t xml:space="preserve">SI-TT-H1</t>
  </si>
  <si>
    <t xml:space="preserve">ACAATGTGAA</t>
  </si>
  <si>
    <t xml:space="preserve">CGTACCGTTA</t>
  </si>
  <si>
    <t xml:space="preserve">SI-TT-H2</t>
  </si>
  <si>
    <t xml:space="preserve">TAGCATAGTG</t>
  </si>
  <si>
    <t xml:space="preserve">CGGCTCTGTC</t>
  </si>
  <si>
    <t xml:space="preserve">SI-TT-H3</t>
  </si>
  <si>
    <t xml:space="preserve">CCCGTTCTCG</t>
  </si>
  <si>
    <t xml:space="preserve">GACGGATTGG</t>
  </si>
  <si>
    <t xml:space="preserve">SI-TT-H4</t>
  </si>
  <si>
    <t xml:space="preserve">AGTTTCCTGG</t>
  </si>
  <si>
    <t xml:space="preserve">TGCCACACAG</t>
  </si>
  <si>
    <t xml:space="preserve">SI-TT-H5</t>
  </si>
  <si>
    <t xml:space="preserve">AGCAAGAAGC</t>
  </si>
  <si>
    <t xml:space="preserve">TTGTGTTTCT</t>
  </si>
  <si>
    <t xml:space="preserve">SI-TT-H6</t>
  </si>
  <si>
    <t xml:space="preserve">CCTATCCTCG</t>
  </si>
  <si>
    <t xml:space="preserve">GAATACTAAC</t>
  </si>
  <si>
    <t xml:space="preserve">SI-TT-H7</t>
  </si>
  <si>
    <t xml:space="preserve">ACCTCGAGCT</t>
  </si>
  <si>
    <t xml:space="preserve">TGTGTTCGAT</t>
  </si>
  <si>
    <t xml:space="preserve">SI-TT-H8</t>
  </si>
  <si>
    <t xml:space="preserve">ATAAGGATAC</t>
  </si>
  <si>
    <t xml:space="preserve">ATAGATAGGG</t>
  </si>
  <si>
    <t xml:space="preserve">SI-TT-H9</t>
  </si>
  <si>
    <t xml:space="preserve">AGAACTTAGA</t>
  </si>
  <si>
    <t xml:space="preserve">CGAGTCCTTT</t>
  </si>
  <si>
    <t xml:space="preserve">SI-TT-H10</t>
  </si>
  <si>
    <t xml:space="preserve">TTATCTAGGG</t>
  </si>
  <si>
    <t xml:space="preserve">AAAGGCTCTA</t>
  </si>
  <si>
    <t xml:space="preserve">SI-TT-H11</t>
  </si>
  <si>
    <t xml:space="preserve">ACAATCGATC</t>
  </si>
  <si>
    <t xml:space="preserve">TGACGGAATG</t>
  </si>
  <si>
    <t xml:space="preserve">SI-TT-H12</t>
  </si>
  <si>
    <t xml:space="preserve">TGATGATTCA</t>
  </si>
  <si>
    <t xml:space="preserve">GTAGGAGTCG</t>
  </si>
  <si>
    <t xml:space="preserve">A-A1</t>
  </si>
  <si>
    <t xml:space="preserve">GAACTGAGCG</t>
  </si>
  <si>
    <t xml:space="preserve">TCGTGGAGCG</t>
  </si>
  <si>
    <t xml:space="preserve">A-B1</t>
  </si>
  <si>
    <t xml:space="preserve">AGGTCAGATA</t>
  </si>
  <si>
    <t xml:space="preserve">CTACAAGATA</t>
  </si>
  <si>
    <t xml:space="preserve">A-C1</t>
  </si>
  <si>
    <t xml:space="preserve">CGACATCCGA</t>
  </si>
  <si>
    <t xml:space="preserve">TACGTTCATT</t>
  </si>
  <si>
    <t xml:space="preserve">A-D1</t>
  </si>
  <si>
    <t xml:space="preserve">ATTCCATAAG</t>
  </si>
  <si>
    <t xml:space="preserve">TGCCTGGTGG</t>
  </si>
  <si>
    <t xml:space="preserve">A-E1</t>
  </si>
  <si>
    <t xml:space="preserve">CACAATAGGA</t>
  </si>
  <si>
    <t xml:space="preserve">TCCATCCGAG</t>
  </si>
  <si>
    <t xml:space="preserve">A-F1</t>
  </si>
  <si>
    <t xml:space="preserve">AACATCGCGC</t>
  </si>
  <si>
    <t xml:space="preserve">GTCCACTTGT</t>
  </si>
  <si>
    <t xml:space="preserve">A-G1</t>
  </si>
  <si>
    <t xml:space="preserve">CTAGTGCTCT</t>
  </si>
  <si>
    <t xml:space="preserve">TGGAACAGTA</t>
  </si>
  <si>
    <t xml:space="preserve">A-H1</t>
  </si>
  <si>
    <t xml:space="preserve">GATCAAGGCA</t>
  </si>
  <si>
    <t xml:space="preserve">CCTTGTTAAT</t>
  </si>
  <si>
    <t xml:space="preserve">A-A2</t>
  </si>
  <si>
    <t xml:space="preserve">GACTGAGTAG</t>
  </si>
  <si>
    <t xml:space="preserve">GTTGATAGTG</t>
  </si>
  <si>
    <t xml:space="preserve">A-B2</t>
  </si>
  <si>
    <t xml:space="preserve">AGTCAGACGA</t>
  </si>
  <si>
    <t xml:space="preserve">ACCAGCGACA</t>
  </si>
  <si>
    <t xml:space="preserve">A-C2</t>
  </si>
  <si>
    <t xml:space="preserve">CCGTATGTTC</t>
  </si>
  <si>
    <t xml:space="preserve">CATACACTGT</t>
  </si>
  <si>
    <t xml:space="preserve">A-D2</t>
  </si>
  <si>
    <t xml:space="preserve">GAGTCATAGG</t>
  </si>
  <si>
    <t xml:space="preserve">GTGTGGCGCT</t>
  </si>
  <si>
    <t xml:space="preserve">A-E2</t>
  </si>
  <si>
    <t xml:space="preserve">CTTGCCATTA</t>
  </si>
  <si>
    <t xml:space="preserve">ATCACGAAGG</t>
  </si>
  <si>
    <t xml:space="preserve">A-F2</t>
  </si>
  <si>
    <t xml:space="preserve">GAAGCGGCAC</t>
  </si>
  <si>
    <t xml:space="preserve">CGGCTCTACT</t>
  </si>
  <si>
    <t xml:space="preserve">A-G2</t>
  </si>
  <si>
    <t xml:space="preserve">TCCATTGCCG</t>
  </si>
  <si>
    <t xml:space="preserve">GAATGCACGA</t>
  </si>
  <si>
    <t xml:space="preserve">A-H2</t>
  </si>
  <si>
    <t xml:space="preserve">CGGTTACGGC</t>
  </si>
  <si>
    <t xml:space="preserve">AAGACTATAG</t>
  </si>
  <si>
    <t xml:space="preserve">A-A3</t>
  </si>
  <si>
    <t xml:space="preserve">GAGAATGGTT</t>
  </si>
  <si>
    <t xml:space="preserve">TCGGCAGCAA</t>
  </si>
  <si>
    <t xml:space="preserve">A-B3</t>
  </si>
  <si>
    <t xml:space="preserve">AGAGGCAACC</t>
  </si>
  <si>
    <t xml:space="preserve">CTAATGATGG</t>
  </si>
  <si>
    <t xml:space="preserve">A-C3</t>
  </si>
  <si>
    <t xml:space="preserve">CCATCATTAG</t>
  </si>
  <si>
    <t xml:space="preserve">GGTTGCCTCT</t>
  </si>
  <si>
    <t xml:space="preserve">A-D3</t>
  </si>
  <si>
    <t xml:space="preserve">GATAGGCCGA</t>
  </si>
  <si>
    <t xml:space="preserve">CGCACATGGC</t>
  </si>
  <si>
    <t xml:space="preserve">A-E3</t>
  </si>
  <si>
    <t xml:space="preserve">ATGGTTGACT</t>
  </si>
  <si>
    <t xml:space="preserve">GGCCTGTCCT</t>
  </si>
  <si>
    <t xml:space="preserve">A-F3</t>
  </si>
  <si>
    <t xml:space="preserve">TATTGCGCTC</t>
  </si>
  <si>
    <t xml:space="preserve">CTGTGTTAGG</t>
  </si>
  <si>
    <t xml:space="preserve">A-G3</t>
  </si>
  <si>
    <t xml:space="preserve">ACGCCTTGTT</t>
  </si>
  <si>
    <t xml:space="preserve">TAAGGAACGT</t>
  </si>
  <si>
    <t xml:space="preserve">A-H3</t>
  </si>
  <si>
    <t xml:space="preserve">TTCTACATAC</t>
  </si>
  <si>
    <t xml:space="preserve">CTAACTGTAA</t>
  </si>
  <si>
    <t xml:space="preserve">A-A4</t>
  </si>
  <si>
    <t xml:space="preserve">AACCATAGAA</t>
  </si>
  <si>
    <t xml:space="preserve">GGCGAGATGG</t>
  </si>
  <si>
    <t xml:space="preserve">A-B4</t>
  </si>
  <si>
    <t xml:space="preserve">GGTTGCGAGG</t>
  </si>
  <si>
    <t xml:space="preserve">AATAGAGCAA</t>
  </si>
  <si>
    <t xml:space="preserve">A-C4</t>
  </si>
  <si>
    <t xml:space="preserve">TAAGCATCCA</t>
  </si>
  <si>
    <t xml:space="preserve">TCAATCCATT</t>
  </si>
  <si>
    <t xml:space="preserve">A-D4</t>
  </si>
  <si>
    <t xml:space="preserve">ACCACGACAT</t>
  </si>
  <si>
    <t xml:space="preserve">TCGTATGCGG</t>
  </si>
  <si>
    <t xml:space="preserve">A-E4</t>
  </si>
  <si>
    <t xml:space="preserve">GCCGCACTCT</t>
  </si>
  <si>
    <t xml:space="preserve">TCCGACCTCG</t>
  </si>
  <si>
    <t xml:space="preserve">A-F4</t>
  </si>
  <si>
    <t xml:space="preserve">CCACCAGGCA</t>
  </si>
  <si>
    <t xml:space="preserve">CTTATGGAAT</t>
  </si>
  <si>
    <t xml:space="preserve">A-G4</t>
  </si>
  <si>
    <t xml:space="preserve">GTGACACGCA</t>
  </si>
  <si>
    <t xml:space="preserve">GCTTACGGAC</t>
  </si>
  <si>
    <t xml:space="preserve">A-H4</t>
  </si>
  <si>
    <t xml:space="preserve">ACAGTGTATG</t>
  </si>
  <si>
    <t xml:space="preserve">GAACATACGG</t>
  </si>
  <si>
    <t xml:space="preserve">A-A5</t>
  </si>
  <si>
    <t xml:space="preserve">TGATTATACG</t>
  </si>
  <si>
    <t xml:space="preserve">GTCGATTACA</t>
  </si>
  <si>
    <t xml:space="preserve">A-B5</t>
  </si>
  <si>
    <t xml:space="preserve">CAGCCGCGTA</t>
  </si>
  <si>
    <t xml:space="preserve">ACTAGCCGTG</t>
  </si>
  <si>
    <t xml:space="preserve">A-C5</t>
  </si>
  <si>
    <t xml:space="preserve">GGTAACTCGC</t>
  </si>
  <si>
    <t xml:space="preserve">AAGTTGGTGA</t>
  </si>
  <si>
    <t xml:space="preserve">A-D5</t>
  </si>
  <si>
    <t xml:space="preserve">ACCGGCCGTA</t>
  </si>
  <si>
    <t xml:space="preserve">TGGCAATATT</t>
  </si>
  <si>
    <t xml:space="preserve">A-E5</t>
  </si>
  <si>
    <t xml:space="preserve">TGTAATCGAC</t>
  </si>
  <si>
    <t xml:space="preserve">GATCACCGCG</t>
  </si>
  <si>
    <t xml:space="preserve">A-F5</t>
  </si>
  <si>
    <t xml:space="preserve">GTGCAGACAG</t>
  </si>
  <si>
    <t xml:space="preserve">TACCATCCGT</t>
  </si>
  <si>
    <t xml:space="preserve">A-G5</t>
  </si>
  <si>
    <t xml:space="preserve">CAATCGGCTG</t>
  </si>
  <si>
    <t xml:space="preserve">GCTGTAGGAA</t>
  </si>
  <si>
    <t xml:space="preserve">A-H5</t>
  </si>
  <si>
    <t xml:space="preserve">TATGTAGTCA</t>
  </si>
  <si>
    <t xml:space="preserve">CGCACTAATG</t>
  </si>
  <si>
    <t xml:space="preserve">A-A6</t>
  </si>
  <si>
    <t xml:space="preserve">ACTCGGCAAT</t>
  </si>
  <si>
    <t xml:space="preserve">GACAACTGAA</t>
  </si>
  <si>
    <t xml:space="preserve">A-B6</t>
  </si>
  <si>
    <t xml:space="preserve">GTCTAATGGC</t>
  </si>
  <si>
    <t xml:space="preserve">AGTGGTCAGG</t>
  </si>
  <si>
    <t xml:space="preserve">A-C6</t>
  </si>
  <si>
    <t xml:space="preserve">CCATCTCGCC</t>
  </si>
  <si>
    <t xml:space="preserve">TTCTATGGTT</t>
  </si>
  <si>
    <t xml:space="preserve">A-D6</t>
  </si>
  <si>
    <t xml:space="preserve">CTGCGAGCCA</t>
  </si>
  <si>
    <t xml:space="preserve">AATCCGGCCA</t>
  </si>
  <si>
    <t xml:space="preserve">A-E6</t>
  </si>
  <si>
    <t xml:space="preserve">CGTTATTCTA</t>
  </si>
  <si>
    <t xml:space="preserve">CCATAAGGTT</t>
  </si>
  <si>
    <t xml:space="preserve">A-F6</t>
  </si>
  <si>
    <t xml:space="preserve">GCAACATGGA</t>
  </si>
  <si>
    <t xml:space="preserve">CTTGTCTTAA</t>
  </si>
  <si>
    <t xml:space="preserve">A-G6</t>
  </si>
  <si>
    <t xml:space="preserve">GTCCTGGATA</t>
  </si>
  <si>
    <t xml:space="preserve">CGGTGGCGAA</t>
  </si>
  <si>
    <t xml:space="preserve">A-H6</t>
  </si>
  <si>
    <t xml:space="preserve">CAGTGGCACT</t>
  </si>
  <si>
    <t xml:space="preserve">TAACAATAGG</t>
  </si>
  <si>
    <t xml:space="preserve">A-A7</t>
  </si>
  <si>
    <t xml:space="preserve">AGTGTTGCAC</t>
  </si>
  <si>
    <t xml:space="preserve">CTGGTACACG</t>
  </si>
  <si>
    <t xml:space="preserve">A-B7</t>
  </si>
  <si>
    <t xml:space="preserve">GACACCATGT</t>
  </si>
  <si>
    <t xml:space="preserve">TCAACGTGTA</t>
  </si>
  <si>
    <t xml:space="preserve">A-C7</t>
  </si>
  <si>
    <t xml:space="preserve">CCTGTCTGTC</t>
  </si>
  <si>
    <t xml:space="preserve">ACTGTTGTGA</t>
  </si>
  <si>
    <t xml:space="preserve">A-D7</t>
  </si>
  <si>
    <t xml:space="preserve">TGATGTAAGA</t>
  </si>
  <si>
    <t xml:space="preserve">GTGCGTCCTT</t>
  </si>
  <si>
    <t xml:space="preserve">A-E7</t>
  </si>
  <si>
    <t xml:space="preserve">TAGTTCGGTA</t>
  </si>
  <si>
    <t xml:space="preserve">CCATGTGTAG</t>
  </si>
  <si>
    <t xml:space="preserve">A-F7</t>
  </si>
  <si>
    <t xml:space="preserve">CTATTACTAC</t>
  </si>
  <si>
    <t xml:space="preserve">GAGTCTCTCC</t>
  </si>
  <si>
    <t xml:space="preserve">A-G7</t>
  </si>
  <si>
    <t xml:space="preserve">TAGCATAACC</t>
  </si>
  <si>
    <t xml:space="preserve">GCTATGCGCA</t>
  </si>
  <si>
    <t xml:space="preserve">A-H7</t>
  </si>
  <si>
    <t xml:space="preserve">ACTCTATTGT</t>
  </si>
  <si>
    <t xml:space="preserve">ATCGCATATG</t>
  </si>
  <si>
    <t xml:space="preserve">A-A8</t>
  </si>
  <si>
    <t xml:space="preserve">TCTATCCTAA</t>
  </si>
  <si>
    <t xml:space="preserve">CGTCGACTGG</t>
  </si>
  <si>
    <t xml:space="preserve">A-B8</t>
  </si>
  <si>
    <t xml:space="preserve">CTCGCTTCGG</t>
  </si>
  <si>
    <t xml:space="preserve">TACTAGTCAA</t>
  </si>
  <si>
    <t xml:space="preserve">A-C8</t>
  </si>
  <si>
    <t xml:space="preserve">CTGTTGGTCC</t>
  </si>
  <si>
    <t xml:space="preserve">ATAGACCGTT</t>
  </si>
  <si>
    <t xml:space="preserve">A-D8</t>
  </si>
  <si>
    <t xml:space="preserve">TTACCTGGAA</t>
  </si>
  <si>
    <t xml:space="preserve">ACAGTTCCAG</t>
  </si>
  <si>
    <t xml:space="preserve">A-E8</t>
  </si>
  <si>
    <t xml:space="preserve">TGGCTAATCA</t>
  </si>
  <si>
    <t xml:space="preserve">AGGCATGTAG</t>
  </si>
  <si>
    <t xml:space="preserve">A-F8</t>
  </si>
  <si>
    <t xml:space="preserve">AACACTGTTA</t>
  </si>
  <si>
    <t xml:space="preserve">GCAAGTCTCA</t>
  </si>
  <si>
    <t xml:space="preserve">A-G8</t>
  </si>
  <si>
    <t xml:space="preserve">ATTGCGCGGT</t>
  </si>
  <si>
    <t xml:space="preserve">TTGGCTCCGC</t>
  </si>
  <si>
    <t xml:space="preserve">A-H8</t>
  </si>
  <si>
    <t xml:space="preserve">TGGCGCGAAC</t>
  </si>
  <si>
    <t xml:space="preserve">AACTGATACT</t>
  </si>
  <si>
    <t xml:space="preserve">A-A9</t>
  </si>
  <si>
    <t xml:space="preserve">TAATGTGTCT</t>
  </si>
  <si>
    <t xml:space="preserve">GTAAGGCATA</t>
  </si>
  <si>
    <t xml:space="preserve">A-B9</t>
  </si>
  <si>
    <t xml:space="preserve">ATACCAACGC</t>
  </si>
  <si>
    <t xml:space="preserve">AATTGCTGCG</t>
  </si>
  <si>
    <t xml:space="preserve">A-C9</t>
  </si>
  <si>
    <t xml:space="preserve">AGGATGTGCT</t>
  </si>
  <si>
    <t xml:space="preserve">TTACAATTCC</t>
  </si>
  <si>
    <t xml:space="preserve">A-D9</t>
  </si>
  <si>
    <t xml:space="preserve">CACGGAACAA</t>
  </si>
  <si>
    <t xml:space="preserve">AACCTAGCAC</t>
  </si>
  <si>
    <t xml:space="preserve">A-E9</t>
  </si>
  <si>
    <t xml:space="preserve">CCAAGGCCTT</t>
  </si>
  <si>
    <t xml:space="preserve">TCGAAGTACT</t>
  </si>
  <si>
    <t xml:space="preserve">A-F9</t>
  </si>
  <si>
    <t xml:space="preserve">TTACTCCACA</t>
  </si>
  <si>
    <t xml:space="preserve">GACACCGATG</t>
  </si>
  <si>
    <t xml:space="preserve">A-G9</t>
  </si>
  <si>
    <t xml:space="preserve">AGTAGAAGTG</t>
  </si>
  <si>
    <t xml:space="preserve">CTAGCGTCGA</t>
  </si>
  <si>
    <t xml:space="preserve">A-H9</t>
  </si>
  <si>
    <t xml:space="preserve">TACGAGTCCA</t>
  </si>
  <si>
    <t xml:space="preserve">TAGCGAAGCA</t>
  </si>
  <si>
    <t xml:space="preserve">A-A10</t>
  </si>
  <si>
    <t xml:space="preserve">TCTCATGATA</t>
  </si>
  <si>
    <t xml:space="preserve">AACACGTGGA</t>
  </si>
  <si>
    <t xml:space="preserve">A-B10</t>
  </si>
  <si>
    <t xml:space="preserve">CGAGGCCAAG</t>
  </si>
  <si>
    <t xml:space="preserve">GTGTTACCGG</t>
  </si>
  <si>
    <t xml:space="preserve">A-C10</t>
  </si>
  <si>
    <t xml:space="preserve">TTCACGAGAC</t>
  </si>
  <si>
    <t xml:space="preserve">AGATTGTTAC</t>
  </si>
  <si>
    <t xml:space="preserve">A-D10</t>
  </si>
  <si>
    <t xml:space="preserve">GCGTGGATGG</t>
  </si>
  <si>
    <t xml:space="preserve">TTGACCAATG</t>
  </si>
  <si>
    <t xml:space="preserve">A-E10</t>
  </si>
  <si>
    <t xml:space="preserve">TCTGGTATCC</t>
  </si>
  <si>
    <t xml:space="preserve">CGTTGCTTAC</t>
  </si>
  <si>
    <t xml:space="preserve">A-F10</t>
  </si>
  <si>
    <t xml:space="preserve">CATTAGTGCG</t>
  </si>
  <si>
    <t xml:space="preserve">TGACTACATA</t>
  </si>
  <si>
    <t xml:space="preserve">A-G10</t>
  </si>
  <si>
    <t xml:space="preserve">ACGGTCAGGA</t>
  </si>
  <si>
    <t xml:space="preserve">CGGCCTCGTT</t>
  </si>
  <si>
    <t xml:space="preserve">A-H10</t>
  </si>
  <si>
    <t xml:space="preserve">GGCAAGCCAG</t>
  </si>
  <si>
    <t xml:space="preserve">CAAGCATCCG</t>
  </si>
  <si>
    <t xml:space="preserve">A-A11</t>
  </si>
  <si>
    <t xml:space="preserve">TGTCGCTGGT</t>
  </si>
  <si>
    <t xml:space="preserve">TCGTCTGACT</t>
  </si>
  <si>
    <t xml:space="preserve">A-B11</t>
  </si>
  <si>
    <t xml:space="preserve">ACCGTTACAA</t>
  </si>
  <si>
    <t xml:space="preserve">CTCATAGCGA</t>
  </si>
  <si>
    <t xml:space="preserve">A-C11</t>
  </si>
  <si>
    <t xml:space="preserve">TATGCCTTAC</t>
  </si>
  <si>
    <t xml:space="preserve">AGACACATTA</t>
  </si>
  <si>
    <t xml:space="preserve">A-D11</t>
  </si>
  <si>
    <t xml:space="preserve">ACTGGATCTA</t>
  </si>
  <si>
    <t xml:space="preserve">TCGCCGCTAG</t>
  </si>
  <si>
    <t xml:space="preserve">A-E11</t>
  </si>
  <si>
    <t xml:space="preserve">TGGTACCTAA</t>
  </si>
  <si>
    <t xml:space="preserve">CATGAGTACT</t>
  </si>
  <si>
    <t xml:space="preserve">A-F11</t>
  </si>
  <si>
    <t xml:space="preserve">TTGGAATTCC</t>
  </si>
  <si>
    <t xml:space="preserve">ACGTCAATAC</t>
  </si>
  <si>
    <t xml:space="preserve">A-G11</t>
  </si>
  <si>
    <t xml:space="preserve">CCTCTACATG</t>
  </si>
  <si>
    <t xml:space="preserve">GATACCTCCT</t>
  </si>
  <si>
    <t xml:space="preserve">A-H11</t>
  </si>
  <si>
    <t xml:space="preserve">GGAGCGTGTA</t>
  </si>
  <si>
    <t xml:space="preserve">ATCCGTAAGT</t>
  </si>
  <si>
    <t xml:space="preserve">A-A12</t>
  </si>
  <si>
    <t xml:space="preserve">GTCCGTAAGC</t>
  </si>
  <si>
    <t xml:space="preserve">CGTGTATCTT</t>
  </si>
  <si>
    <t xml:space="preserve">A-B12</t>
  </si>
  <si>
    <t xml:space="preserve">ACTTCAAGCG</t>
  </si>
  <si>
    <t xml:space="preserve">GAACCATGAA</t>
  </si>
  <si>
    <t xml:space="preserve">A-C12</t>
  </si>
  <si>
    <t xml:space="preserve">TCAGAAGGCG</t>
  </si>
  <si>
    <t xml:space="preserve">GGCCATCATA</t>
  </si>
  <si>
    <t xml:space="preserve">A-D12</t>
  </si>
  <si>
    <t xml:space="preserve">GCGTTGGTAT</t>
  </si>
  <si>
    <t xml:space="preserve">ACATACTTCC</t>
  </si>
  <si>
    <t xml:space="preserve">A-E12</t>
  </si>
  <si>
    <t xml:space="preserve">ACATATCCAG</t>
  </si>
  <si>
    <t xml:space="preserve">TATGTGCAAT</t>
  </si>
  <si>
    <t xml:space="preserve">A-F12</t>
  </si>
  <si>
    <t xml:space="preserve">TCATAGATTG</t>
  </si>
  <si>
    <t xml:space="preserve">GATTAAGGTG</t>
  </si>
  <si>
    <t xml:space="preserve">A-G12</t>
  </si>
  <si>
    <t xml:space="preserve">GTATTCCACC</t>
  </si>
  <si>
    <t xml:space="preserve">ATGTAGACAA</t>
  </si>
  <si>
    <t xml:space="preserve">A-H12</t>
  </si>
  <si>
    <t xml:space="preserve">CCTCCGTCCA</t>
  </si>
  <si>
    <t xml:space="preserve">CACATCGGTG</t>
  </si>
  <si>
    <t xml:space="preserve">B-A1</t>
  </si>
  <si>
    <t xml:space="preserve">TGCCGGTCAG</t>
  </si>
  <si>
    <t xml:space="preserve">CCTGATACAA</t>
  </si>
  <si>
    <t xml:space="preserve">B-B1</t>
  </si>
  <si>
    <t xml:space="preserve">CACTCAATTC</t>
  </si>
  <si>
    <t xml:space="preserve">TTAAGTTGTG</t>
  </si>
  <si>
    <t xml:space="preserve">B-C1</t>
  </si>
  <si>
    <t xml:space="preserve">TCTCACACGC</t>
  </si>
  <si>
    <t xml:space="preserve">CGGACAGTGA</t>
  </si>
  <si>
    <t xml:space="preserve">B-D1</t>
  </si>
  <si>
    <t xml:space="preserve">TCAATGGAGA</t>
  </si>
  <si>
    <t xml:space="preserve">GCACTACAAC</t>
  </si>
  <si>
    <t xml:space="preserve">B-E1</t>
  </si>
  <si>
    <t xml:space="preserve">ATATGCATGT</t>
  </si>
  <si>
    <t xml:space="preserve">TGGTGCCTGG</t>
  </si>
  <si>
    <t xml:space="preserve">B-F1</t>
  </si>
  <si>
    <t xml:space="preserve">CTAGCTTCAA</t>
  </si>
  <si>
    <t xml:space="preserve">TGTGTAAGCT</t>
  </si>
  <si>
    <t xml:space="preserve">B-G1</t>
  </si>
  <si>
    <t xml:space="preserve">TCCGTTATGT</t>
  </si>
  <si>
    <t xml:space="preserve">TTGTAGTGTA</t>
  </si>
  <si>
    <t xml:space="preserve">B-H1</t>
  </si>
  <si>
    <t xml:space="preserve">GGTCTATTAA</t>
  </si>
  <si>
    <t xml:space="preserve">CCACGACACG</t>
  </si>
  <si>
    <t xml:space="preserve">B-A2</t>
  </si>
  <si>
    <t xml:space="preserve">CAGCAATCGT</t>
  </si>
  <si>
    <t xml:space="preserve">TGTGATGTAT</t>
  </si>
  <si>
    <t xml:space="preserve">B-B2</t>
  </si>
  <si>
    <t xml:space="preserve">TTCTGTAGAA</t>
  </si>
  <si>
    <t xml:space="preserve">GAGCGCAATA</t>
  </si>
  <si>
    <t xml:space="preserve">B-C2</t>
  </si>
  <si>
    <t xml:space="preserve">GAACGCAATA</t>
  </si>
  <si>
    <t xml:space="preserve">ATCTTACTGT</t>
  </si>
  <si>
    <t xml:space="preserve">B-D2</t>
  </si>
  <si>
    <t xml:space="preserve">AGTACTCATG</t>
  </si>
  <si>
    <t xml:space="preserve">ATGTCGTGGT</t>
  </si>
  <si>
    <t xml:space="preserve">B-E2</t>
  </si>
  <si>
    <t xml:space="preserve">GGTAGAATTA</t>
  </si>
  <si>
    <t xml:space="preserve">GTAGCCATCA</t>
  </si>
  <si>
    <t xml:space="preserve">B-F2</t>
  </si>
  <si>
    <t xml:space="preserve">TAATTAGCGT</t>
  </si>
  <si>
    <t xml:space="preserve">TGGTTAAGAA</t>
  </si>
  <si>
    <t xml:space="preserve">B-G2</t>
  </si>
  <si>
    <t xml:space="preserve">ATTAACAAGG</t>
  </si>
  <si>
    <t xml:space="preserve">TGTTGTTCGT</t>
  </si>
  <si>
    <t xml:space="preserve">B-H2</t>
  </si>
  <si>
    <t xml:space="preserve">TGATGGCTAC</t>
  </si>
  <si>
    <t xml:space="preserve">CCAACAACAT</t>
  </si>
  <si>
    <t xml:space="preserve">B-A3</t>
  </si>
  <si>
    <t xml:space="preserve">GAATTACAAG</t>
  </si>
  <si>
    <t xml:space="preserve">ACCGGCTCAG</t>
  </si>
  <si>
    <t xml:space="preserve">B-B3</t>
  </si>
  <si>
    <t xml:space="preserve">TAGAATTGGA</t>
  </si>
  <si>
    <t xml:space="preserve">GTTAATCTGA</t>
  </si>
  <si>
    <t xml:space="preserve">B-C3</t>
  </si>
  <si>
    <t xml:space="preserve">AGGCAGCTCT</t>
  </si>
  <si>
    <t xml:space="preserve">CGGCTAACGT</t>
  </si>
  <si>
    <t xml:space="preserve">B-D3</t>
  </si>
  <si>
    <t xml:space="preserve">ATCGGCGAAG</t>
  </si>
  <si>
    <t xml:space="preserve">TCCAAGAATT</t>
  </si>
  <si>
    <t xml:space="preserve">B-E3</t>
  </si>
  <si>
    <t xml:space="preserve">CCGTGACCGA</t>
  </si>
  <si>
    <t xml:space="preserve">CCGAACGTTG</t>
  </si>
  <si>
    <t xml:space="preserve">B-F3</t>
  </si>
  <si>
    <t xml:space="preserve">ATACTTGTTC</t>
  </si>
  <si>
    <t xml:space="preserve">TAACCGCCGA</t>
  </si>
  <si>
    <t xml:space="preserve">B-G3</t>
  </si>
  <si>
    <t xml:space="preserve">TCCGCCAATT</t>
  </si>
  <si>
    <t xml:space="preserve">CTCCGTGCTG</t>
  </si>
  <si>
    <t xml:space="preserve">B-H3</t>
  </si>
  <si>
    <t xml:space="preserve">AGGACAGGCC</t>
  </si>
  <si>
    <t xml:space="preserve">CATTCCAGCT</t>
  </si>
  <si>
    <t xml:space="preserve">B-A4</t>
  </si>
  <si>
    <t xml:space="preserve">AGAGAACCTA</t>
  </si>
  <si>
    <t xml:space="preserve">GGTTATGCTA</t>
  </si>
  <si>
    <t xml:space="preserve">B-B4</t>
  </si>
  <si>
    <t xml:space="preserve">GATATTGTGT</t>
  </si>
  <si>
    <t xml:space="preserve">ACCACACGGT</t>
  </si>
  <si>
    <t xml:space="preserve">B-C4</t>
  </si>
  <si>
    <t xml:space="preserve">CGTACAGGAA</t>
  </si>
  <si>
    <t xml:space="preserve">TAGGTTCTCT</t>
  </si>
  <si>
    <t xml:space="preserve">B-D4</t>
  </si>
  <si>
    <t xml:space="preserve">CTGCGTTACC</t>
  </si>
  <si>
    <t xml:space="preserve">TATGGCTCGA</t>
  </si>
  <si>
    <t xml:space="preserve">B-E4</t>
  </si>
  <si>
    <t xml:space="preserve">AGGCCGTGGA</t>
  </si>
  <si>
    <t xml:space="preserve">CTCGTGCGTT</t>
  </si>
  <si>
    <t xml:space="preserve">B-F4</t>
  </si>
  <si>
    <t xml:space="preserve">AGGAGGTATC</t>
  </si>
  <si>
    <t xml:space="preserve">CCAGTTGGCA</t>
  </si>
  <si>
    <t xml:space="preserve">B-G4</t>
  </si>
  <si>
    <t xml:space="preserve">GCTGACGTTG</t>
  </si>
  <si>
    <t xml:space="preserve">TGTTCGCATT</t>
  </si>
  <si>
    <t xml:space="preserve">B-H4</t>
  </si>
  <si>
    <t xml:space="preserve">CTAATAACCG</t>
  </si>
  <si>
    <t xml:space="preserve">AACCGCATCG</t>
  </si>
  <si>
    <t xml:space="preserve">B-A5</t>
  </si>
  <si>
    <t xml:space="preserve">TCTAGGCGCG</t>
  </si>
  <si>
    <t xml:space="preserve">CGAAGGTTAA</t>
  </si>
  <si>
    <t xml:space="preserve">B-B5</t>
  </si>
  <si>
    <t xml:space="preserve">ATAGCCAAGA</t>
  </si>
  <si>
    <t xml:space="preserve">AGTGCCACTG</t>
  </si>
  <si>
    <t xml:space="preserve">B-C5</t>
  </si>
  <si>
    <t xml:space="preserve">TTCGGTGTGA</t>
  </si>
  <si>
    <t xml:space="preserve">GAACAAGTAT</t>
  </si>
  <si>
    <t xml:space="preserve">B-D5</t>
  </si>
  <si>
    <t xml:space="preserve">ATGTAACGTT</t>
  </si>
  <si>
    <t xml:space="preserve">ACGATTGCTG</t>
  </si>
  <si>
    <t xml:space="preserve">B-E5</t>
  </si>
  <si>
    <t xml:space="preserve">AACGAGGCCG</t>
  </si>
  <si>
    <t xml:space="preserve">ATACCTGGAT</t>
  </si>
  <si>
    <t xml:space="preserve">B-F5</t>
  </si>
  <si>
    <t xml:space="preserve">TGGTGTTATG</t>
  </si>
  <si>
    <t xml:space="preserve">TCCAATTCTA</t>
  </si>
  <si>
    <t xml:space="preserve">B-G5</t>
  </si>
  <si>
    <t xml:space="preserve">TGGCCTCTGT</t>
  </si>
  <si>
    <t xml:space="preserve">TGAGACAGCG</t>
  </si>
  <si>
    <t xml:space="preserve">B-H5</t>
  </si>
  <si>
    <t xml:space="preserve">CCAGGCACCA</t>
  </si>
  <si>
    <t xml:space="preserve">ACGCTAATTA</t>
  </si>
  <si>
    <t xml:space="preserve">B-A6</t>
  </si>
  <si>
    <t xml:space="preserve">CCGGTTCCTA</t>
  </si>
  <si>
    <t xml:space="preserve">TATATTCGAG</t>
  </si>
  <si>
    <t xml:space="preserve">B-B6</t>
  </si>
  <si>
    <t xml:space="preserve">GGCCAATATT</t>
  </si>
  <si>
    <t xml:space="preserve">CGGTCCGATA</t>
  </si>
  <si>
    <t xml:space="preserve">B-C6</t>
  </si>
  <si>
    <t xml:space="preserve">GAATACCTAT</t>
  </si>
  <si>
    <t xml:space="preserve">ACAATAGAGT</t>
  </si>
  <si>
    <t xml:space="preserve">B-D6</t>
  </si>
  <si>
    <t xml:space="preserve">TACGTGAAGG</t>
  </si>
  <si>
    <t xml:space="preserve">CGGTTATTAG</t>
  </si>
  <si>
    <t xml:space="preserve">B-E6</t>
  </si>
  <si>
    <t xml:space="preserve">CTTATTGGCC</t>
  </si>
  <si>
    <t xml:space="preserve">GATAACAAGT</t>
  </si>
  <si>
    <t xml:space="preserve">B-F6</t>
  </si>
  <si>
    <t xml:space="preserve">ACAACTACTG</t>
  </si>
  <si>
    <t xml:space="preserve">AGTTATCACA</t>
  </si>
  <si>
    <t xml:space="preserve">B-G6</t>
  </si>
  <si>
    <t xml:space="preserve">GTTGGATGAA</t>
  </si>
  <si>
    <t xml:space="preserve">TTCCAGGTAA</t>
  </si>
  <si>
    <t xml:space="preserve">B-H6</t>
  </si>
  <si>
    <t xml:space="preserve">AATCCAATTG</t>
  </si>
  <si>
    <t xml:space="preserve">CATGTAGAGG</t>
  </si>
  <si>
    <t xml:space="preserve">B-A7</t>
  </si>
  <si>
    <t xml:space="preserve">GTGCTAGGTT</t>
  </si>
  <si>
    <t xml:space="preserve">TGAATATTGC</t>
  </si>
  <si>
    <t xml:space="preserve">B-B7</t>
  </si>
  <si>
    <t xml:space="preserve">ACAGCGACCA</t>
  </si>
  <si>
    <t xml:space="preserve">CAGGAGCTCT</t>
  </si>
  <si>
    <t xml:space="preserve">B-C7</t>
  </si>
  <si>
    <t xml:space="preserve">TCCACACAGA</t>
  </si>
  <si>
    <t xml:space="preserve">TTGTCGGATG</t>
  </si>
  <si>
    <t xml:space="preserve">B-D7</t>
  </si>
  <si>
    <t xml:space="preserve">AAGTGTTAGG</t>
  </si>
  <si>
    <t xml:space="preserve">GCTAGTTCCG</t>
  </si>
  <si>
    <t xml:space="preserve">B-E7</t>
  </si>
  <si>
    <t xml:space="preserve">GATTCTGAAT</t>
  </si>
  <si>
    <t xml:space="preserve">AGCGGTGGAC</t>
  </si>
  <si>
    <t xml:space="preserve">B-F7</t>
  </si>
  <si>
    <t xml:space="preserve">TAGAGAATAC</t>
  </si>
  <si>
    <t xml:space="preserve">TATAGATTCG</t>
  </si>
  <si>
    <t xml:space="preserve">B-G7</t>
  </si>
  <si>
    <t xml:space="preserve">TTGTATCAGG</t>
  </si>
  <si>
    <t xml:space="preserve">ACAGAGGCCA</t>
  </si>
  <si>
    <t xml:space="preserve">B-H7</t>
  </si>
  <si>
    <t xml:space="preserve">CACAGCGGTC</t>
  </si>
  <si>
    <t xml:space="preserve">ATTCCTATTG</t>
  </si>
  <si>
    <t xml:space="preserve">B-A8</t>
  </si>
  <si>
    <t xml:space="preserve">CCACGCTGAA</t>
  </si>
  <si>
    <t xml:space="preserve">TATTCCTCAG</t>
  </si>
  <si>
    <t xml:space="preserve">B-B8</t>
  </si>
  <si>
    <t xml:space="preserve">GTTCGGAGTT</t>
  </si>
  <si>
    <t xml:space="preserve">CGCCTTCTGA</t>
  </si>
  <si>
    <t xml:space="preserve">B-C8</t>
  </si>
  <si>
    <t xml:space="preserve">ATGTCGTATT</t>
  </si>
  <si>
    <t xml:space="preserve">TTCTTGCTGG</t>
  </si>
  <si>
    <t xml:space="preserve">B-D8</t>
  </si>
  <si>
    <t xml:space="preserve">GCAATATTCA</t>
  </si>
  <si>
    <t xml:space="preserve">GGCGCCAATT</t>
  </si>
  <si>
    <t xml:space="preserve">B-E8</t>
  </si>
  <si>
    <t xml:space="preserve">CTAGATTGCG</t>
  </si>
  <si>
    <t xml:space="preserve">AGATATGGCG</t>
  </si>
  <si>
    <t xml:space="preserve">B-F8</t>
  </si>
  <si>
    <t xml:space="preserve">CGATGCGGTT</t>
  </si>
  <si>
    <t xml:space="preserve">CCTGCTTGGT</t>
  </si>
  <si>
    <t xml:space="preserve">B-G8</t>
  </si>
  <si>
    <t xml:space="preserve">TCCGGACTAG</t>
  </si>
  <si>
    <t xml:space="preserve">GACGAACAAT</t>
  </si>
  <si>
    <t xml:space="preserve">B-H8</t>
  </si>
  <si>
    <t xml:space="preserve">GTGACGGAGC</t>
  </si>
  <si>
    <t xml:space="preserve">TGGCGGTCCA</t>
  </si>
  <si>
    <t xml:space="preserve">B-A9</t>
  </si>
  <si>
    <t xml:space="preserve">AATTCCATCT</t>
  </si>
  <si>
    <t xml:space="preserve">CTTCAGTTAC</t>
  </si>
  <si>
    <t xml:space="preserve">B-B9</t>
  </si>
  <si>
    <t xml:space="preserve">TTAACGGTGT</t>
  </si>
  <si>
    <t xml:space="preserve">TCCTGACCGT</t>
  </si>
  <si>
    <t xml:space="preserve">B-C9</t>
  </si>
  <si>
    <t xml:space="preserve">ACTTGTTATC</t>
  </si>
  <si>
    <t xml:space="preserve">CGCGCCTAGA</t>
  </si>
  <si>
    <t xml:space="preserve">B-D9</t>
  </si>
  <si>
    <t xml:space="preserve">CGTGTACCAG</t>
  </si>
  <si>
    <t xml:space="preserve">AGGATAAGTT</t>
  </si>
  <si>
    <t xml:space="preserve">B-E9</t>
  </si>
  <si>
    <t xml:space="preserve">TTAACCTTCG</t>
  </si>
  <si>
    <t xml:space="preserve">AGGCCAGACA</t>
  </si>
  <si>
    <t xml:space="preserve">B-F9</t>
  </si>
  <si>
    <t xml:space="preserve">CATATGCGAT</t>
  </si>
  <si>
    <t xml:space="preserve">CCTTGAACGG</t>
  </si>
  <si>
    <t xml:space="preserve">B-G9</t>
  </si>
  <si>
    <t xml:space="preserve">AGCCTATGAT</t>
  </si>
  <si>
    <t xml:space="preserve">CACCACCTAC</t>
  </si>
  <si>
    <t xml:space="preserve">B-H9</t>
  </si>
  <si>
    <t xml:space="preserve">TATGACAATC</t>
  </si>
  <si>
    <t xml:space="preserve">TTGCTTGTAT</t>
  </si>
  <si>
    <t xml:space="preserve">B-A10</t>
  </si>
  <si>
    <t xml:space="preserve">ATGTTGTTGG</t>
  </si>
  <si>
    <t xml:space="preserve">CAATCTATGA</t>
  </si>
  <si>
    <t xml:space="preserve">B-B10</t>
  </si>
  <si>
    <t xml:space="preserve">GCACCACCAA</t>
  </si>
  <si>
    <t xml:space="preserve">TGGTACTGAT</t>
  </si>
  <si>
    <t xml:space="preserve">B-C10</t>
  </si>
  <si>
    <t xml:space="preserve">AGGCGTTCGC</t>
  </si>
  <si>
    <t xml:space="preserve">TTCATCCAAC</t>
  </si>
  <si>
    <t xml:space="preserve">B-D10</t>
  </si>
  <si>
    <t xml:space="preserve">CCTCCGGTTG</t>
  </si>
  <si>
    <t xml:space="preserve">CATAACACCA</t>
  </si>
  <si>
    <t xml:space="preserve">B-E10</t>
  </si>
  <si>
    <t xml:space="preserve">GTCCACCGCT</t>
  </si>
  <si>
    <t xml:space="preserve">TCCTATTAGC</t>
  </si>
  <si>
    <t xml:space="preserve">B-F10</t>
  </si>
  <si>
    <t xml:space="preserve">ATTGTTCGTC</t>
  </si>
  <si>
    <t xml:space="preserve">TCTCTAGATT</t>
  </si>
  <si>
    <t xml:space="preserve">B-G10</t>
  </si>
  <si>
    <t xml:space="preserve">GGACCAGTGG</t>
  </si>
  <si>
    <t xml:space="preserve">CGCGAGCCTA</t>
  </si>
  <si>
    <t xml:space="preserve">B-H10</t>
  </si>
  <si>
    <t xml:space="preserve">CCTTCTAACA</t>
  </si>
  <si>
    <t xml:space="preserve">GATAAGCTCT</t>
  </si>
  <si>
    <t xml:space="preserve">B-A11</t>
  </si>
  <si>
    <t xml:space="preserve">CTCGAATATA</t>
  </si>
  <si>
    <t xml:space="preserve">GAGATGTCGA</t>
  </si>
  <si>
    <t xml:space="preserve">B-B11</t>
  </si>
  <si>
    <t xml:space="preserve">GATCGTCGCG</t>
  </si>
  <si>
    <t xml:space="preserve">CTGGATATGT</t>
  </si>
  <si>
    <t xml:space="preserve">B-C11</t>
  </si>
  <si>
    <t xml:space="preserve">CCGACCTGTC</t>
  </si>
  <si>
    <t xml:space="preserve">TGCTCATAAC</t>
  </si>
  <si>
    <t xml:space="preserve">B-D11</t>
  </si>
  <si>
    <t xml:space="preserve">CGCTGTCTCA</t>
  </si>
  <si>
    <t xml:space="preserve">ATTACTCACC</t>
  </si>
  <si>
    <t xml:space="preserve">B-E11</t>
  </si>
  <si>
    <t xml:space="preserve">AATGCGAACA</t>
  </si>
  <si>
    <t xml:space="preserve">AATTGGCGGA</t>
  </si>
  <si>
    <t xml:space="preserve">B-F11</t>
  </si>
  <si>
    <t xml:space="preserve">AATTCTTGGA</t>
  </si>
  <si>
    <t xml:space="preserve">TTGTCAACTT</t>
  </si>
  <si>
    <t xml:space="preserve">B-G11</t>
  </si>
  <si>
    <t xml:space="preserve">TTCCTACAGC</t>
  </si>
  <si>
    <t xml:space="preserve">GGCGAATTCT</t>
  </si>
  <si>
    <t xml:space="preserve">B-H11</t>
  </si>
  <si>
    <t xml:space="preserve">ATCCAGGTAT</t>
  </si>
  <si>
    <t xml:space="preserve">CAACGTCAGC</t>
  </si>
  <si>
    <t xml:space="preserve">B-A12</t>
  </si>
  <si>
    <t xml:space="preserve">ACGGTCCAAC</t>
  </si>
  <si>
    <t xml:space="preserve">TCTTACATCA</t>
  </si>
  <si>
    <t xml:space="preserve">B-B12</t>
  </si>
  <si>
    <t xml:space="preserve">GTAACTTGGT</t>
  </si>
  <si>
    <t xml:space="preserve">CGCCATACCT</t>
  </si>
  <si>
    <t xml:space="preserve">B-C12</t>
  </si>
  <si>
    <t xml:space="preserve">AGCGCCACAC</t>
  </si>
  <si>
    <t xml:space="preserve">CTAATGTCTT</t>
  </si>
  <si>
    <t xml:space="preserve">B-D12</t>
  </si>
  <si>
    <t xml:space="preserve">TGCTACTGCC</t>
  </si>
  <si>
    <t xml:space="preserve">CAACCGGAGG</t>
  </si>
  <si>
    <t xml:space="preserve">B-E12</t>
  </si>
  <si>
    <t xml:space="preserve">CAACACCGCA</t>
  </si>
  <si>
    <t xml:space="preserve">GGCAGTAGCA</t>
  </si>
  <si>
    <t xml:space="preserve">B-F12</t>
  </si>
  <si>
    <t xml:space="preserve">CACCTTAATC</t>
  </si>
  <si>
    <t xml:space="preserve">TTAGGATAGA</t>
  </si>
  <si>
    <t xml:space="preserve">B-G12</t>
  </si>
  <si>
    <t xml:space="preserve">TTGAATGTTG</t>
  </si>
  <si>
    <t xml:space="preserve">CGCAATCTAG</t>
  </si>
  <si>
    <t xml:space="preserve">B-H12</t>
  </si>
  <si>
    <t xml:space="preserve">CCGGTAACAC</t>
  </si>
  <si>
    <t xml:space="preserve">GAGTTGTACT</t>
  </si>
  <si>
    <t xml:space="preserve">C-A1</t>
  </si>
  <si>
    <t xml:space="preserve">ATCGTTACGG</t>
  </si>
  <si>
    <t xml:space="preserve">GCTCCGGAAG</t>
  </si>
  <si>
    <t xml:space="preserve">C-B1</t>
  </si>
  <si>
    <t xml:space="preserve">TCCTACGTCA</t>
  </si>
  <si>
    <t xml:space="preserve">TACTTAAGTG</t>
  </si>
  <si>
    <t xml:space="preserve">C-C1</t>
  </si>
  <si>
    <t xml:space="preserve">GTTATATCGC</t>
  </si>
  <si>
    <t xml:space="preserve">AAGACAAGGA</t>
  </si>
  <si>
    <t xml:space="preserve">C-D1</t>
  </si>
  <si>
    <t xml:space="preserve">GTTGGCCATC</t>
  </si>
  <si>
    <t xml:space="preserve">TGACATTCGT</t>
  </si>
  <si>
    <t xml:space="preserve">C-E1</t>
  </si>
  <si>
    <t xml:space="preserve">TCCTGGTTGT</t>
  </si>
  <si>
    <t xml:space="preserve">CTGACCGGCA</t>
  </si>
  <si>
    <t xml:space="preserve">C-F1</t>
  </si>
  <si>
    <t xml:space="preserve">TAATTCTGCT</t>
  </si>
  <si>
    <t xml:space="preserve">TCTCATCAAT</t>
  </si>
  <si>
    <t xml:space="preserve">C-G1</t>
  </si>
  <si>
    <t xml:space="preserve">CGCACGACTG</t>
  </si>
  <si>
    <t xml:space="preserve">GGACCAACAG</t>
  </si>
  <si>
    <t xml:space="preserve">C-H1</t>
  </si>
  <si>
    <t xml:space="preserve">GAGGTTAGAC</t>
  </si>
  <si>
    <t xml:space="preserve">AATGTATTGC</t>
  </si>
  <si>
    <t xml:space="preserve">C-A2</t>
  </si>
  <si>
    <t xml:space="preserve">AACCGAGTTC</t>
  </si>
  <si>
    <t xml:space="preserve">GATCTCTGGA</t>
  </si>
  <si>
    <t xml:space="preserve">C-B2</t>
  </si>
  <si>
    <t xml:space="preserve">TGTGATAACT</t>
  </si>
  <si>
    <t xml:space="preserve">CAGGCGCCAT</t>
  </si>
  <si>
    <t xml:space="preserve">C-C2</t>
  </si>
  <si>
    <t xml:space="preserve">AGTATGCTAC</t>
  </si>
  <si>
    <t xml:space="preserve">TTAATAGACC</t>
  </si>
  <si>
    <t xml:space="preserve">C-D2</t>
  </si>
  <si>
    <t xml:space="preserve">GTAACTGAAG</t>
  </si>
  <si>
    <t xml:space="preserve">GGAGTCGCGA</t>
  </si>
  <si>
    <t xml:space="preserve">C-E2</t>
  </si>
  <si>
    <t xml:space="preserve">TCCTCGGACT</t>
  </si>
  <si>
    <t xml:space="preserve">AACGCCAGAG</t>
  </si>
  <si>
    <t xml:space="preserve">C-F2</t>
  </si>
  <si>
    <t xml:space="preserve">CTGGAACTGT</t>
  </si>
  <si>
    <t xml:space="preserve">CGTAATTAAC</t>
  </si>
  <si>
    <t xml:space="preserve">C-G2</t>
  </si>
  <si>
    <t xml:space="preserve">GAATATGCGG</t>
  </si>
  <si>
    <t xml:space="preserve">ACGAGACTGA</t>
  </si>
  <si>
    <t xml:space="preserve">C-H2</t>
  </si>
  <si>
    <t xml:space="preserve">GATCGGATAA</t>
  </si>
  <si>
    <t xml:space="preserve">GTATCGGCCG</t>
  </si>
  <si>
    <t xml:space="preserve">C-A3</t>
  </si>
  <si>
    <t xml:space="preserve">GCTAGACTAT</t>
  </si>
  <si>
    <t xml:space="preserve">AATACGACAT</t>
  </si>
  <si>
    <t xml:space="preserve">C-B3</t>
  </si>
  <si>
    <t xml:space="preserve">AGCTACTATA</t>
  </si>
  <si>
    <t xml:space="preserve">GTTATATGGC</t>
  </si>
  <si>
    <t xml:space="preserve">C-C3</t>
  </si>
  <si>
    <t xml:space="preserve">CCACCGGAGT</t>
  </si>
  <si>
    <t xml:space="preserve">GCCTGCCATG</t>
  </si>
  <si>
    <t xml:space="preserve">C-D3</t>
  </si>
  <si>
    <t xml:space="preserve">CTTACCGCAC</t>
  </si>
  <si>
    <t xml:space="preserve">TAAGACCTAT</t>
  </si>
  <si>
    <t xml:space="preserve">C-E3</t>
  </si>
  <si>
    <t xml:space="preserve">TTAGGATATC</t>
  </si>
  <si>
    <t xml:space="preserve">TATACCATGG</t>
  </si>
  <si>
    <t xml:space="preserve">C-F3</t>
  </si>
  <si>
    <t xml:space="preserve">TTATACGCGA</t>
  </si>
  <si>
    <t xml:space="preserve">GCCGTCTGTT</t>
  </si>
  <si>
    <t xml:space="preserve">C-G3</t>
  </si>
  <si>
    <t xml:space="preserve">CGCTTAGAAT</t>
  </si>
  <si>
    <t xml:space="preserve">CAGAGTGATA</t>
  </si>
  <si>
    <t xml:space="preserve">C-H3</t>
  </si>
  <si>
    <t xml:space="preserve">CCGAAGCGCT</t>
  </si>
  <si>
    <t xml:space="preserve">TGCTAACTAT</t>
  </si>
  <si>
    <t xml:space="preserve">C-A4</t>
  </si>
  <si>
    <t xml:space="preserve">CACTATCAAC</t>
  </si>
  <si>
    <t xml:space="preserve">TCAGTTAATG</t>
  </si>
  <si>
    <t xml:space="preserve">C-B4</t>
  </si>
  <si>
    <t xml:space="preserve">CATCTACGTA</t>
  </si>
  <si>
    <t xml:space="preserve">TGTAATTGAG</t>
  </si>
  <si>
    <t xml:space="preserve">C-C4</t>
  </si>
  <si>
    <t xml:space="preserve">TTACAGTTAG</t>
  </si>
  <si>
    <t xml:space="preserve">ACATGCATAT</t>
  </si>
  <si>
    <t xml:space="preserve">C-D4</t>
  </si>
  <si>
    <t xml:space="preserve">CTAAGTACGC</t>
  </si>
  <si>
    <t xml:space="preserve">AACATACCTA</t>
  </si>
  <si>
    <t xml:space="preserve">C-E4</t>
  </si>
  <si>
    <t xml:space="preserve">CTAGAGCGCA</t>
  </si>
  <si>
    <t xml:space="preserve">GCTTCTAGCA</t>
  </si>
  <si>
    <t xml:space="preserve">C-F4</t>
  </si>
  <si>
    <t xml:space="preserve">TCGATCACGC</t>
  </si>
  <si>
    <t xml:space="preserve">CATAGAGCCT</t>
  </si>
  <si>
    <t xml:space="preserve">C-G4</t>
  </si>
  <si>
    <t xml:space="preserve">AACCTGGCTC</t>
  </si>
  <si>
    <t xml:space="preserve">TGAGTATGTT</t>
  </si>
  <si>
    <t xml:space="preserve">C-H4</t>
  </si>
  <si>
    <t xml:space="preserve">TTATGGAAGT</t>
  </si>
  <si>
    <t xml:space="preserve">GACAATAACA</t>
  </si>
  <si>
    <t xml:space="preserve">C-A5</t>
  </si>
  <si>
    <t xml:space="preserve">TAGTGGAAGC</t>
  </si>
  <si>
    <t xml:space="preserve">AGTACCTATA</t>
  </si>
  <si>
    <t xml:space="preserve">C-B5</t>
  </si>
  <si>
    <t xml:space="preserve">CGCCATATCT</t>
  </si>
  <si>
    <t xml:space="preserve">GACCGGAGAT</t>
  </si>
  <si>
    <t xml:space="preserve">C-C5</t>
  </si>
  <si>
    <t xml:space="preserve">GCAGCCTCAA</t>
  </si>
  <si>
    <t xml:space="preserve">TAAGTGCTAG</t>
  </si>
  <si>
    <t xml:space="preserve">C-D5</t>
  </si>
  <si>
    <t xml:space="preserve">ACTAGCGCTA</t>
  </si>
  <si>
    <t xml:space="preserve">TTACTTCCTC</t>
  </si>
  <si>
    <t xml:space="preserve">C-E5</t>
  </si>
  <si>
    <t xml:space="preserve">GCTCTTAACT</t>
  </si>
  <si>
    <t xml:space="preserve">CACGTCCACC</t>
  </si>
  <si>
    <t xml:space="preserve">C-F5</t>
  </si>
  <si>
    <t xml:space="preserve">GTGGTATCTG</t>
  </si>
  <si>
    <t xml:space="preserve">GCTACTATCT</t>
  </si>
  <si>
    <t xml:space="preserve">C-G5</t>
  </si>
  <si>
    <t xml:space="preserve">TGACGGCCGT</t>
  </si>
  <si>
    <t xml:space="preserve">AGTCAACCAT</t>
  </si>
  <si>
    <t xml:space="preserve">C-H5</t>
  </si>
  <si>
    <t xml:space="preserve">CAGTAATTAC</t>
  </si>
  <si>
    <t xml:space="preserve">CGAGGCGGTA</t>
  </si>
  <si>
    <t xml:space="preserve">C-A6</t>
  </si>
  <si>
    <t xml:space="preserve">TACAAGACTT</t>
  </si>
  <si>
    <t xml:space="preserve">CAGGTGTTCA</t>
  </si>
  <si>
    <t xml:space="preserve">C-B6</t>
  </si>
  <si>
    <t xml:space="preserve">CTGTGGTGAC</t>
  </si>
  <si>
    <t xml:space="preserve">GACAGACAGG</t>
  </si>
  <si>
    <t xml:space="preserve">C-C6</t>
  </si>
  <si>
    <t xml:space="preserve">CTCCACTAAT</t>
  </si>
  <si>
    <t xml:space="preserve">TGTACTTGTT</t>
  </si>
  <si>
    <t xml:space="preserve">C-D6</t>
  </si>
  <si>
    <t xml:space="preserve">ATAGTTAGCA</t>
  </si>
  <si>
    <t xml:space="preserve">CTCTAAGTAG</t>
  </si>
  <si>
    <t xml:space="preserve">C-E6</t>
  </si>
  <si>
    <t xml:space="preserve">ATAGGTCTTA</t>
  </si>
  <si>
    <t xml:space="preserve">GTCACCACAG</t>
  </si>
  <si>
    <t xml:space="preserve">C-F6</t>
  </si>
  <si>
    <t xml:space="preserve">TTCTTAACCA</t>
  </si>
  <si>
    <t xml:space="preserve">TCTACATACC</t>
  </si>
  <si>
    <t xml:space="preserve">C-G6</t>
  </si>
  <si>
    <t xml:space="preserve">AAGGAAGAGT</t>
  </si>
  <si>
    <t xml:space="preserve">CACGTTAGGC</t>
  </si>
  <si>
    <t xml:space="preserve">C-H6</t>
  </si>
  <si>
    <t xml:space="preserve">GGAAGGAGAC</t>
  </si>
  <si>
    <t xml:space="preserve">TGGTGAGTCT</t>
  </si>
  <si>
    <t xml:space="preserve">C-A7</t>
  </si>
  <si>
    <t xml:space="preserve">TGAACGCGGA</t>
  </si>
  <si>
    <t xml:space="preserve">CTTCGAAGGA</t>
  </si>
  <si>
    <t xml:space="preserve">C-B7</t>
  </si>
  <si>
    <t xml:space="preserve">AAGAGAGTCT</t>
  </si>
  <si>
    <t xml:space="preserve">TACGAATCTT</t>
  </si>
  <si>
    <t xml:space="preserve">C-C7</t>
  </si>
  <si>
    <t xml:space="preserve">TTCATGGTTC</t>
  </si>
  <si>
    <t xml:space="preserve">GACATTGTCA</t>
  </si>
  <si>
    <t xml:space="preserve">C-D7</t>
  </si>
  <si>
    <t xml:space="preserve">CTCTCGGCTA</t>
  </si>
  <si>
    <t xml:space="preserve">TACCAGATCT</t>
  </si>
  <si>
    <t xml:space="preserve">C-E7</t>
  </si>
  <si>
    <t xml:space="preserve">CACTAGACCA</t>
  </si>
  <si>
    <t xml:space="preserve">ACTGCCTTAT</t>
  </si>
  <si>
    <t xml:space="preserve">C-F7</t>
  </si>
  <si>
    <t xml:space="preserve">ATTATCCACT</t>
  </si>
  <si>
    <t xml:space="preserve">TACGCACGTA</t>
  </si>
  <si>
    <t xml:space="preserve">C-G7</t>
  </si>
  <si>
    <t xml:space="preserve">ATGGCGTGCC</t>
  </si>
  <si>
    <t xml:space="preserve">CGCTTGAAGT</t>
  </si>
  <si>
    <t xml:space="preserve">C-H7</t>
  </si>
  <si>
    <t xml:space="preserve">TCCAGAGATC</t>
  </si>
  <si>
    <t xml:space="preserve">CTGCACTTCA</t>
  </si>
  <si>
    <t xml:space="preserve">C-A8</t>
  </si>
  <si>
    <t xml:space="preserve">ATGTCCAGCA</t>
  </si>
  <si>
    <t xml:space="preserve">CAGCGGACAA</t>
  </si>
  <si>
    <t xml:space="preserve">C-B8</t>
  </si>
  <si>
    <t xml:space="preserve">CAACGTTCGG</t>
  </si>
  <si>
    <t xml:space="preserve">GGATCCGCAT</t>
  </si>
  <si>
    <t xml:space="preserve">C-C8</t>
  </si>
  <si>
    <t xml:space="preserve">GCGTATTAAT</t>
  </si>
  <si>
    <t xml:space="preserve">TGCGGTGTTG</t>
  </si>
  <si>
    <t xml:space="preserve">C-D8</t>
  </si>
  <si>
    <t xml:space="preserve">CCGAATCTGG</t>
  </si>
  <si>
    <t xml:space="preserve">ATGAATCAAG</t>
  </si>
  <si>
    <t xml:space="preserve">C-E8</t>
  </si>
  <si>
    <t xml:space="preserve">TCTCAATACC</t>
  </si>
  <si>
    <t xml:space="preserve">GACGTTCGCG</t>
  </si>
  <si>
    <t xml:space="preserve">C-F8</t>
  </si>
  <si>
    <t xml:space="preserve">AAGCATCTTG</t>
  </si>
  <si>
    <t xml:space="preserve">CATTCAACAA</t>
  </si>
  <si>
    <t xml:space="preserve">C-G8</t>
  </si>
  <si>
    <t xml:space="preserve">TCAGTCTCGT</t>
  </si>
  <si>
    <t xml:space="preserve">CACGGATTAT</t>
  </si>
  <si>
    <t xml:space="preserve">C-H8</t>
  </si>
  <si>
    <t xml:space="preserve">GTATAGAACA</t>
  </si>
  <si>
    <t xml:space="preserve">TGTCACAGGA</t>
  </si>
  <si>
    <t xml:space="preserve">C-A9</t>
  </si>
  <si>
    <t xml:space="preserve">GTAACAATCT</t>
  </si>
  <si>
    <t xml:space="preserve">CTCTGTATAC</t>
  </si>
  <si>
    <t xml:space="preserve">C-B9</t>
  </si>
  <si>
    <t xml:space="preserve">CCATGGTATA</t>
  </si>
  <si>
    <t xml:space="preserve">TCTCGCGGAG</t>
  </si>
  <si>
    <t xml:space="preserve">C-C9</t>
  </si>
  <si>
    <t xml:space="preserve">TCATACCGTT</t>
  </si>
  <si>
    <t xml:space="preserve">GGTAACGCAG</t>
  </si>
  <si>
    <t xml:space="preserve">C-D9</t>
  </si>
  <si>
    <t xml:space="preserve">GGCGCCATTG</t>
  </si>
  <si>
    <t xml:space="preserve">ACCGCGCAAT</t>
  </si>
  <si>
    <t xml:space="preserve">C-E9</t>
  </si>
  <si>
    <t xml:space="preserve">AGCGAATTAG</t>
  </si>
  <si>
    <t xml:space="preserve">AGCCGGAACA</t>
  </si>
  <si>
    <t xml:space="preserve">C-F9</t>
  </si>
  <si>
    <t xml:space="preserve">TTAGACCATG</t>
  </si>
  <si>
    <t xml:space="preserve">TCCTAGGAAG</t>
  </si>
  <si>
    <t xml:space="preserve">C-G9</t>
  </si>
  <si>
    <t xml:space="preserve">CACACAGTAT</t>
  </si>
  <si>
    <t xml:space="preserve">TTGAGCCTAA</t>
  </si>
  <si>
    <t xml:space="preserve">C-H9</t>
  </si>
  <si>
    <t xml:space="preserve">TCTTGTCGGC</t>
  </si>
  <si>
    <t xml:space="preserve">CCACCTGTGT</t>
  </si>
  <si>
    <t xml:space="preserve">C-A10</t>
  </si>
  <si>
    <t xml:space="preserve">CTAACCGAGA</t>
  </si>
  <si>
    <t xml:space="preserve">TCGATGCGCG</t>
  </si>
  <si>
    <t xml:space="preserve">C-B10</t>
  </si>
  <si>
    <t xml:space="preserve">AGTGTCTAGG</t>
  </si>
  <si>
    <t xml:space="preserve">CCTAGAAGCA</t>
  </si>
  <si>
    <t xml:space="preserve">C-C10</t>
  </si>
  <si>
    <t xml:space="preserve">GAGGAGCTTC</t>
  </si>
  <si>
    <t xml:space="preserve">GACGTATACA</t>
  </si>
  <si>
    <t xml:space="preserve">C-D10</t>
  </si>
  <si>
    <t xml:space="preserve">TCATCTACTA</t>
  </si>
  <si>
    <t xml:space="preserve">TAGGCGACTT</t>
  </si>
  <si>
    <t xml:space="preserve">C-E10</t>
  </si>
  <si>
    <t xml:space="preserve">GTAGGCGAGC</t>
  </si>
  <si>
    <t xml:space="preserve">TAGGAGCGCA</t>
  </si>
  <si>
    <t xml:space="preserve">C-F10</t>
  </si>
  <si>
    <t xml:space="preserve">AACTTATCCT</t>
  </si>
  <si>
    <t xml:space="preserve">GTACTGGCGT</t>
  </si>
  <si>
    <t xml:space="preserve">C-G10</t>
  </si>
  <si>
    <t xml:space="preserve">ATTATGTCTC</t>
  </si>
  <si>
    <t xml:space="preserve">AGTTAAGAGC</t>
  </si>
  <si>
    <t xml:space="preserve">C-H10</t>
  </si>
  <si>
    <t xml:space="preserve">TATAACAGCT</t>
  </si>
  <si>
    <t xml:space="preserve">TCGCGTATAA</t>
  </si>
  <si>
    <t xml:space="preserve">C-A11</t>
  </si>
  <si>
    <t xml:space="preserve">CCAATGATAC</t>
  </si>
  <si>
    <t xml:space="preserve">GAGTGTGCCG</t>
  </si>
  <si>
    <t xml:space="preserve">C-B11</t>
  </si>
  <si>
    <t xml:space="preserve">GAGGCCTATT</t>
  </si>
  <si>
    <t xml:space="preserve">CTAGTCCGGA</t>
  </si>
  <si>
    <t xml:space="preserve">C-C11</t>
  </si>
  <si>
    <t xml:space="preserve">AGCTAAGCGG</t>
  </si>
  <si>
    <t xml:space="preserve">ATTAATACGC</t>
  </si>
  <si>
    <t xml:space="preserve">C-D11</t>
  </si>
  <si>
    <t xml:space="preserve">CTTCCTAGGA</t>
  </si>
  <si>
    <t xml:space="preserve">CCTAGAGTAT</t>
  </si>
  <si>
    <t xml:space="preserve">C-E11</t>
  </si>
  <si>
    <t xml:space="preserve">CGATCTGTGA</t>
  </si>
  <si>
    <t xml:space="preserve">TAGGAAGACT</t>
  </si>
  <si>
    <t xml:space="preserve">C-F11</t>
  </si>
  <si>
    <t xml:space="preserve">GTGGACAAGT</t>
  </si>
  <si>
    <t xml:space="preserve">CCGTGGCCTT</t>
  </si>
  <si>
    <t xml:space="preserve">C-G11</t>
  </si>
  <si>
    <t xml:space="preserve">AACAAGTACA</t>
  </si>
  <si>
    <t xml:space="preserve">GGATATATCC</t>
  </si>
  <si>
    <t xml:space="preserve">C-H11</t>
  </si>
  <si>
    <t xml:space="preserve">AGATTAAGTG</t>
  </si>
  <si>
    <t xml:space="preserve">CACCTCTTGG</t>
  </si>
  <si>
    <t xml:space="preserve">C-A12</t>
  </si>
  <si>
    <t xml:space="preserve">TATCACTCTG</t>
  </si>
  <si>
    <t xml:space="preserve">AACGTTACAT</t>
  </si>
  <si>
    <t xml:space="preserve">C-B12</t>
  </si>
  <si>
    <t xml:space="preserve">AGAATTCGCC</t>
  </si>
  <si>
    <t xml:space="preserve">CGGCAAGCTC</t>
  </si>
  <si>
    <t xml:space="preserve">C-C12</t>
  </si>
  <si>
    <t xml:space="preserve">CCTGACCACT</t>
  </si>
  <si>
    <t xml:space="preserve">TCTTGGCTAT</t>
  </si>
  <si>
    <t xml:space="preserve">C-D12</t>
  </si>
  <si>
    <t xml:space="preserve">AGCTGGAATG</t>
  </si>
  <si>
    <t xml:space="preserve">ACGGAATGCG</t>
  </si>
  <si>
    <t xml:space="preserve">C-E12</t>
  </si>
  <si>
    <t xml:space="preserve">CCTTGGCATC</t>
  </si>
  <si>
    <t xml:space="preserve">GACCGATTCG</t>
  </si>
  <si>
    <t xml:space="preserve">C-F12</t>
  </si>
  <si>
    <t xml:space="preserve">TATAGGTACT</t>
  </si>
  <si>
    <t xml:space="preserve">TAGGTGAGAT</t>
  </si>
  <si>
    <t xml:space="preserve">C-G12</t>
  </si>
  <si>
    <t xml:space="preserve">CAAGTCTACA</t>
  </si>
  <si>
    <t xml:space="preserve">CACGTACGTG</t>
  </si>
  <si>
    <t xml:space="preserve">C-H12</t>
  </si>
  <si>
    <t xml:space="preserve">GAGAAGAGGA</t>
  </si>
  <si>
    <t xml:space="preserve">TTGACCTAAC</t>
  </si>
  <si>
    <t xml:space="preserve">D-A1</t>
  </si>
  <si>
    <t xml:space="preserve">AGATAGTAGC</t>
  </si>
  <si>
    <t xml:space="preserve">GGCACGCCAT</t>
  </si>
  <si>
    <t xml:space="preserve">D-B1</t>
  </si>
  <si>
    <t xml:space="preserve">ATTAGAAGAC</t>
  </si>
  <si>
    <t xml:space="preserve">GCAGGCTGGA</t>
  </si>
  <si>
    <t xml:space="preserve">D-C1</t>
  </si>
  <si>
    <t xml:space="preserve">GCTCGCACAT</t>
  </si>
  <si>
    <t xml:space="preserve">D-D1</t>
  </si>
  <si>
    <t xml:space="preserve">AATATTGCCA</t>
  </si>
  <si>
    <t xml:space="preserve">CGGTGACACC</t>
  </si>
  <si>
    <t xml:space="preserve">D-E1</t>
  </si>
  <si>
    <t xml:space="preserve">TCGTGCATTC</t>
  </si>
  <si>
    <t xml:space="preserve">D-F1</t>
  </si>
  <si>
    <t xml:space="preserve">AAGATACACG</t>
  </si>
  <si>
    <t xml:space="preserve">TGTGCTAACA</t>
  </si>
  <si>
    <t xml:space="preserve">D-G1</t>
  </si>
  <si>
    <t xml:space="preserve">TGCAATGAAT</t>
  </si>
  <si>
    <t xml:space="preserve">CCAGAAGTAA</t>
  </si>
  <si>
    <t xml:space="preserve">D-H1</t>
  </si>
  <si>
    <t xml:space="preserve">CTATGAAGGA</t>
  </si>
  <si>
    <t xml:space="preserve">CTTATACCTG</t>
  </si>
  <si>
    <t xml:space="preserve">D-A2</t>
  </si>
  <si>
    <t xml:space="preserve">GAAGACTAGA</t>
  </si>
  <si>
    <t xml:space="preserve">ACTAGAACTT</t>
  </si>
  <si>
    <t xml:space="preserve">D-B2</t>
  </si>
  <si>
    <t xml:space="preserve">CCAGGTTATC</t>
  </si>
  <si>
    <t xml:space="preserve">GAATGCAGTT</t>
  </si>
  <si>
    <t xml:space="preserve">D-C2</t>
  </si>
  <si>
    <t xml:space="preserve">TTCACTCACT</t>
  </si>
  <si>
    <t xml:space="preserve">TATCATGAGA</t>
  </si>
  <si>
    <t xml:space="preserve">D-D2</t>
  </si>
  <si>
    <t xml:space="preserve">GGTCCGCTTC</t>
  </si>
  <si>
    <t xml:space="preserve">CTCACACAAG</t>
  </si>
  <si>
    <t xml:space="preserve">D-E2</t>
  </si>
  <si>
    <t xml:space="preserve">TAGTGGCTTG</t>
  </si>
  <si>
    <t xml:space="preserve">AGTTACTTGG</t>
  </si>
  <si>
    <t xml:space="preserve">D-F2</t>
  </si>
  <si>
    <t xml:space="preserve">ATTGAGGTCC</t>
  </si>
  <si>
    <t xml:space="preserve">CGGATTATAT</t>
  </si>
  <si>
    <t xml:space="preserve">D-G2</t>
  </si>
  <si>
    <t xml:space="preserve">GGAGAGACTC</t>
  </si>
  <si>
    <t xml:space="preserve">TTGAAGCAGA</t>
  </si>
  <si>
    <t xml:space="preserve">D-H2</t>
  </si>
  <si>
    <t xml:space="preserve">CCGCTCCGTT</t>
  </si>
  <si>
    <t xml:space="preserve">TACGGCGAAG</t>
  </si>
  <si>
    <t xml:space="preserve">D-A3</t>
  </si>
  <si>
    <t xml:space="preserve">ATACATCACA</t>
  </si>
  <si>
    <t xml:space="preserve">TCTCCATTGA</t>
  </si>
  <si>
    <t xml:space="preserve">D-B3</t>
  </si>
  <si>
    <t xml:space="preserve">TAGGTATGTT</t>
  </si>
  <si>
    <t xml:space="preserve">CGAGACCAAG</t>
  </si>
  <si>
    <t xml:space="preserve">D-C3</t>
  </si>
  <si>
    <t xml:space="preserve">CACCTAGCAC</t>
  </si>
  <si>
    <t xml:space="preserve">TGCTGGACAT</t>
  </si>
  <si>
    <t xml:space="preserve">D-D3</t>
  </si>
  <si>
    <t xml:space="preserve">TTCAAGTATG</t>
  </si>
  <si>
    <t xml:space="preserve">GATGGTATCG</t>
  </si>
  <si>
    <t xml:space="preserve">D-E3</t>
  </si>
  <si>
    <t xml:space="preserve">TTAAGACAAG</t>
  </si>
  <si>
    <t xml:space="preserve">GGCTTAATTG</t>
  </si>
  <si>
    <t xml:space="preserve">D-F3</t>
  </si>
  <si>
    <t xml:space="preserve">CACCTCTCTT</t>
  </si>
  <si>
    <t xml:space="preserve">CTCGACTCCT</t>
  </si>
  <si>
    <t xml:space="preserve">D-G3</t>
  </si>
  <si>
    <t xml:space="preserve">TTCTCGTGCA</t>
  </si>
  <si>
    <t xml:space="preserve">ATACACAGAG</t>
  </si>
  <si>
    <t xml:space="preserve">D-H3</t>
  </si>
  <si>
    <t xml:space="preserve">GCTAGGAAGT</t>
  </si>
  <si>
    <t xml:space="preserve">TCTCGGACGA</t>
  </si>
  <si>
    <t xml:space="preserve">D-A4</t>
  </si>
  <si>
    <t xml:space="preserve">TTAATAGCAC</t>
  </si>
  <si>
    <t xml:space="preserve">ACCACGTCTG</t>
  </si>
  <si>
    <t xml:space="preserve">D-B4</t>
  </si>
  <si>
    <t xml:space="preserve">CATTCACGCT</t>
  </si>
  <si>
    <t xml:space="preserve">GTTGTACTCA</t>
  </si>
  <si>
    <t xml:space="preserve">D-C4</t>
  </si>
  <si>
    <t xml:space="preserve">GGCACTAAGG</t>
  </si>
  <si>
    <t xml:space="preserve">TCAGGTCAAC</t>
  </si>
  <si>
    <t xml:space="preserve">D-D4</t>
  </si>
  <si>
    <t xml:space="preserve">ATTCGGTACA</t>
  </si>
  <si>
    <t xml:space="preserve">AGTCCGAGGA</t>
  </si>
  <si>
    <t xml:space="preserve">D-E4</t>
  </si>
  <si>
    <t xml:space="preserve">ACTAATCTCC</t>
  </si>
  <si>
    <t xml:space="preserve">CACTTAATCT</t>
  </si>
  <si>
    <t xml:space="preserve">D-F4</t>
  </si>
  <si>
    <t xml:space="preserve">TGTGTTAGTA</t>
  </si>
  <si>
    <t xml:space="preserve">TACTCTGTTA</t>
  </si>
  <si>
    <t xml:space="preserve">D-G4</t>
  </si>
  <si>
    <t xml:space="preserve">CAACGACCTA</t>
  </si>
  <si>
    <t xml:space="preserve">GCGACTCGAT</t>
  </si>
  <si>
    <t xml:space="preserve">D-H4</t>
  </si>
  <si>
    <t xml:space="preserve">CGGTCGGCAT</t>
  </si>
  <si>
    <t xml:space="preserve">CTAGGCAAGG</t>
  </si>
  <si>
    <t xml:space="preserve">D-A5</t>
  </si>
  <si>
    <t xml:space="preserve">GTAACTCCGC</t>
  </si>
  <si>
    <t xml:space="preserve">AATAGAACGG</t>
  </si>
  <si>
    <t xml:space="preserve">D-B5</t>
  </si>
  <si>
    <t xml:space="preserve">CTCGTAGGCA</t>
  </si>
  <si>
    <t xml:space="preserve">TCATCCTCTT</t>
  </si>
  <si>
    <t xml:space="preserve">D-C5</t>
  </si>
  <si>
    <t xml:space="preserve">AAGTTCTAGT</t>
  </si>
  <si>
    <t xml:space="preserve">GGTAAGATAA</t>
  </si>
  <si>
    <t xml:space="preserve">D-D5</t>
  </si>
  <si>
    <t xml:space="preserve">CCAAGAGGTG</t>
  </si>
  <si>
    <t xml:space="preserve">AACGAGCCAG</t>
  </si>
  <si>
    <t xml:space="preserve">D-E5</t>
  </si>
  <si>
    <t xml:space="preserve">ATATCTGCTT</t>
  </si>
  <si>
    <t xml:space="preserve">TAGACAATCT</t>
  </si>
  <si>
    <t xml:space="preserve">D-F5</t>
  </si>
  <si>
    <t xml:space="preserve">TGGATCTGGC</t>
  </si>
  <si>
    <t xml:space="preserve">CAATGCTGAA</t>
  </si>
  <si>
    <t xml:space="preserve">D-G5</t>
  </si>
  <si>
    <t xml:space="preserve">TTGAATCCAA</t>
  </si>
  <si>
    <t xml:space="preserve">GTCACGGTGT</t>
  </si>
  <si>
    <t xml:space="preserve">D-H5</t>
  </si>
  <si>
    <t xml:space="preserve">CACGGCTAGT</t>
  </si>
  <si>
    <t xml:space="preserve">GGTGTACAAG</t>
  </si>
  <si>
    <t xml:space="preserve">D-A6</t>
  </si>
  <si>
    <t xml:space="preserve">GAGCTTGCCG</t>
  </si>
  <si>
    <t xml:space="preserve">AGGTTGCAGG</t>
  </si>
  <si>
    <t xml:space="preserve">D-B6</t>
  </si>
  <si>
    <t xml:space="preserve">AGCTAGCTTC</t>
  </si>
  <si>
    <t xml:space="preserve">TAATACGGAG</t>
  </si>
  <si>
    <t xml:space="preserve">D-C6</t>
  </si>
  <si>
    <t xml:space="preserve">CAATCCTTGT</t>
  </si>
  <si>
    <t xml:space="preserve">CGAAGACGCA</t>
  </si>
  <si>
    <t xml:space="preserve">D-D6</t>
  </si>
  <si>
    <t xml:space="preserve">CACCTGTTGC</t>
  </si>
  <si>
    <t xml:space="preserve">ATTGACACAT</t>
  </si>
  <si>
    <t xml:space="preserve">D-E6</t>
  </si>
  <si>
    <t xml:space="preserve">CGTCACCTTG</t>
  </si>
  <si>
    <t xml:space="preserve">CAGCCGATTG</t>
  </si>
  <si>
    <t xml:space="preserve">D-F6</t>
  </si>
  <si>
    <t xml:space="preserve">AATGACTGGT</t>
  </si>
  <si>
    <t xml:space="preserve">TCTCACGCGT</t>
  </si>
  <si>
    <t xml:space="preserve">D-G6</t>
  </si>
  <si>
    <t xml:space="preserve">ATGATTCCGG</t>
  </si>
  <si>
    <t xml:space="preserve">CTCTGACGTG</t>
  </si>
  <si>
    <t xml:space="preserve">D-H6</t>
  </si>
  <si>
    <t xml:space="preserve">TTAGGCTCAA</t>
  </si>
  <si>
    <t xml:space="preserve">TCGAATGGAA</t>
  </si>
  <si>
    <t xml:space="preserve">D-A7</t>
  </si>
  <si>
    <t xml:space="preserve">TGTAAGGTGG</t>
  </si>
  <si>
    <t xml:space="preserve">AAGGCCTTGG</t>
  </si>
  <si>
    <t xml:space="preserve">D-B7</t>
  </si>
  <si>
    <t xml:space="preserve">CAACTGCAAC</t>
  </si>
  <si>
    <t xml:space="preserve">TGAACGCAAC</t>
  </si>
  <si>
    <t xml:space="preserve">D-C7</t>
  </si>
  <si>
    <t xml:space="preserve">ACATGAGTGA</t>
  </si>
  <si>
    <t xml:space="preserve">CCGCTTAGCT</t>
  </si>
  <si>
    <t xml:space="preserve">D-D7</t>
  </si>
  <si>
    <t xml:space="preserve">GCAACCAGTC</t>
  </si>
  <si>
    <t xml:space="preserve">CACCGAGGAA</t>
  </si>
  <si>
    <t xml:space="preserve">D-E7</t>
  </si>
  <si>
    <t xml:space="preserve">GAGCGACGAT</t>
  </si>
  <si>
    <t xml:space="preserve">CGTATAATCA</t>
  </si>
  <si>
    <t xml:space="preserve">D-F7</t>
  </si>
  <si>
    <t xml:space="preserve">CGAACGCACC</t>
  </si>
  <si>
    <t xml:space="preserve">ATGACAGAAC</t>
  </si>
  <si>
    <t xml:space="preserve">D-G7</t>
  </si>
  <si>
    <t xml:space="preserve">TCTTACGCCG</t>
  </si>
  <si>
    <t xml:space="preserve">ATTCATTGCA</t>
  </si>
  <si>
    <t xml:space="preserve">D-H7</t>
  </si>
  <si>
    <t xml:space="preserve">AGCTGATGTC</t>
  </si>
  <si>
    <t xml:space="preserve">TCATGTCCTG</t>
  </si>
  <si>
    <t xml:space="preserve">D-A8</t>
  </si>
  <si>
    <t xml:space="preserve">CTGAATTAGT</t>
  </si>
  <si>
    <t xml:space="preserve">AATTCGATCG</t>
  </si>
  <si>
    <t xml:space="preserve">D-B8</t>
  </si>
  <si>
    <t xml:space="preserve">TAAGGAGGAA</t>
  </si>
  <si>
    <t xml:space="preserve">TTCCGACATT</t>
  </si>
  <si>
    <t xml:space="preserve">D-C8</t>
  </si>
  <si>
    <t xml:space="preserve">AGCTTACACA</t>
  </si>
  <si>
    <t xml:space="preserve">TGGCACGACC</t>
  </si>
  <si>
    <t xml:space="preserve">D-D8</t>
  </si>
  <si>
    <t xml:space="preserve">AACCAGCCAC</t>
  </si>
  <si>
    <t xml:space="preserve">GCCACAGCAC</t>
  </si>
  <si>
    <t xml:space="preserve">D-E8</t>
  </si>
  <si>
    <t xml:space="preserve">CTTAAGTCGA</t>
  </si>
  <si>
    <t xml:space="preserve">CAGTAGTTGT</t>
  </si>
  <si>
    <t xml:space="preserve">D-F8</t>
  </si>
  <si>
    <t xml:space="preserve">GCCTAACGTG</t>
  </si>
  <si>
    <t xml:space="preserve">AGCTCTCAAG</t>
  </si>
  <si>
    <t xml:space="preserve">D-G8</t>
  </si>
  <si>
    <t xml:space="preserve">ACTTACTTCA</t>
  </si>
  <si>
    <t xml:space="preserve">TCTGGAATTA</t>
  </si>
  <si>
    <t xml:space="preserve">D-H8</t>
  </si>
  <si>
    <t xml:space="preserve">CGCATTCCGT</t>
  </si>
  <si>
    <t xml:space="preserve">ATTAGTGGAG</t>
  </si>
  <si>
    <t xml:space="preserve">D-A9</t>
  </si>
  <si>
    <t xml:space="preserve">GATATCACAC</t>
  </si>
  <si>
    <t xml:space="preserve">GACTATATGT</t>
  </si>
  <si>
    <t xml:space="preserve">D-B9</t>
  </si>
  <si>
    <t xml:space="preserve">AGCGCTGTGT</t>
  </si>
  <si>
    <t xml:space="preserve">CGTTCGGAAC</t>
  </si>
  <si>
    <t xml:space="preserve">D-C9</t>
  </si>
  <si>
    <t xml:space="preserve">TCACCGCGCT</t>
  </si>
  <si>
    <t xml:space="preserve">TCGATACTAG</t>
  </si>
  <si>
    <t xml:space="preserve">D-D9</t>
  </si>
  <si>
    <t xml:space="preserve">GATAGCCTTG</t>
  </si>
  <si>
    <t xml:space="preserve">TACCACAATG</t>
  </si>
  <si>
    <t xml:space="preserve">D-E9</t>
  </si>
  <si>
    <t xml:space="preserve">CCTGGACGCA</t>
  </si>
  <si>
    <t xml:space="preserve">TGGTATACCA</t>
  </si>
  <si>
    <t xml:space="preserve">D-F9</t>
  </si>
  <si>
    <t xml:space="preserve">TTACGCACCT</t>
  </si>
  <si>
    <t xml:space="preserve">GCTCTCGTTG</t>
  </si>
  <si>
    <t xml:space="preserve">D-G9</t>
  </si>
  <si>
    <t xml:space="preserve">TCGTTGCTGC</t>
  </si>
  <si>
    <t xml:space="preserve">GTCTCGTGAA</t>
  </si>
  <si>
    <t xml:space="preserve">D-H9</t>
  </si>
  <si>
    <t xml:space="preserve">CGACAAGGAT</t>
  </si>
  <si>
    <t xml:space="preserve">AAGGCCACCT</t>
  </si>
  <si>
    <t xml:space="preserve">D-A10</t>
  </si>
  <si>
    <t xml:space="preserve">GTGTACCTTC</t>
  </si>
  <si>
    <t xml:space="preserve">CTGTGAGCTA</t>
  </si>
  <si>
    <t xml:space="preserve">D-B10</t>
  </si>
  <si>
    <t xml:space="preserve">ACCTGGCCAA</t>
  </si>
  <si>
    <t xml:space="preserve">TCACAGATCG</t>
  </si>
  <si>
    <t xml:space="preserve">D-C10</t>
  </si>
  <si>
    <t xml:space="preserve">TGTCTGGCCT</t>
  </si>
  <si>
    <t xml:space="preserve">AGAAGCCAAT</t>
  </si>
  <si>
    <t xml:space="preserve">D-D10</t>
  </si>
  <si>
    <t xml:space="preserve">AGTTAATGCT</t>
  </si>
  <si>
    <t xml:space="preserve">ACTGCAGCCG</t>
  </si>
  <si>
    <t xml:space="preserve">D-E10</t>
  </si>
  <si>
    <t xml:space="preserve">GGTGAGTAAT</t>
  </si>
  <si>
    <t xml:space="preserve">AACATCTAGT</t>
  </si>
  <si>
    <t xml:space="preserve">D-F10</t>
  </si>
  <si>
    <t xml:space="preserve">TACTCTGCGC</t>
  </si>
  <si>
    <t xml:space="preserve">CCTTACTATG</t>
  </si>
  <si>
    <t xml:space="preserve">D-G10</t>
  </si>
  <si>
    <t xml:space="preserve">AGGTATGGCG</t>
  </si>
  <si>
    <t xml:space="preserve">GTGGCGAGAC</t>
  </si>
  <si>
    <t xml:space="preserve">D-H10</t>
  </si>
  <si>
    <t xml:space="preserve">TCCAGCCTGC</t>
  </si>
  <si>
    <t xml:space="preserve">GCCAGATCCA</t>
  </si>
  <si>
    <t xml:space="preserve">D-A11</t>
  </si>
  <si>
    <t xml:space="preserve">GATGAATTCA</t>
  </si>
  <si>
    <t xml:space="preserve">TGCTGTGATT</t>
  </si>
  <si>
    <t xml:space="preserve">D-B11</t>
  </si>
  <si>
    <t xml:space="preserve">ATCCGGCAGC</t>
  </si>
  <si>
    <t xml:space="preserve">GATCGAATAA</t>
  </si>
  <si>
    <t xml:space="preserve">D-C11</t>
  </si>
  <si>
    <t xml:space="preserve">ACGAACCATG</t>
  </si>
  <si>
    <t xml:space="preserve">ACTGAATTAC</t>
  </si>
  <si>
    <t xml:space="preserve">D-D11</t>
  </si>
  <si>
    <t xml:space="preserve">CAACCAAGTA</t>
  </si>
  <si>
    <t xml:space="preserve">CCATCCACGC</t>
  </si>
  <si>
    <t xml:space="preserve">D-E11</t>
  </si>
  <si>
    <t xml:space="preserve">GTTGCGTTCA</t>
  </si>
  <si>
    <t xml:space="preserve">GTTGCAGTTG</t>
  </si>
  <si>
    <t xml:space="preserve">D-F11</t>
  </si>
  <si>
    <t xml:space="preserve">CTTCAACCAC</t>
  </si>
  <si>
    <t xml:space="preserve">TTATGCGCCT</t>
  </si>
  <si>
    <t xml:space="preserve">D-G11</t>
  </si>
  <si>
    <t xml:space="preserve">TCTATTCAGT</t>
  </si>
  <si>
    <t xml:space="preserve">TCTCAGTACA</t>
  </si>
  <si>
    <t xml:space="preserve">D-H11</t>
  </si>
  <si>
    <t xml:space="preserve">CAAGACGTCC</t>
  </si>
  <si>
    <t xml:space="preserve">AGTATACGGA</t>
  </si>
  <si>
    <t xml:space="preserve">D-A12</t>
  </si>
  <si>
    <t xml:space="preserve">TGAGTACAAC</t>
  </si>
  <si>
    <t xml:space="preserve">ACGCTTGGAC</t>
  </si>
  <si>
    <t xml:space="preserve">D-B12</t>
  </si>
  <si>
    <t xml:space="preserve">CCGCGGTTCT</t>
  </si>
  <si>
    <t xml:space="preserve">GGAGTAGATT</t>
  </si>
  <si>
    <t xml:space="preserve">D-C12</t>
  </si>
  <si>
    <t xml:space="preserve">ATTGATACTG</t>
  </si>
  <si>
    <t xml:space="preserve">TACACGCTCC</t>
  </si>
  <si>
    <t xml:space="preserve">D-D12</t>
  </si>
  <si>
    <t xml:space="preserve">GGATTATGGA</t>
  </si>
  <si>
    <t xml:space="preserve">TCCGATAGAG</t>
  </si>
  <si>
    <t xml:space="preserve">D-E12</t>
  </si>
  <si>
    <t xml:space="preserve">TGGTTCTCAT</t>
  </si>
  <si>
    <t xml:space="preserve">CTCAAGGCCG</t>
  </si>
  <si>
    <t xml:space="preserve">D-F12</t>
  </si>
  <si>
    <t xml:space="preserve">TCAACCACGA</t>
  </si>
  <si>
    <t xml:space="preserve">CAAGTTCATA</t>
  </si>
  <si>
    <t xml:space="preserve">D-G12</t>
  </si>
  <si>
    <t xml:space="preserve">TATGAACTTG</t>
  </si>
  <si>
    <t xml:space="preserve">AATCCTTAGG</t>
  </si>
  <si>
    <t xml:space="preserve">D-H12</t>
  </si>
  <si>
    <t xml:space="preserve">AGTGGTTAAG</t>
  </si>
  <si>
    <t xml:space="preserve">GGTGGAATAC</t>
  </si>
  <si>
    <t xml:space="preserve">TAGGTCCGAT</t>
  </si>
  <si>
    <t xml:space="preserve">GGACGGAATC</t>
  </si>
  <si>
    <t xml:space="preserve">CTTACTGCCG</t>
  </si>
  <si>
    <t xml:space="preserve">ACCTAATTGA</t>
  </si>
  <si>
    <t xml:space="preserve">TTCGTATCCG</t>
  </si>
  <si>
    <t xml:space="preserve">GGTAACGAGC</t>
  </si>
  <si>
    <t xml:space="preserve">CAACGTATAA</t>
  </si>
  <si>
    <t xml:space="preserve">ACGTCGCGTT</t>
  </si>
  <si>
    <t xml:space="preserve">TTCTGCTAGC</t>
  </si>
  <si>
    <t xml:space="preserve">AGGAAGATAG</t>
  </si>
  <si>
    <t xml:space="preserve">GCTCTTGCTT</t>
  </si>
  <si>
    <t xml:space="preserve">CAAGCACGCA</t>
  </si>
  <si>
    <t xml:space="preserve">CGGCAATCCG</t>
  </si>
  <si>
    <t xml:space="preserve">ATCAGGATTC</t>
  </si>
  <si>
    <t xml:space="preserve">TCATTCCAGA</t>
  </si>
  <si>
    <t xml:space="preserve">GATGCTGGAT</t>
  </si>
  <si>
    <t xml:space="preserve">GTGAGTGATG</t>
  </si>
  <si>
    <t xml:space="preserve">GAGTCAGCTG</t>
  </si>
  <si>
    <t xml:space="preserve">TGTCTGCGAA</t>
  </si>
  <si>
    <t xml:space="preserve">ATTGGTACAA</t>
  </si>
  <si>
    <t xml:space="preserve">CGATTGTGGT</t>
  </si>
  <si>
    <t xml:space="preserve">ACAGACTTCC</t>
  </si>
  <si>
    <t xml:space="preserve">TCCACACTCT</t>
  </si>
  <si>
    <t xml:space="preserve">CACCACAAGC</t>
  </si>
  <si>
    <t xml:space="preserve">TAGAGGACAA</t>
  </si>
  <si>
    <t xml:space="preserve">CCTAGCGAAT</t>
  </si>
  <si>
    <t xml:space="preserve">GTAGTCATCG</t>
  </si>
  <si>
    <t xml:space="preserve">GCTGAGCTGT</t>
  </si>
  <si>
    <t xml:space="preserve">AACCTAGATA</t>
  </si>
  <si>
    <t xml:space="preserve">TTGCCATCTC</t>
  </si>
  <si>
    <t xml:space="preserve">AGATCTTGCG</t>
  </si>
  <si>
    <t xml:space="preserve">CGCTATCGGC</t>
  </si>
  <si>
    <t xml:space="preserve">GCAACGATGG</t>
  </si>
  <si>
    <t xml:space="preserve">TAATCGTTCA</t>
  </si>
  <si>
    <t xml:space="preserve">GTTCGCTCTA</t>
  </si>
  <si>
    <t xml:space="preserve">TCTCACACAT</t>
  </si>
  <si>
    <t xml:space="preserve">CTGTTAGGAT</t>
  </si>
  <si>
    <t xml:space="preserve">CGCAGACGCG</t>
  </si>
  <si>
    <t xml:space="preserve">AAGGATCATC</t>
  </si>
  <si>
    <t xml:space="preserve">AGCGTTGAGC</t>
  </si>
  <si>
    <t xml:space="preserve">TTAGATGCAT</t>
  </si>
  <si>
    <t xml:space="preserve">GTCCAGAGCT</t>
  </si>
  <si>
    <t xml:space="preserve">CACGTGATAG</t>
  </si>
  <si>
    <t xml:space="preserve">CCACTAGTCC</t>
  </si>
  <si>
    <t xml:space="preserve">TGGACTTGGC</t>
  </si>
  <si>
    <t xml:space="preserve">GCTTGACAGG</t>
  </si>
  <si>
    <t xml:space="preserve">AAGACCTCTA</t>
  </si>
  <si>
    <t xml:space="preserve">AGTTGCCATA</t>
  </si>
  <si>
    <t xml:space="preserve">ATGTACGCAG</t>
  </si>
  <si>
    <t xml:space="preserve">TTAATGAGAT</t>
  </si>
  <si>
    <t xml:space="preserve">TGCGCCACTT</t>
  </si>
  <si>
    <t xml:space="preserve">CATTAAGGCC</t>
  </si>
  <si>
    <t xml:space="preserve">CCGCCTCAGA</t>
  </si>
  <si>
    <t xml:space="preserve">AATCGGCTCG</t>
  </si>
  <si>
    <t xml:space="preserve">GCCGGTTATC</t>
  </si>
  <si>
    <t xml:space="preserve">GGAATATTGA</t>
  </si>
  <si>
    <t xml:space="preserve">ATTCAACGGA</t>
  </si>
  <si>
    <t xml:space="preserve">AACTGTACTG</t>
  </si>
  <si>
    <t xml:space="preserve">GTACCTCAAT</t>
  </si>
  <si>
    <t xml:space="preserve">GACTTCTAAT</t>
  </si>
  <si>
    <t xml:space="preserve">TGAAGCGTTG</t>
  </si>
  <si>
    <t xml:space="preserve">CGTGCGATCC</t>
  </si>
  <si>
    <t xml:space="preserve">TCGGAAGGCA</t>
  </si>
  <si>
    <t xml:space="preserve">CCGATGTCGC</t>
  </si>
  <si>
    <t xml:space="preserve">ACTTAGAATG</t>
  </si>
  <si>
    <t xml:space="preserve">TCCAAGCCTG</t>
  </si>
  <si>
    <t xml:space="preserve">AGACGATGAT</t>
  </si>
  <si>
    <t xml:space="preserve">CTCACAAGAC</t>
  </si>
  <si>
    <t xml:space="preserve">CGTTCCTACT</t>
  </si>
  <si>
    <t xml:space="preserve">GTGGTTGTGA</t>
  </si>
  <si>
    <t xml:space="preserve">GAAGGCCTGC</t>
  </si>
  <si>
    <t xml:space="preserve">TAGCTTGCCA</t>
  </si>
  <si>
    <t xml:space="preserve">GACAATGCTC</t>
  </si>
  <si>
    <t xml:space="preserve">GCTAATCACA</t>
  </si>
  <si>
    <t xml:space="preserve">AGTCCATAGG</t>
  </si>
  <si>
    <t xml:space="preserve">CTATCGCCTA</t>
  </si>
  <si>
    <t xml:space="preserve">ATCGTGGTCT</t>
  </si>
  <si>
    <t xml:space="preserve">TGGCTAATAC</t>
  </si>
  <si>
    <t xml:space="preserve">CAGTGCAGAG</t>
  </si>
  <si>
    <t xml:space="preserve">TCAGGCTGGT</t>
  </si>
  <si>
    <t xml:space="preserve">ATACTCACGC</t>
  </si>
  <si>
    <t xml:space="preserve">ATGCTCCGCG</t>
  </si>
  <si>
    <t xml:space="preserve">TGTGAACTTG</t>
  </si>
  <si>
    <t xml:space="preserve">GAGAGGTGCT</t>
  </si>
  <si>
    <t xml:space="preserve">TGCACTGTAA</t>
  </si>
  <si>
    <t xml:space="preserve">GCCTAGGCAA</t>
  </si>
  <si>
    <t xml:space="preserve">CCATCATAGC</t>
  </si>
  <si>
    <t xml:space="preserve">CATGGTAATT</t>
  </si>
  <si>
    <t xml:space="preserve">CACCATGTCT</t>
  </si>
  <si>
    <t xml:space="preserve">ATATGTCTGG</t>
  </si>
  <si>
    <t xml:space="preserve">AAGGAAGCGT</t>
  </si>
  <si>
    <t xml:space="preserve">TCAAGACGTC</t>
  </si>
  <si>
    <t xml:space="preserve">CCGCTCAGTA</t>
  </si>
  <si>
    <t xml:space="preserve">GGTGTGTACA</t>
  </si>
  <si>
    <t xml:space="preserve">TTCACGTAAG</t>
  </si>
  <si>
    <t xml:space="preserve">GGTTCCACAC</t>
  </si>
  <si>
    <t xml:space="preserve">AGGTATTCTT</t>
  </si>
  <si>
    <t xml:space="preserve">CGAATGCAAC</t>
  </si>
  <si>
    <t xml:space="preserve">TTCAACGGCG</t>
  </si>
  <si>
    <t xml:space="preserve">CTCGGCGGAA</t>
  </si>
  <si>
    <t xml:space="preserve">ACGGTAATGG</t>
  </si>
  <si>
    <t xml:space="preserve">GATCCGACGT</t>
  </si>
  <si>
    <t xml:space="preserve">TCACGATACA</t>
  </si>
  <si>
    <t xml:space="preserve">GATTCTCTTC</t>
  </si>
  <si>
    <t xml:space="preserve">AGAATTAATG</t>
  </si>
  <si>
    <t xml:space="preserve">ACCAGCGTCA</t>
  </si>
  <si>
    <t xml:space="preserve">CGTCAGGCTC</t>
  </si>
  <si>
    <t xml:space="preserve">CCTGCTCTAG</t>
  </si>
  <si>
    <t xml:space="preserve">TAACTCAACT</t>
  </si>
  <si>
    <t xml:space="preserve">TAGTGACCGC</t>
  </si>
  <si>
    <t xml:space="preserve">GTGGAGTGAA</t>
  </si>
  <si>
    <t xml:space="preserve">GTCTCATGGT</t>
  </si>
  <si>
    <t xml:space="preserve">GAACAACCTA</t>
  </si>
  <si>
    <t xml:space="preserve">CCAGAGTCAG</t>
  </si>
  <si>
    <t xml:space="preserve">AACAGGCAGT</t>
  </si>
  <si>
    <t xml:space="preserve">GCTCCATGAC</t>
  </si>
  <si>
    <t xml:space="preserve">ATGTCTATCC</t>
  </si>
  <si>
    <t xml:space="preserve">CTTGTCGAGG</t>
  </si>
  <si>
    <t xml:space="preserve">TGCTTCGGTA</t>
  </si>
  <si>
    <t xml:space="preserve">TGGAGTATCT</t>
  </si>
  <si>
    <t xml:space="preserve">CCTTGATCAA</t>
  </si>
  <si>
    <t xml:space="preserve">GGAAGTGGCA</t>
  </si>
  <si>
    <t xml:space="preserve">AACATTCTAC</t>
  </si>
  <si>
    <t xml:space="preserve">GACGCGAGTC</t>
  </si>
  <si>
    <t xml:space="preserve">CTATAACACT</t>
  </si>
  <si>
    <t xml:space="preserve">AGTCTCGTGT</t>
  </si>
  <si>
    <t xml:space="preserve">TCGGCCTATG</t>
  </si>
  <si>
    <t xml:space="preserve">TTGCAGACGG</t>
  </si>
  <si>
    <t xml:space="preserve">GCGTATGAGT</t>
  </si>
  <si>
    <t xml:space="preserve">1-A1</t>
  </si>
  <si>
    <t xml:space="preserve">CTGATCGT</t>
  </si>
  <si>
    <t xml:space="preserve">ATATGCGC</t>
  </si>
  <si>
    <t xml:space="preserve">1-B1</t>
  </si>
  <si>
    <t xml:space="preserve">TGGTACAG</t>
  </si>
  <si>
    <t xml:space="preserve">1-C1</t>
  </si>
  <si>
    <t xml:space="preserve">AACCGTTC</t>
  </si>
  <si>
    <t xml:space="preserve">1-D1</t>
  </si>
  <si>
    <t xml:space="preserve">TAACCGGT</t>
  </si>
  <si>
    <t xml:space="preserve">1-E1</t>
  </si>
  <si>
    <t xml:space="preserve">GAACATCG</t>
  </si>
  <si>
    <t xml:space="preserve">1-F1</t>
  </si>
  <si>
    <t xml:space="preserve">CCTTGTAG</t>
  </si>
  <si>
    <t xml:space="preserve">1-G1</t>
  </si>
  <si>
    <t xml:space="preserve">TCAGGCTT</t>
  </si>
  <si>
    <t xml:space="preserve">1-H1</t>
  </si>
  <si>
    <t xml:space="preserve">GTTCTCGT</t>
  </si>
  <si>
    <t xml:space="preserve">1-A2</t>
  </si>
  <si>
    <t xml:space="preserve">ACTCTCGA</t>
  </si>
  <si>
    <t xml:space="preserve">1-B2</t>
  </si>
  <si>
    <t xml:space="preserve">1-C2</t>
  </si>
  <si>
    <t xml:space="preserve">1-D2</t>
  </si>
  <si>
    <t xml:space="preserve">1-E2</t>
  </si>
  <si>
    <t xml:space="preserve">1-F2</t>
  </si>
  <si>
    <t xml:space="preserve">1-G2</t>
  </si>
  <si>
    <t xml:space="preserve">1-H2</t>
  </si>
  <si>
    <t xml:space="preserve">1-A3</t>
  </si>
  <si>
    <t xml:space="preserve">TGAGCTAG</t>
  </si>
  <si>
    <t xml:space="preserve">1-B3</t>
  </si>
  <si>
    <t xml:space="preserve">1-C3</t>
  </si>
  <si>
    <t xml:space="preserve">1-D3</t>
  </si>
  <si>
    <t xml:space="preserve">1-E3</t>
  </si>
  <si>
    <t xml:space="preserve">1-F3</t>
  </si>
  <si>
    <t xml:space="preserve">1-G3</t>
  </si>
  <si>
    <t xml:space="preserve">1-H3</t>
  </si>
  <si>
    <t xml:space="preserve">1-A4</t>
  </si>
  <si>
    <t xml:space="preserve">GAGACGAT</t>
  </si>
  <si>
    <t xml:space="preserve">1-B4</t>
  </si>
  <si>
    <t xml:space="preserve">1-C4</t>
  </si>
  <si>
    <t xml:space="preserve">1-D4</t>
  </si>
  <si>
    <t xml:space="preserve">1-E4</t>
  </si>
  <si>
    <t xml:space="preserve">1-F4</t>
  </si>
  <si>
    <t xml:space="preserve">1-G4</t>
  </si>
  <si>
    <t xml:space="preserve">1-H4</t>
  </si>
  <si>
    <t xml:space="preserve">1-A5</t>
  </si>
  <si>
    <t xml:space="preserve">CTTGTCGA</t>
  </si>
  <si>
    <t xml:space="preserve">1-B5</t>
  </si>
  <si>
    <t xml:space="preserve">1-C5</t>
  </si>
  <si>
    <t xml:space="preserve">1-D5</t>
  </si>
  <si>
    <t xml:space="preserve">1-E5</t>
  </si>
  <si>
    <t xml:space="preserve">1-F5</t>
  </si>
  <si>
    <t xml:space="preserve">1-G5</t>
  </si>
  <si>
    <t xml:space="preserve">1-H5</t>
  </si>
  <si>
    <t xml:space="preserve">1-A6</t>
  </si>
  <si>
    <t xml:space="preserve">TTCCAAGG</t>
  </si>
  <si>
    <t xml:space="preserve">1-B6</t>
  </si>
  <si>
    <t xml:space="preserve">1-C6</t>
  </si>
  <si>
    <t xml:space="preserve">1-D6</t>
  </si>
  <si>
    <t xml:space="preserve">1-E6</t>
  </si>
  <si>
    <t xml:space="preserve">1-F6</t>
  </si>
  <si>
    <t xml:space="preserve">1-G6</t>
  </si>
  <si>
    <t xml:space="preserve">1-H6</t>
  </si>
  <si>
    <t xml:space="preserve">1-A7</t>
  </si>
  <si>
    <t xml:space="preserve">CGCATGAT</t>
  </si>
  <si>
    <t xml:space="preserve">1-B7</t>
  </si>
  <si>
    <t xml:space="preserve">1-C7</t>
  </si>
  <si>
    <t xml:space="preserve">1-D7</t>
  </si>
  <si>
    <t xml:space="preserve">1-E7</t>
  </si>
  <si>
    <t xml:space="preserve">1-F7</t>
  </si>
  <si>
    <t xml:space="preserve">1-G7</t>
  </si>
  <si>
    <t xml:space="preserve">1-H7</t>
  </si>
  <si>
    <t xml:space="preserve">1-A8</t>
  </si>
  <si>
    <t xml:space="preserve">ACGGAACA</t>
  </si>
  <si>
    <t xml:space="preserve">1-B8</t>
  </si>
  <si>
    <t xml:space="preserve">1-C8</t>
  </si>
  <si>
    <t xml:space="preserve">1-D8</t>
  </si>
  <si>
    <t xml:space="preserve">1-E8</t>
  </si>
  <si>
    <t xml:space="preserve">1-F8</t>
  </si>
  <si>
    <t xml:space="preserve">1-G8</t>
  </si>
  <si>
    <t xml:space="preserve">1-H8</t>
  </si>
  <si>
    <t xml:space="preserve">1-A9</t>
  </si>
  <si>
    <t xml:space="preserve">CGGCTAAT</t>
  </si>
  <si>
    <t xml:space="preserve">1-B9</t>
  </si>
  <si>
    <t xml:space="preserve">1-C9</t>
  </si>
  <si>
    <t xml:space="preserve">1-D9</t>
  </si>
  <si>
    <t xml:space="preserve">1-E9</t>
  </si>
  <si>
    <t xml:space="preserve">1-F9</t>
  </si>
  <si>
    <t xml:space="preserve">1-G9</t>
  </si>
  <si>
    <t xml:space="preserve">1-H9</t>
  </si>
  <si>
    <t xml:space="preserve">1-A10</t>
  </si>
  <si>
    <t xml:space="preserve">ATCGATCG</t>
  </si>
  <si>
    <t xml:space="preserve">1-B10</t>
  </si>
  <si>
    <t xml:space="preserve">1-C10</t>
  </si>
  <si>
    <t xml:space="preserve">1-D10</t>
  </si>
  <si>
    <t xml:space="preserve">1-E10</t>
  </si>
  <si>
    <t xml:space="preserve">1-F10</t>
  </si>
  <si>
    <t xml:space="preserve">1-G10</t>
  </si>
  <si>
    <t xml:space="preserve">1-H10</t>
  </si>
  <si>
    <t xml:space="preserve">1-A11</t>
  </si>
  <si>
    <t xml:space="preserve">GCAAGATC</t>
  </si>
  <si>
    <t xml:space="preserve">1-B11</t>
  </si>
  <si>
    <t xml:space="preserve">1-C11</t>
  </si>
  <si>
    <t xml:space="preserve">1-D11</t>
  </si>
  <si>
    <t xml:space="preserve">1-E11</t>
  </si>
  <si>
    <t xml:space="preserve">1-F11</t>
  </si>
  <si>
    <t xml:space="preserve">1-G11</t>
  </si>
  <si>
    <t xml:space="preserve">1-H11</t>
  </si>
  <si>
    <t xml:space="preserve">1-A12</t>
  </si>
  <si>
    <t xml:space="preserve">GCTATCCT</t>
  </si>
  <si>
    <t xml:space="preserve">1-B12</t>
  </si>
  <si>
    <t xml:space="preserve">1-C12</t>
  </si>
  <si>
    <t xml:space="preserve">1-D12</t>
  </si>
  <si>
    <t xml:space="preserve">1-E12</t>
  </si>
  <si>
    <t xml:space="preserve">1-F12</t>
  </si>
  <si>
    <t xml:space="preserve">1-G12</t>
  </si>
  <si>
    <t xml:space="preserve">1-H12</t>
  </si>
  <si>
    <t xml:space="preserve">2-A1</t>
  </si>
  <si>
    <t xml:space="preserve">AGAACGAG</t>
  </si>
  <si>
    <t xml:space="preserve">2-B1</t>
  </si>
  <si>
    <t xml:space="preserve">TGCTTCCA</t>
  </si>
  <si>
    <t xml:space="preserve">2-C1</t>
  </si>
  <si>
    <t xml:space="preserve">CTTCGACT</t>
  </si>
  <si>
    <t xml:space="preserve">2-D1</t>
  </si>
  <si>
    <t xml:space="preserve">CACCTGTT</t>
  </si>
  <si>
    <t xml:space="preserve">2-E1</t>
  </si>
  <si>
    <t xml:space="preserve">ATCACACG</t>
  </si>
  <si>
    <t xml:space="preserve">2-F1</t>
  </si>
  <si>
    <t xml:space="preserve">CCGTAAGA</t>
  </si>
  <si>
    <t xml:space="preserve">2-G1</t>
  </si>
  <si>
    <t xml:space="preserve">TACGCCTT</t>
  </si>
  <si>
    <t xml:space="preserve">2-H1</t>
  </si>
  <si>
    <t xml:space="preserve">CGACGTTA</t>
  </si>
  <si>
    <t xml:space="preserve">2-A2</t>
  </si>
  <si>
    <t xml:space="preserve">2-B2</t>
  </si>
  <si>
    <t xml:space="preserve">2-C2</t>
  </si>
  <si>
    <t xml:space="preserve">2-D2</t>
  </si>
  <si>
    <t xml:space="preserve">2-E2</t>
  </si>
  <si>
    <t xml:space="preserve">2-F2</t>
  </si>
  <si>
    <t xml:space="preserve">2-G2</t>
  </si>
  <si>
    <t xml:space="preserve">2-H2</t>
  </si>
  <si>
    <t xml:space="preserve">2-A3</t>
  </si>
  <si>
    <t xml:space="preserve">2-B3</t>
  </si>
  <si>
    <t xml:space="preserve">2-C3</t>
  </si>
  <si>
    <t xml:space="preserve">2-D3</t>
  </si>
  <si>
    <t xml:space="preserve">2-E3</t>
  </si>
  <si>
    <t xml:space="preserve">2-F3</t>
  </si>
  <si>
    <t xml:space="preserve">2-G3</t>
  </si>
  <si>
    <t xml:space="preserve">2-H3</t>
  </si>
  <si>
    <t xml:space="preserve">2-A4</t>
  </si>
  <si>
    <t xml:space="preserve">2-B4</t>
  </si>
  <si>
    <t xml:space="preserve">2-C4</t>
  </si>
  <si>
    <t xml:space="preserve">2-D4</t>
  </si>
  <si>
    <t xml:space="preserve">2-E4</t>
  </si>
  <si>
    <t xml:space="preserve">2-F4</t>
  </si>
  <si>
    <t xml:space="preserve">2-G4</t>
  </si>
  <si>
    <t xml:space="preserve">2-H4</t>
  </si>
  <si>
    <t xml:space="preserve">2-A5</t>
  </si>
  <si>
    <t xml:space="preserve">2-B5</t>
  </si>
  <si>
    <t xml:space="preserve">2-C5</t>
  </si>
  <si>
    <t xml:space="preserve">2-D5</t>
  </si>
  <si>
    <t xml:space="preserve">2-E5</t>
  </si>
  <si>
    <t xml:space="preserve">2-F5</t>
  </si>
  <si>
    <t xml:space="preserve">2-G5</t>
  </si>
  <si>
    <t xml:space="preserve">2-H5</t>
  </si>
  <si>
    <t xml:space="preserve">2-A6</t>
  </si>
  <si>
    <t xml:space="preserve">2-B6</t>
  </si>
  <si>
    <t xml:space="preserve">2-C6</t>
  </si>
  <si>
    <t xml:space="preserve">2-D6</t>
  </si>
  <si>
    <t xml:space="preserve">2-E6</t>
  </si>
  <si>
    <t xml:space="preserve">2-F6</t>
  </si>
  <si>
    <t xml:space="preserve">2-G6</t>
  </si>
  <si>
    <t xml:space="preserve">2-H6</t>
  </si>
  <si>
    <t xml:space="preserve">2-A7</t>
  </si>
  <si>
    <t xml:space="preserve">2-B7</t>
  </si>
  <si>
    <t xml:space="preserve">2-C7</t>
  </si>
  <si>
    <t xml:space="preserve">2-D7</t>
  </si>
  <si>
    <t xml:space="preserve">2-E7</t>
  </si>
  <si>
    <t xml:space="preserve">2-F7</t>
  </si>
  <si>
    <t xml:space="preserve">2-G7</t>
  </si>
  <si>
    <t xml:space="preserve">2-H7</t>
  </si>
  <si>
    <t xml:space="preserve">2-A8</t>
  </si>
  <si>
    <t xml:space="preserve">2-B8</t>
  </si>
  <si>
    <t xml:space="preserve">2-C8</t>
  </si>
  <si>
    <t xml:space="preserve">2-D8</t>
  </si>
  <si>
    <t xml:space="preserve">2-E8</t>
  </si>
  <si>
    <t xml:space="preserve">2-F8</t>
  </si>
  <si>
    <t xml:space="preserve">2-G8</t>
  </si>
  <si>
    <t xml:space="preserve">2-H8</t>
  </si>
  <si>
    <t xml:space="preserve">2-A9</t>
  </si>
  <si>
    <t xml:space="preserve">2-B9</t>
  </si>
  <si>
    <t xml:space="preserve">2-C9</t>
  </si>
  <si>
    <t xml:space="preserve">2-D9</t>
  </si>
  <si>
    <t xml:space="preserve">2-E9</t>
  </si>
  <si>
    <t xml:space="preserve">2-F9</t>
  </si>
  <si>
    <t xml:space="preserve">2-G9</t>
  </si>
  <si>
    <t xml:space="preserve">2-H9</t>
  </si>
  <si>
    <t xml:space="preserve">2-A10</t>
  </si>
  <si>
    <t xml:space="preserve">2-B10</t>
  </si>
  <si>
    <t xml:space="preserve">2-C10</t>
  </si>
  <si>
    <t xml:space="preserve">2-D10</t>
  </si>
  <si>
    <t xml:space="preserve">2-E10</t>
  </si>
  <si>
    <t xml:space="preserve">2-F10</t>
  </si>
  <si>
    <t xml:space="preserve">2-G10</t>
  </si>
  <si>
    <t xml:space="preserve">2-H10</t>
  </si>
  <si>
    <t xml:space="preserve">2-A11</t>
  </si>
  <si>
    <t xml:space="preserve">2-B11</t>
  </si>
  <si>
    <t xml:space="preserve">2-C11</t>
  </si>
  <si>
    <t xml:space="preserve">2-D11</t>
  </si>
  <si>
    <t xml:space="preserve">2-E11</t>
  </si>
  <si>
    <t xml:space="preserve">2-F11</t>
  </si>
  <si>
    <t xml:space="preserve">2-G11</t>
  </si>
  <si>
    <t xml:space="preserve">2-H11</t>
  </si>
  <si>
    <t xml:space="preserve">2-A12</t>
  </si>
  <si>
    <t xml:space="preserve">2-B12</t>
  </si>
  <si>
    <t xml:space="preserve">2-C12</t>
  </si>
  <si>
    <t xml:space="preserve">2-D12</t>
  </si>
  <si>
    <t xml:space="preserve">2-E12</t>
  </si>
  <si>
    <t xml:space="preserve">2-F12</t>
  </si>
  <si>
    <t xml:space="preserve">2-G12</t>
  </si>
  <si>
    <t xml:space="preserve">2-H12</t>
  </si>
  <si>
    <t xml:space="preserve">3-A1</t>
  </si>
  <si>
    <t xml:space="preserve">ATGCACGA</t>
  </si>
  <si>
    <t xml:space="preserve">3-B1</t>
  </si>
  <si>
    <t xml:space="preserve">CCTGATTG</t>
  </si>
  <si>
    <t xml:space="preserve">3-C1</t>
  </si>
  <si>
    <t xml:space="preserve">GTAGGAGT</t>
  </si>
  <si>
    <t xml:space="preserve">3-D1</t>
  </si>
  <si>
    <t xml:space="preserve">ACTAGGAG</t>
  </si>
  <si>
    <t xml:space="preserve">3-E1</t>
  </si>
  <si>
    <t xml:space="preserve">CACTAGCT</t>
  </si>
  <si>
    <t xml:space="preserve">3-F1</t>
  </si>
  <si>
    <t xml:space="preserve">ACGACTTG</t>
  </si>
  <si>
    <t xml:space="preserve">3-G1</t>
  </si>
  <si>
    <t xml:space="preserve">CGTGTGTA</t>
  </si>
  <si>
    <t xml:space="preserve">3-H1</t>
  </si>
  <si>
    <t xml:space="preserve">GTTGACCT</t>
  </si>
  <si>
    <t xml:space="preserve">3-A2</t>
  </si>
  <si>
    <t xml:space="preserve">3-B2</t>
  </si>
  <si>
    <t xml:space="preserve">3-C2</t>
  </si>
  <si>
    <t xml:space="preserve">3-D2</t>
  </si>
  <si>
    <t xml:space="preserve">3-E2</t>
  </si>
  <si>
    <t xml:space="preserve">3-F2</t>
  </si>
  <si>
    <t xml:space="preserve">3-G2</t>
  </si>
  <si>
    <t xml:space="preserve">3-H2</t>
  </si>
  <si>
    <t xml:space="preserve">3-A3</t>
  </si>
  <si>
    <t xml:space="preserve">3-B3</t>
  </si>
  <si>
    <t xml:space="preserve">3-C3</t>
  </si>
  <si>
    <t xml:space="preserve">3-D3</t>
  </si>
  <si>
    <t xml:space="preserve">3-E3</t>
  </si>
  <si>
    <t xml:space="preserve">3-F3</t>
  </si>
  <si>
    <t xml:space="preserve">3-G3</t>
  </si>
  <si>
    <t xml:space="preserve">3-H3</t>
  </si>
  <si>
    <t xml:space="preserve">3-A4</t>
  </si>
  <si>
    <t xml:space="preserve">3-B4</t>
  </si>
  <si>
    <t xml:space="preserve">3-C4</t>
  </si>
  <si>
    <t xml:space="preserve">3-D4</t>
  </si>
  <si>
    <t xml:space="preserve">3-E4</t>
  </si>
  <si>
    <t xml:space="preserve">3-F4</t>
  </si>
  <si>
    <t xml:space="preserve">3-G4</t>
  </si>
  <si>
    <t xml:space="preserve">3-H4</t>
  </si>
  <si>
    <t xml:space="preserve">3-A5</t>
  </si>
  <si>
    <t xml:space="preserve">3-B5</t>
  </si>
  <si>
    <t xml:space="preserve">3-C5</t>
  </si>
  <si>
    <t xml:space="preserve">3-D5</t>
  </si>
  <si>
    <t xml:space="preserve">3-E5</t>
  </si>
  <si>
    <t xml:space="preserve">3-F5</t>
  </si>
  <si>
    <t xml:space="preserve">3-G5</t>
  </si>
  <si>
    <t xml:space="preserve">3-H5</t>
  </si>
  <si>
    <t xml:space="preserve">3-A6</t>
  </si>
  <si>
    <t xml:space="preserve">3-B6</t>
  </si>
  <si>
    <t xml:space="preserve">3-C6</t>
  </si>
  <si>
    <t xml:space="preserve">3-D6</t>
  </si>
  <si>
    <t xml:space="preserve">3-E6</t>
  </si>
  <si>
    <t xml:space="preserve">3-F6</t>
  </si>
  <si>
    <t xml:space="preserve">3-G6</t>
  </si>
  <si>
    <t xml:space="preserve">3-H6</t>
  </si>
  <si>
    <t xml:space="preserve">3-A7</t>
  </si>
  <si>
    <t xml:space="preserve">3-B7</t>
  </si>
  <si>
    <t xml:space="preserve">3-C7</t>
  </si>
  <si>
    <t xml:space="preserve">3-D7</t>
  </si>
  <si>
    <t xml:space="preserve">3-E7</t>
  </si>
  <si>
    <t xml:space="preserve">3-F7</t>
  </si>
  <si>
    <t xml:space="preserve">3-G7</t>
  </si>
  <si>
    <t xml:space="preserve">3-H7</t>
  </si>
  <si>
    <t xml:space="preserve">3-A8</t>
  </si>
  <si>
    <t xml:space="preserve">3-B8</t>
  </si>
  <si>
    <t xml:space="preserve">3-C8</t>
  </si>
  <si>
    <t xml:space="preserve">3-D8</t>
  </si>
  <si>
    <t xml:space="preserve">3-E8</t>
  </si>
  <si>
    <t xml:space="preserve">3-F8</t>
  </si>
  <si>
    <t xml:space="preserve">3-G8</t>
  </si>
  <si>
    <t xml:space="preserve">3-H8</t>
  </si>
  <si>
    <t xml:space="preserve">3-A9</t>
  </si>
  <si>
    <t xml:space="preserve">3-B9</t>
  </si>
  <si>
    <t xml:space="preserve">3-C9</t>
  </si>
  <si>
    <t xml:space="preserve">3-D9</t>
  </si>
  <si>
    <t xml:space="preserve">3-E9</t>
  </si>
  <si>
    <t xml:space="preserve">3-F9</t>
  </si>
  <si>
    <t xml:space="preserve">3-G9</t>
  </si>
  <si>
    <t xml:space="preserve">3-H9</t>
  </si>
  <si>
    <t xml:space="preserve">3-A10</t>
  </si>
  <si>
    <t xml:space="preserve">3-B10</t>
  </si>
  <si>
    <t xml:space="preserve">3-C10</t>
  </si>
  <si>
    <t xml:space="preserve">3-D10</t>
  </si>
  <si>
    <t xml:space="preserve">3-E10</t>
  </si>
  <si>
    <t xml:space="preserve">3-F10</t>
  </si>
  <si>
    <t xml:space="preserve">3-G10</t>
  </si>
  <si>
    <t xml:space="preserve">3-H10</t>
  </si>
  <si>
    <t xml:space="preserve">3-A11</t>
  </si>
  <si>
    <t xml:space="preserve">3-B11</t>
  </si>
  <si>
    <t xml:space="preserve">3-C11</t>
  </si>
  <si>
    <t xml:space="preserve">3-D11</t>
  </si>
  <si>
    <t xml:space="preserve">3-E11</t>
  </si>
  <si>
    <t xml:space="preserve">3-F11</t>
  </si>
  <si>
    <t xml:space="preserve">3-G11</t>
  </si>
  <si>
    <t xml:space="preserve">3-H11</t>
  </si>
  <si>
    <t xml:space="preserve">3-A12</t>
  </si>
  <si>
    <t xml:space="preserve">3-B12</t>
  </si>
  <si>
    <t xml:space="preserve">3-C12</t>
  </si>
  <si>
    <t xml:space="preserve">3-D12</t>
  </si>
  <si>
    <t xml:space="preserve">3-E12</t>
  </si>
  <si>
    <t xml:space="preserve">3-F12</t>
  </si>
  <si>
    <t xml:space="preserve">3-G12</t>
  </si>
  <si>
    <t xml:space="preserve">3-H12</t>
  </si>
  <si>
    <t xml:space="preserve">4-A1</t>
  </si>
  <si>
    <t xml:space="preserve">ACTCCATC</t>
  </si>
  <si>
    <t xml:space="preserve">4-B1</t>
  </si>
  <si>
    <t xml:space="preserve">CAATGTGG</t>
  </si>
  <si>
    <t xml:space="preserve">4-C1</t>
  </si>
  <si>
    <t xml:space="preserve">TTGCAGAC</t>
  </si>
  <si>
    <t xml:space="preserve">4-D1</t>
  </si>
  <si>
    <t xml:space="preserve">CAGTCCAA</t>
  </si>
  <si>
    <t xml:space="preserve">4-E1</t>
  </si>
  <si>
    <t xml:space="preserve">ACGTTCAG</t>
  </si>
  <si>
    <t xml:space="preserve">4-F1</t>
  </si>
  <si>
    <t xml:space="preserve">AACGTCTG</t>
  </si>
  <si>
    <t xml:space="preserve">4-G1</t>
  </si>
  <si>
    <t xml:space="preserve">TATCGGTC</t>
  </si>
  <si>
    <t xml:space="preserve">4-H1</t>
  </si>
  <si>
    <t xml:space="preserve">CGCTCTAT</t>
  </si>
  <si>
    <t xml:space="preserve">4-A2</t>
  </si>
  <si>
    <t xml:space="preserve">4-B2</t>
  </si>
  <si>
    <t xml:space="preserve">4-C2</t>
  </si>
  <si>
    <t xml:space="preserve">4-D2</t>
  </si>
  <si>
    <t xml:space="preserve">4-E2</t>
  </si>
  <si>
    <t xml:space="preserve">4-F2</t>
  </si>
  <si>
    <t xml:space="preserve">4-G2</t>
  </si>
  <si>
    <t xml:space="preserve">4-H2</t>
  </si>
  <si>
    <t xml:space="preserve">4-A3</t>
  </si>
  <si>
    <t xml:space="preserve">4-B3</t>
  </si>
  <si>
    <t xml:space="preserve">4-C3</t>
  </si>
  <si>
    <t xml:space="preserve">4-D3</t>
  </si>
  <si>
    <t xml:space="preserve">4-E3</t>
  </si>
  <si>
    <t xml:space="preserve">4-F3</t>
  </si>
  <si>
    <t xml:space="preserve">4-G3</t>
  </si>
  <si>
    <t xml:space="preserve">4-H3</t>
  </si>
  <si>
    <t xml:space="preserve">4-A4</t>
  </si>
  <si>
    <t xml:space="preserve">4-B4</t>
  </si>
  <si>
    <t xml:space="preserve">4-C4</t>
  </si>
  <si>
    <t xml:space="preserve">4-D4</t>
  </si>
  <si>
    <t xml:space="preserve">4-E4</t>
  </si>
  <si>
    <t xml:space="preserve">4-F4</t>
  </si>
  <si>
    <t xml:space="preserve">4-G4</t>
  </si>
  <si>
    <t xml:space="preserve">4-H4</t>
  </si>
  <si>
    <t xml:space="preserve">4-A5</t>
  </si>
  <si>
    <t xml:space="preserve">4-B5</t>
  </si>
  <si>
    <t xml:space="preserve">4-C5</t>
  </si>
  <si>
    <t xml:space="preserve">4-D5</t>
  </si>
  <si>
    <t xml:space="preserve">4-E5</t>
  </si>
  <si>
    <t xml:space="preserve">4-F5</t>
  </si>
  <si>
    <t xml:space="preserve">4-G5</t>
  </si>
  <si>
    <t xml:space="preserve">4-H5</t>
  </si>
  <si>
    <t xml:space="preserve">4-A6</t>
  </si>
  <si>
    <t xml:space="preserve">4-B6</t>
  </si>
  <si>
    <t xml:space="preserve">4-C6</t>
  </si>
  <si>
    <t xml:space="preserve">4-D6</t>
  </si>
  <si>
    <t xml:space="preserve">4-E6</t>
  </si>
  <si>
    <t xml:space="preserve">4-F6</t>
  </si>
  <si>
    <t xml:space="preserve">4-G6</t>
  </si>
  <si>
    <t xml:space="preserve">4-H6</t>
  </si>
  <si>
    <t xml:space="preserve">4-A7</t>
  </si>
  <si>
    <t xml:space="preserve">4-B7</t>
  </si>
  <si>
    <t xml:space="preserve">4-C7</t>
  </si>
  <si>
    <t xml:space="preserve">4-D7</t>
  </si>
  <si>
    <t xml:space="preserve">4-E7</t>
  </si>
  <si>
    <t xml:space="preserve">4-F7</t>
  </si>
  <si>
    <t xml:space="preserve">4-G7</t>
  </si>
  <si>
    <t xml:space="preserve">4-H7</t>
  </si>
  <si>
    <t xml:space="preserve">4-A8</t>
  </si>
  <si>
    <t xml:space="preserve">4-B8</t>
  </si>
  <si>
    <t xml:space="preserve">4-C8</t>
  </si>
  <si>
    <t xml:space="preserve">4-D8</t>
  </si>
  <si>
    <t xml:space="preserve">4-E8</t>
  </si>
  <si>
    <t xml:space="preserve">4-F8</t>
  </si>
  <si>
    <t xml:space="preserve">4-G8</t>
  </si>
  <si>
    <t xml:space="preserve">4-H8</t>
  </si>
  <si>
    <t xml:space="preserve">4-A9</t>
  </si>
  <si>
    <t xml:space="preserve">4-B9</t>
  </si>
  <si>
    <t xml:space="preserve">4-C9</t>
  </si>
  <si>
    <t xml:space="preserve">4-D9</t>
  </si>
  <si>
    <t xml:space="preserve">4-E9</t>
  </si>
  <si>
    <t xml:space="preserve">4-F9</t>
  </si>
  <si>
    <t xml:space="preserve">4-G9</t>
  </si>
  <si>
    <t xml:space="preserve">4-H9</t>
  </si>
  <si>
    <t xml:space="preserve">4-A10</t>
  </si>
  <si>
    <t xml:space="preserve">4-B10</t>
  </si>
  <si>
    <t xml:space="preserve">4-C10</t>
  </si>
  <si>
    <t xml:space="preserve">4-D10</t>
  </si>
  <si>
    <t xml:space="preserve">4-E10</t>
  </si>
  <si>
    <t xml:space="preserve">4-F10</t>
  </si>
  <si>
    <t xml:space="preserve">4-G10</t>
  </si>
  <si>
    <t xml:space="preserve">4-H10</t>
  </si>
  <si>
    <t xml:space="preserve">4-A11</t>
  </si>
  <si>
    <t xml:space="preserve">4-B11</t>
  </si>
  <si>
    <t xml:space="preserve">4-C11</t>
  </si>
  <si>
    <t xml:space="preserve">4-D11</t>
  </si>
  <si>
    <t xml:space="preserve">4-E11</t>
  </si>
  <si>
    <t xml:space="preserve">4-F11</t>
  </si>
  <si>
    <t xml:space="preserve">4-G11</t>
  </si>
  <si>
    <t xml:space="preserve">4-H11</t>
  </si>
  <si>
    <t xml:space="preserve">4-A12</t>
  </si>
  <si>
    <t xml:space="preserve">4-B12</t>
  </si>
  <si>
    <t xml:space="preserve">4-C12</t>
  </si>
  <si>
    <t xml:space="preserve">4-D12</t>
  </si>
  <si>
    <t xml:space="preserve">4-E12</t>
  </si>
  <si>
    <t xml:space="preserve">4-F12</t>
  </si>
  <si>
    <t xml:space="preserve">4-G12</t>
  </si>
  <si>
    <t xml:space="preserve">4-H12</t>
  </si>
  <si>
    <t xml:space="preserve">NEB_Emseq_96_E7166A</t>
  </si>
  <si>
    <t xml:space="preserve">TTACCGAC</t>
  </si>
  <si>
    <t xml:space="preserve">CGAATACG</t>
  </si>
  <si>
    <t xml:space="preserve">TCGTCTGA</t>
  </si>
  <si>
    <t xml:space="preserve">GTCCTTGA</t>
  </si>
  <si>
    <t xml:space="preserve">TTCCAGGT</t>
  </si>
  <si>
    <t xml:space="preserve">CAGTGCTT</t>
  </si>
  <si>
    <t xml:space="preserve">TACGGTCT</t>
  </si>
  <si>
    <t xml:space="preserve">TCCATTGC</t>
  </si>
  <si>
    <t xml:space="preserve">AAGACCGT</t>
  </si>
  <si>
    <t xml:space="preserve">GTCGATTG</t>
  </si>
  <si>
    <t xml:space="preserve">CAGGTTCA</t>
  </si>
  <si>
    <t xml:space="preserve">ATAACGCC</t>
  </si>
  <si>
    <t xml:space="preserve">TAGGAGCT</t>
  </si>
  <si>
    <t xml:space="preserve">GCCTTAAC</t>
  </si>
  <si>
    <t xml:space="preserve">TACTCCAG</t>
  </si>
  <si>
    <t xml:space="preserve">GGTATAGG</t>
  </si>
  <si>
    <t xml:space="preserve">AGTGACCT</t>
  </si>
  <si>
    <t xml:space="preserve">TCTAGGAG</t>
  </si>
  <si>
    <t xml:space="preserve">AGCCTATC</t>
  </si>
  <si>
    <t xml:space="preserve">TGCGTAAC</t>
  </si>
  <si>
    <t xml:space="preserve">TCATCTCC</t>
  </si>
  <si>
    <t xml:space="preserve">CTTGCTAG</t>
  </si>
  <si>
    <t xml:space="preserve">CCAGTATC</t>
  </si>
  <si>
    <t xml:space="preserve">AGCGAGAT</t>
  </si>
  <si>
    <t xml:space="preserve">TTGCGAGA</t>
  </si>
  <si>
    <t xml:space="preserve">TATGGCAC</t>
  </si>
  <si>
    <t xml:space="preserve">GAACGAAG</t>
  </si>
  <si>
    <t xml:space="preserve">GAATCACC</t>
  </si>
  <si>
    <t xml:space="preserve">CGAATTGC</t>
  </si>
  <si>
    <t xml:space="preserve">GTAAGGTG</t>
  </si>
  <si>
    <t xml:space="preserve">GGAAGAGA</t>
  </si>
  <si>
    <t xml:space="preserve">CGAGAGAA</t>
  </si>
  <si>
    <t xml:space="preserve">TCGGATTC</t>
  </si>
  <si>
    <t xml:space="preserve">CGCAACTA</t>
  </si>
  <si>
    <t xml:space="preserve">CTGTACCA</t>
  </si>
  <si>
    <t xml:space="preserve">CACAGACT</t>
  </si>
  <si>
    <t xml:space="preserve">GAGAGTAC</t>
  </si>
  <si>
    <t xml:space="preserve">TGGAAGCA</t>
  </si>
  <si>
    <t xml:space="preserve">TCTACGCA</t>
  </si>
  <si>
    <t xml:space="preserve">CAATAGCC</t>
  </si>
  <si>
    <t xml:space="preserve">GCAATTCC</t>
  </si>
  <si>
    <t xml:space="preserve">CTCGAACA</t>
  </si>
  <si>
    <t xml:space="preserve">CTCAGAAG</t>
  </si>
  <si>
    <t xml:space="preserve">GGCAAGTT</t>
  </si>
  <si>
    <t xml:space="preserve">GTCCTAAG</t>
  </si>
  <si>
    <t xml:space="preserve">AGCTACCA</t>
  </si>
  <si>
    <t xml:space="preserve">GCGTTAGA</t>
  </si>
  <si>
    <t xml:space="preserve">CAGCATAC</t>
  </si>
  <si>
    <t xml:space="preserve">CAAGGTAC</t>
  </si>
  <si>
    <t xml:space="preserve">CGTATCTC</t>
  </si>
  <si>
    <t xml:space="preserve">AGACCTTG</t>
  </si>
  <si>
    <t xml:space="preserve">TTACGTGC</t>
  </si>
  <si>
    <t xml:space="preserve">GTCGTTAC</t>
  </si>
  <si>
    <t xml:space="preserve">AGCTAAGC</t>
  </si>
  <si>
    <t xml:space="preserve">GTAACCGA</t>
  </si>
  <si>
    <t xml:space="preserve">AAGACACC</t>
  </si>
  <si>
    <t xml:space="preserve">GAATCCGT</t>
  </si>
  <si>
    <t xml:space="preserve">CAACTCCA</t>
  </si>
  <si>
    <t xml:space="preserve">CATGAGCA</t>
  </si>
  <si>
    <t xml:space="preserve">GATCTTGC</t>
  </si>
  <si>
    <t xml:space="preserve">CTTAGGAC</t>
  </si>
  <si>
    <t xml:space="preserve">CTTCACTG</t>
  </si>
  <si>
    <t xml:space="preserve">ATCTGACC</t>
  </si>
  <si>
    <t xml:space="preserve">CTCGACTT</t>
  </si>
  <si>
    <t xml:space="preserve">TCCTCATG</t>
  </si>
  <si>
    <t xml:space="preserve">GTACACCT</t>
  </si>
  <si>
    <t xml:space="preserve">AGGATAGC</t>
  </si>
  <si>
    <t xml:space="preserve">CCAAGGTT</t>
  </si>
  <si>
    <t xml:space="preserve">GGAGGAAT</t>
  </si>
  <si>
    <t xml:space="preserve">GAACGGTT</t>
  </si>
  <si>
    <t xml:space="preserve">GACGTCAT</t>
  </si>
  <si>
    <t xml:space="preserve">CCAGTTGA</t>
  </si>
  <si>
    <t xml:space="preserve">CCGCTTAA</t>
  </si>
  <si>
    <t xml:space="preserve">GTCATCGT</t>
  </si>
  <si>
    <t xml:space="preserve">GACGAACT</t>
  </si>
  <si>
    <t xml:space="preserve">CAATGCGA</t>
  </si>
  <si>
    <t xml:space="preserve">TCCACGTT</t>
  </si>
  <si>
    <t xml:space="preserve">GGTTGAAC</t>
  </si>
  <si>
    <t xml:space="preserve">AACCAGAG</t>
  </si>
  <si>
    <t xml:space="preserve">CTTCGGTT</t>
  </si>
  <si>
    <t xml:space="preserve">GTCAGTCA</t>
  </si>
  <si>
    <t xml:space="preserve">CGGCATTA</t>
  </si>
  <si>
    <t xml:space="preserve">CCTTCCAT</t>
  </si>
  <si>
    <t xml:space="preserve">CACGCAAT</t>
  </si>
  <si>
    <t xml:space="preserve">AGGAACAC</t>
  </si>
  <si>
    <t xml:space="preserve">GGAATGTC</t>
  </si>
  <si>
    <t xml:space="preserve">CTTACAGC</t>
  </si>
  <si>
    <t xml:space="preserve">TGGTGAAG</t>
  </si>
  <si>
    <t xml:space="preserve">TACCTGCA</t>
  </si>
  <si>
    <t xml:space="preserve">GGACATCA</t>
  </si>
  <si>
    <t xml:space="preserve">AGACGCTA</t>
  </si>
  <si>
    <t xml:space="preserve">GGTGTACA</t>
  </si>
  <si>
    <t xml:space="preserve">CAACACAG</t>
  </si>
  <si>
    <t xml:space="preserve">GATAGCCA</t>
  </si>
  <si>
    <t xml:space="preserve">GTACCACA</t>
  </si>
  <si>
    <t xml:space="preserve">CCACAACA</t>
  </si>
  <si>
    <t xml:space="preserve">AAGATCAT</t>
  </si>
  <si>
    <t xml:space="preserve">AATAACGT</t>
  </si>
  <si>
    <t xml:space="preserve">TGCTATTC</t>
  </si>
  <si>
    <t xml:space="preserve">TTCTTGAA</t>
  </si>
  <si>
    <t xml:space="preserve">GACGTGTC</t>
  </si>
  <si>
    <t xml:space="preserve">GGCAGATC</t>
  </si>
  <si>
    <t xml:space="preserve">CGGTAGTC</t>
  </si>
  <si>
    <t xml:space="preserve">CTATGTTA</t>
  </si>
  <si>
    <t xml:space="preserve">GACAGCAG</t>
  </si>
  <si>
    <t xml:space="preserve">GTTGACGC</t>
  </si>
  <si>
    <t xml:space="preserve">CTTGTACA</t>
  </si>
  <si>
    <t xml:space="preserve">ATCTACGA</t>
  </si>
  <si>
    <t xml:space="preserve">GACAAGTG</t>
  </si>
  <si>
    <t xml:space="preserve">CTCGACAG</t>
  </si>
  <si>
    <t xml:space="preserve">CTCGCCTT</t>
  </si>
  <si>
    <t xml:space="preserve">GAGGCTGC</t>
  </si>
  <si>
    <t xml:space="preserve">GAGCGTCA</t>
  </si>
  <si>
    <t xml:space="preserve">CCTCGTAG</t>
  </si>
  <si>
    <t xml:space="preserve">CGCGCTCG</t>
  </si>
  <si>
    <t xml:space="preserve">CATAGGCA</t>
  </si>
  <si>
    <t xml:space="preserve">GAGCTCTA</t>
  </si>
  <si>
    <t xml:space="preserve">AGATGAAC</t>
  </si>
  <si>
    <t xml:space="preserve">CTATAGGA</t>
  </si>
  <si>
    <t xml:space="preserve">CCGAGTAT</t>
  </si>
  <si>
    <t xml:space="preserve">AAGAGAGC</t>
  </si>
  <si>
    <t xml:space="preserve">AATATTGA</t>
  </si>
  <si>
    <t xml:space="preserve">TTATAGCG</t>
  </si>
  <si>
    <t xml:space="preserve">GTATACCG</t>
  </si>
  <si>
    <t xml:space="preserve">GAGCTAAG</t>
  </si>
  <si>
    <t xml:space="preserve">GATCCAAC</t>
  </si>
  <si>
    <t xml:space="preserve">CGAAGCCA</t>
  </si>
  <si>
    <t xml:space="preserve">AGATACGC</t>
  </si>
  <si>
    <t xml:space="preserve">TTGTGGCT</t>
  </si>
  <si>
    <t xml:space="preserve">GGTATCTT</t>
  </si>
  <si>
    <t xml:space="preserve">CGCGAGAC</t>
  </si>
  <si>
    <t xml:space="preserve">CCTCTGGC</t>
  </si>
  <si>
    <t xml:space="preserve">GAGATCGG</t>
  </si>
  <si>
    <t xml:space="preserve">CCATTGTG</t>
  </si>
  <si>
    <t xml:space="preserve">CGCACTTA</t>
  </si>
  <si>
    <t xml:space="preserve">ACTACGGT</t>
  </si>
  <si>
    <t xml:space="preserve">GATGTCAG</t>
  </si>
  <si>
    <t xml:space="preserve">AAGTGCTA</t>
  </si>
  <si>
    <t xml:space="preserve">CTACTTCG</t>
  </si>
  <si>
    <t xml:space="preserve">GCCGAACG</t>
  </si>
  <si>
    <t xml:space="preserve">GATTACTC</t>
  </si>
  <si>
    <t xml:space="preserve">TGTCCACG</t>
  </si>
  <si>
    <t xml:space="preserve">ACTCAGAC</t>
  </si>
  <si>
    <t xml:space="preserve">GACACACT</t>
  </si>
  <si>
    <t xml:space="preserve">AAGAGTTG</t>
  </si>
  <si>
    <t xml:space="preserve">AATATGCT</t>
  </si>
  <si>
    <t xml:space="preserve">TTATACAA</t>
  </si>
  <si>
    <t xml:space="preserve">TTCTCATA</t>
  </si>
  <si>
    <t xml:space="preserve">GATTAGGA</t>
  </si>
  <si>
    <t xml:space="preserve">TCTGTGAT</t>
  </si>
  <si>
    <t xml:space="preserve">CTCTGGCG</t>
  </si>
  <si>
    <t xml:space="preserve">CCGAACTT</t>
  </si>
  <si>
    <t xml:space="preserve">GATACCTA</t>
  </si>
  <si>
    <t xml:space="preserve">GTCTAACA</t>
  </si>
  <si>
    <t xml:space="preserve">CGCGTATC</t>
  </si>
  <si>
    <t xml:space="preserve">GACGCCAT</t>
  </si>
  <si>
    <t xml:space="preserve">GATACGAT</t>
  </si>
  <si>
    <t xml:space="preserve">GCCAATGT</t>
  </si>
  <si>
    <t xml:space="preserve">CTGGAGCT</t>
  </si>
  <si>
    <t xml:space="preserve">CCAACGTC</t>
  </si>
  <si>
    <t xml:space="preserve">GAACGATA</t>
  </si>
  <si>
    <t xml:space="preserve">GTAGATAA</t>
  </si>
  <si>
    <t xml:space="preserve">CGGTCCAT</t>
  </si>
  <si>
    <t xml:space="preserve">CTTACGGC</t>
  </si>
  <si>
    <t xml:space="preserve">GAACTGGC</t>
  </si>
  <si>
    <t xml:space="preserve">CCAAGTGC</t>
  </si>
  <si>
    <t xml:space="preserve">CGGTGAGA</t>
  </si>
  <si>
    <t xml:space="preserve">CTAACTCA</t>
  </si>
  <si>
    <t xml:space="preserve">AAGACATA</t>
  </si>
  <si>
    <t xml:space="preserve">AATATCTG</t>
  </si>
  <si>
    <t xml:space="preserve">TTATGTAT</t>
  </si>
  <si>
    <t xml:space="preserve">TTATATCA</t>
  </si>
  <si>
    <t xml:space="preserve">GAACAGAT</t>
  </si>
  <si>
    <t xml:space="preserve">CTGCGGAT</t>
  </si>
  <si>
    <t xml:space="preserve">CTTGGCCT</t>
  </si>
  <si>
    <t xml:space="preserve">GCGGCTTG</t>
  </si>
  <si>
    <t xml:space="preserve">GAACATTC</t>
  </si>
  <si>
    <t xml:space="preserve">GAGTTGAT</t>
  </si>
  <si>
    <t xml:space="preserve">CTGATATA</t>
  </si>
  <si>
    <t xml:space="preserve">GCACTGAG</t>
  </si>
  <si>
    <t xml:space="preserve">GAAGCGAG</t>
  </si>
  <si>
    <t xml:space="preserve">GACCACCT</t>
  </si>
  <si>
    <t xml:space="preserve">CGGCCTCT</t>
  </si>
  <si>
    <t xml:space="preserve">TGGCTAGG</t>
  </si>
  <si>
    <t xml:space="preserve">GAAGTCGA</t>
  </si>
  <si>
    <t xml:space="preserve">CCTACCGG</t>
  </si>
  <si>
    <t xml:space="preserve">CGGCCATG</t>
  </si>
  <si>
    <t xml:space="preserve">GGAGGATG</t>
  </si>
  <si>
    <t xml:space="preserve">GAAGTTAC</t>
  </si>
  <si>
    <t xml:space="preserve">CGCTGAAT</t>
  </si>
  <si>
    <t xml:space="preserve">CTTAGAGA</t>
  </si>
  <si>
    <t xml:space="preserve">TGTGACGA</t>
  </si>
  <si>
    <t xml:space="preserve">AAGACTGT</t>
  </si>
  <si>
    <t xml:space="preserve">AATAGATT</t>
  </si>
  <si>
    <t xml:space="preserve">TTCGGAAC</t>
  </si>
  <si>
    <t xml:space="preserve">TTAGCGCA</t>
  </si>
  <si>
    <t xml:space="preserve">GAAGATCG</t>
  </si>
  <si>
    <t xml:space="preserve">GCGGCCGT</t>
  </si>
  <si>
    <t xml:space="preserve">CGGAGGCT</t>
  </si>
  <si>
    <t xml:space="preserve">CAGTAACC</t>
  </si>
  <si>
    <t xml:space="preserve">GAAGAAGC</t>
  </si>
  <si>
    <t xml:space="preserve">GCCTAGTA</t>
  </si>
  <si>
    <t xml:space="preserve">CTGCGAAG</t>
  </si>
  <si>
    <t xml:space="preserve">CACGGCGC</t>
  </si>
  <si>
    <t xml:space="preserve">GAATCTGA</t>
  </si>
  <si>
    <t xml:space="preserve">GGTGCAGA</t>
  </si>
  <si>
    <t xml:space="preserve">CTGCGGTA</t>
  </si>
  <si>
    <t xml:space="preserve">GTAACTGC</t>
  </si>
  <si>
    <t xml:space="preserve">GTCTTGCT</t>
  </si>
  <si>
    <t xml:space="preserve">CAGCCAGT</t>
  </si>
  <si>
    <t xml:space="preserve">CTGACAGT</t>
  </si>
  <si>
    <t xml:space="preserve">CGTCAACC</t>
  </si>
  <si>
    <t xml:space="preserve">GAATTGAA</t>
  </si>
  <si>
    <t xml:space="preserve">GCCGGCGA</t>
  </si>
  <si>
    <t xml:space="preserve">CGTCGTCA</t>
  </si>
  <si>
    <t xml:space="preserve">GCCTCCGG</t>
  </si>
  <si>
    <t xml:space="preserve">AAGTAAGT</t>
  </si>
  <si>
    <t xml:space="preserve">AATAGTCC</t>
  </si>
  <si>
    <t xml:space="preserve">TGACGGAA</t>
  </si>
  <si>
    <t xml:space="preserve">TTAGACGT</t>
  </si>
  <si>
    <t xml:space="preserve">GAATACGG</t>
  </si>
  <si>
    <t xml:space="preserve">GTGGACTA</t>
  </si>
  <si>
    <t xml:space="preserve">CTTATCAG</t>
  </si>
  <si>
    <t xml:space="preserve">CACGGACG</t>
  </si>
  <si>
    <t xml:space="preserve">TCCGCGTC</t>
  </si>
  <si>
    <t xml:space="preserve">CACTAGAG</t>
  </si>
  <si>
    <t xml:space="preserve">CTGAGTGC</t>
  </si>
  <si>
    <t xml:space="preserve">GCAGATGG</t>
  </si>
  <si>
    <t xml:space="preserve">TCCTAACG</t>
  </si>
  <si>
    <t xml:space="preserve">CTCTCACG</t>
  </si>
  <si>
    <t xml:space="preserve">CGAGATAA</t>
  </si>
  <si>
    <t xml:space="preserve">GGAATCAC</t>
  </si>
  <si>
    <t xml:space="preserve">TCGCGATT</t>
  </si>
  <si>
    <t xml:space="preserve">CGTTGACG</t>
  </si>
  <si>
    <t xml:space="preserve">CTAGTTAT</t>
  </si>
  <si>
    <t xml:space="preserve">CATCAGGT</t>
  </si>
  <si>
    <t xml:space="preserve">TCGCACTC</t>
  </si>
  <si>
    <t xml:space="preserve">CGTTGTAA</t>
  </si>
  <si>
    <t xml:space="preserve">CTATTATC</t>
  </si>
  <si>
    <t xml:space="preserve">GGCACGGT</t>
  </si>
  <si>
    <t xml:space="preserve">AAGTACAG</t>
  </si>
  <si>
    <t xml:space="preserve">AATAGCAA</t>
  </si>
  <si>
    <t xml:space="preserve">TGAATGGA</t>
  </si>
  <si>
    <t xml:space="preserve">TGATCGGT</t>
  </si>
  <si>
    <t xml:space="preserve">TCGAAGCT</t>
  </si>
  <si>
    <t xml:space="preserve">AGTAGTAT</t>
  </si>
  <si>
    <t xml:space="preserve">CTCATAAT</t>
  </si>
  <si>
    <t xml:space="preserve">GTTAGAGG</t>
  </si>
  <si>
    <t xml:space="preserve">TCTTAGGC</t>
  </si>
  <si>
    <t xml:space="preserve">CCTTACAG</t>
  </si>
  <si>
    <t xml:space="preserve">CTCTACAC</t>
  </si>
  <si>
    <t xml:space="preserve">GTACATTG</t>
  </si>
  <si>
    <t xml:space="preserve">TCTAGGTT</t>
  </si>
  <si>
    <t xml:space="preserve">GGAGACCA</t>
  </si>
  <si>
    <t xml:space="preserve">CGTTCTGC</t>
  </si>
  <si>
    <t xml:space="preserve">CGAACACC</t>
  </si>
  <si>
    <t xml:space="preserve">TCACTACG</t>
  </si>
  <si>
    <t xml:space="preserve">GAGAACAA</t>
  </si>
  <si>
    <t xml:space="preserve">CTTCACGA</t>
  </si>
  <si>
    <t xml:space="preserve">TGTGAATC</t>
  </si>
  <si>
    <t xml:space="preserve">TCAGTGAG</t>
  </si>
  <si>
    <t xml:space="preserve">GGTTAAGG</t>
  </si>
  <si>
    <t xml:space="preserve">CTTCTTAA</t>
  </si>
  <si>
    <t xml:space="preserve">AGACCGCA</t>
  </si>
  <si>
    <t xml:space="preserve">AAGTTATC</t>
  </si>
  <si>
    <t xml:space="preserve">AATACAGG</t>
  </si>
  <si>
    <t xml:space="preserve">TGACCGCG</t>
  </si>
  <si>
    <t xml:space="preserve">TGATGGCC</t>
  </si>
  <si>
    <t xml:space="preserve">TCAGACTT</t>
  </si>
  <si>
    <t xml:space="preserve">TGTCACCT</t>
  </si>
  <si>
    <t xml:space="preserve">CTGCATCA</t>
  </si>
  <si>
    <t xml:space="preserve">GCTTCGGC</t>
  </si>
  <si>
    <t xml:space="preserve">TCATGCGT</t>
  </si>
  <si>
    <t xml:space="preserve">CCAGTGGT</t>
  </si>
  <si>
    <t xml:space="preserve">CTTGCGGA</t>
  </si>
  <si>
    <t xml:space="preserve">GCACACGC</t>
  </si>
  <si>
    <t xml:space="preserve">TCAATCCT</t>
  </si>
  <si>
    <t xml:space="preserve">GTCACGTC</t>
  </si>
  <si>
    <t xml:space="preserve">CCGGCTGA</t>
  </si>
  <si>
    <t xml:space="preserve">GCAGCTCC</t>
  </si>
  <si>
    <t xml:space="preserve">TGCCGCCG</t>
  </si>
  <si>
    <t xml:space="preserve">CATGCAGC</t>
  </si>
  <si>
    <t xml:space="preserve">CAGAGCTC</t>
  </si>
  <si>
    <t xml:space="preserve">ACGATTGC</t>
  </si>
  <si>
    <t xml:space="preserve">TGCGATAG</t>
  </si>
  <si>
    <t xml:space="preserve">GACATTCG</t>
  </si>
  <si>
    <t xml:space="preserve">CCATTGAC</t>
  </si>
  <si>
    <t xml:space="preserve">GCGAATAC</t>
  </si>
  <si>
    <t xml:space="preserve">AATTAATG</t>
  </si>
  <si>
    <t xml:space="preserve">GTACATAG</t>
  </si>
  <si>
    <t xml:space="preserve">TTAATTCC</t>
  </si>
  <si>
    <t xml:space="preserve">TGGCAAGT</t>
  </si>
  <si>
    <t xml:space="preserve">GAAGGAAC</t>
  </si>
  <si>
    <t xml:space="preserve">CACATGCA</t>
  </si>
  <si>
    <t xml:space="preserve">CAGGCATA</t>
  </si>
  <si>
    <t xml:space="preserve">TGGTCCGG</t>
  </si>
  <si>
    <t xml:space="preserve">CCAATACT</t>
  </si>
  <si>
    <t xml:space="preserve">CACCTCGA</t>
  </si>
  <si>
    <t xml:space="preserve">TCGCGCAT</t>
  </si>
  <si>
    <t xml:space="preserve">TGGTATCT</t>
  </si>
  <si>
    <t xml:space="preserve">GTGTGAAC</t>
  </si>
  <si>
    <t xml:space="preserve">CACGATAT</t>
  </si>
  <si>
    <t xml:space="preserve">GGTGGCAC</t>
  </si>
  <si>
    <t xml:space="preserve">TGGATCTA</t>
  </si>
  <si>
    <t xml:space="preserve">TAGGTGCT</t>
  </si>
  <si>
    <t xml:space="preserve">CAAGACCA</t>
  </si>
  <si>
    <t xml:space="preserve">GAGCGGTT</t>
  </si>
  <si>
    <t xml:space="preserve">TGTCTTGT</t>
  </si>
  <si>
    <t xml:space="preserve">AGGATTAG</t>
  </si>
  <si>
    <t xml:space="preserve">CACATTAC</t>
  </si>
  <si>
    <t xml:space="preserve">GTGAGCCA</t>
  </si>
  <si>
    <t xml:space="preserve">AAGTCCGC</t>
  </si>
  <si>
    <t xml:space="preserve">AATTATGC</t>
  </si>
  <si>
    <t xml:space="preserve">TTCAGGAG</t>
  </si>
  <si>
    <t xml:space="preserve">TTACGCCG</t>
  </si>
  <si>
    <t xml:space="preserve">TGTGCCTT</t>
  </si>
  <si>
    <t xml:space="preserve">GTAGTGAT</t>
  </si>
  <si>
    <t xml:space="preserve">CCAAGGTA</t>
  </si>
  <si>
    <t xml:space="preserve">TGGTTGCA</t>
  </si>
  <si>
    <t xml:space="preserve">TGTGAACG</t>
  </si>
  <si>
    <t xml:space="preserve">GTCCGACC</t>
  </si>
  <si>
    <t xml:space="preserve">CAACGTAA</t>
  </si>
  <si>
    <t xml:space="preserve">GCCAGCCG</t>
  </si>
  <si>
    <t xml:space="preserve">TGTTAATT</t>
  </si>
  <si>
    <t xml:space="preserve">CTCGTGTC</t>
  </si>
  <si>
    <t xml:space="preserve">CCTTAGTA</t>
  </si>
  <si>
    <t xml:space="preserve">GCCGTGGC</t>
  </si>
  <si>
    <t xml:space="preserve">TGACTCAG</t>
  </si>
  <si>
    <t xml:space="preserve">GTAGCCAC</t>
  </si>
  <si>
    <t xml:space="preserve">CAGTGCCG</t>
  </si>
  <si>
    <t xml:space="preserve">GACTTATA</t>
  </si>
  <si>
    <t xml:space="preserve">TGAACGTC</t>
  </si>
  <si>
    <t xml:space="preserve">GAACGTCG</t>
  </si>
  <si>
    <t xml:space="preserve">CAGGTTAA</t>
  </si>
  <si>
    <t xml:space="preserve">ATGCGTAG</t>
  </si>
  <si>
    <t xml:space="preserve">AAGGATTC</t>
  </si>
  <si>
    <t xml:space="preserve">AATTAGAT</t>
  </si>
  <si>
    <t xml:space="preserve">TTCCTCAT</t>
  </si>
  <si>
    <t xml:space="preserve">TTACGATA</t>
  </si>
  <si>
    <t xml:space="preserve">TTCAACGG</t>
  </si>
  <si>
    <t xml:space="preserve">CTGTACAA</t>
  </si>
  <si>
    <t xml:space="preserve">CAAGGAAC</t>
  </si>
  <si>
    <t xml:space="preserve">CGTGGTTG</t>
  </si>
  <si>
    <t xml:space="preserve">TTGCCGTT</t>
  </si>
  <si>
    <t xml:space="preserve">TGTAGCGG</t>
  </si>
  <si>
    <t xml:space="preserve">CACGCACT</t>
  </si>
  <si>
    <t xml:space="preserve">GTGTCATG</t>
  </si>
  <si>
    <t xml:space="preserve">TTGCGTTC</t>
  </si>
  <si>
    <t xml:space="preserve">GAACCGGT</t>
  </si>
  <si>
    <t xml:space="preserve">CACTAGTT</t>
  </si>
  <si>
    <t xml:space="preserve">CACTCTGA</t>
  </si>
  <si>
    <t xml:space="preserve">TTGCGACA</t>
  </si>
  <si>
    <t xml:space="preserve">TACACGTT</t>
  </si>
  <si>
    <t xml:space="preserve">CAACGGTC</t>
  </si>
  <si>
    <t xml:space="preserve">GAGTGCCT</t>
  </si>
  <si>
    <t xml:space="preserve">TTGGACAG</t>
  </si>
  <si>
    <t xml:space="preserve">GACGGTCC</t>
  </si>
  <si>
    <t xml:space="preserve">CCACAGCA</t>
  </si>
  <si>
    <t xml:space="preserve">CTGATGCT</t>
  </si>
  <si>
    <t xml:space="preserve">AAGGCAAT</t>
  </si>
  <si>
    <t xml:space="preserve">AATTACCA</t>
  </si>
  <si>
    <t xml:space="preserve">TGCCGTTA</t>
  </si>
  <si>
    <t xml:space="preserve">GTCCTGTT</t>
  </si>
  <si>
    <t xml:space="preserve">TTGTGATG</t>
  </si>
  <si>
    <t xml:space="preserve">GTTAACAG</t>
  </si>
  <si>
    <t xml:space="preserve">CAACGCCT</t>
  </si>
  <si>
    <t xml:space="preserve">AGCCTGTA</t>
  </si>
  <si>
    <t xml:space="preserve">TTGTATTA</t>
  </si>
  <si>
    <t xml:space="preserve">ACGTTGCT</t>
  </si>
  <si>
    <t xml:space="preserve">CACTTGGC</t>
  </si>
  <si>
    <t xml:space="preserve">GGTGTTGC</t>
  </si>
  <si>
    <t xml:space="preserve">TTGACAAG</t>
  </si>
  <si>
    <t xml:space="preserve">TGGTACTA</t>
  </si>
  <si>
    <t xml:space="preserve">CAAGCTTG</t>
  </si>
  <si>
    <t xml:space="preserve">CATCATTG</t>
  </si>
  <si>
    <t xml:space="preserve">TTGAGCAC</t>
  </si>
  <si>
    <t xml:space="preserve">GACGATTG</t>
  </si>
  <si>
    <t xml:space="preserve">CGTATTCG</t>
  </si>
  <si>
    <t xml:space="preserve">CGGCCGAA</t>
  </si>
  <si>
    <t xml:space="preserve">TACGCATA</t>
  </si>
  <si>
    <t xml:space="preserve">CTGCCGCC</t>
  </si>
  <si>
    <t xml:space="preserve">CTTAACTC</t>
  </si>
  <si>
    <t xml:space="preserve">ACTAACCG</t>
  </si>
  <si>
    <t xml:space="preserve">AAGGCCTG</t>
  </si>
  <si>
    <t xml:space="preserve">AATTGAGA</t>
  </si>
  <si>
    <t xml:space="preserve">TGCAGGCA</t>
  </si>
  <si>
    <t xml:space="preserve">TTCAAGAG</t>
  </si>
  <si>
    <t xml:space="preserve">TACGGTCG</t>
  </si>
  <si>
    <t xml:space="preserve">GTCCGCAA</t>
  </si>
  <si>
    <t xml:space="preserve">CGGTTCGC</t>
  </si>
  <si>
    <t xml:space="preserve">CAAGGTAG</t>
  </si>
  <si>
    <t xml:space="preserve">TACAATCT</t>
  </si>
  <si>
    <t xml:space="preserve">AGCGACTC</t>
  </si>
  <si>
    <t xml:space="preserve">CTAACCAA</t>
  </si>
  <si>
    <t xml:space="preserve">GTAGTATC</t>
  </si>
  <si>
    <t xml:space="preserve">TATGTGTG</t>
  </si>
  <si>
    <t xml:space="preserve">GTGGCGAA</t>
  </si>
  <si>
    <t xml:space="preserve">CGTTAACA</t>
  </si>
  <si>
    <t xml:space="preserve">ACGTGCGC</t>
  </si>
  <si>
    <t xml:space="preserve">TAACTTGG</t>
  </si>
  <si>
    <t xml:space="preserve">GAAGACAG</t>
  </si>
  <si>
    <t xml:space="preserve">CGGCGCAC</t>
  </si>
  <si>
    <t xml:space="preserve">GCGCAGAT</t>
  </si>
  <si>
    <t xml:space="preserve">TAAGCGTT</t>
  </si>
  <si>
    <t xml:space="preserve">AGAGACAT</t>
  </si>
  <si>
    <t xml:space="preserve">CTTAAGCA</t>
  </si>
  <si>
    <t xml:space="preserve">CACTTGTT</t>
  </si>
  <si>
    <t xml:space="preserve">AAGCATAT</t>
  </si>
  <si>
    <t xml:space="preserve">AATTGGTC</t>
  </si>
  <si>
    <t xml:space="preserve">TTCTTAGA</t>
  </si>
  <si>
    <t xml:space="preserve">TTAACACT</t>
  </si>
  <si>
    <t xml:space="preserve">TAAGGCGG</t>
  </si>
  <si>
    <t xml:space="preserve">GCTCAGCG</t>
  </si>
  <si>
    <t xml:space="preserve">CTTCTGTC</t>
  </si>
  <si>
    <t xml:space="preserve">GTTCAGAC</t>
  </si>
  <si>
    <t xml:space="preserve">TAATCACG</t>
  </si>
  <si>
    <t xml:space="preserve">CAGTTGCG</t>
  </si>
  <si>
    <t xml:space="preserve">TTGCTGGC</t>
  </si>
  <si>
    <t xml:space="preserve">GCAATATG</t>
  </si>
  <si>
    <t xml:space="preserve">ACCGACAG</t>
  </si>
  <si>
    <t xml:space="preserve">CGCAACGT</t>
  </si>
  <si>
    <t xml:space="preserve">TGTCTATC</t>
  </si>
  <si>
    <t xml:space="preserve">GGTGAGAT</t>
  </si>
  <si>
    <t xml:space="preserve">ACCTATAT</t>
  </si>
  <si>
    <t xml:space="preserve">CCAGCTGA</t>
  </si>
  <si>
    <t xml:space="preserve">TGTCGTAG</t>
  </si>
  <si>
    <t xml:space="preserve">GTTGAGCA</t>
  </si>
  <si>
    <t xml:space="preserve">ACCTAAGC</t>
  </si>
  <si>
    <t xml:space="preserve">CTGTAGTG</t>
  </si>
  <si>
    <t xml:space="preserve">TGGTTAAG</t>
  </si>
  <si>
    <t xml:space="preserve">GTGCATCC</t>
  </si>
  <si>
    <t xml:space="preserve">AAGCACGA</t>
  </si>
  <si>
    <t xml:space="preserve">AATTCACT</t>
  </si>
  <si>
    <t xml:space="preserve">TGAGTTCG</t>
  </si>
  <si>
    <t xml:space="preserve">TTCAGTGA</t>
  </si>
  <si>
    <t xml:space="preserve">ACCACTGC</t>
  </si>
  <si>
    <t xml:space="preserve">AGTCGCGA</t>
  </si>
  <si>
    <t xml:space="preserve">TGTGGTGC</t>
  </si>
  <si>
    <t xml:space="preserve">CCATATCG</t>
  </si>
  <si>
    <t xml:space="preserve">ACCACACT</t>
  </si>
  <si>
    <t xml:space="preserve">AAGCATGG</t>
  </si>
  <si>
    <t xml:space="preserve">TGTTCTCG</t>
  </si>
  <si>
    <t xml:space="preserve">CGTGTCTA</t>
  </si>
  <si>
    <t xml:space="preserve">ACCATCGA</t>
  </si>
  <si>
    <t xml:space="preserve">CCGTCTAA</t>
  </si>
  <si>
    <t xml:space="preserve">GTATGAGA</t>
  </si>
  <si>
    <t xml:space="preserve">CGAGAGTG</t>
  </si>
  <si>
    <t xml:space="preserve">ACGCCGCT</t>
  </si>
  <si>
    <t xml:space="preserve">CGAGTACG</t>
  </si>
  <si>
    <t xml:space="preserve">TTCGAACA</t>
  </si>
  <si>
    <t xml:space="preserve">GTGTCTCA</t>
  </si>
  <si>
    <t xml:space="preserve">ACGCTTGT</t>
  </si>
  <si>
    <t xml:space="preserve">CCATCGCT</t>
  </si>
  <si>
    <t xml:space="preserve">TGAGGAGA</t>
  </si>
  <si>
    <t xml:space="preserve">CTTCGCTC</t>
  </si>
  <si>
    <t xml:space="preserve">AAGCGGAG</t>
  </si>
  <si>
    <t xml:space="preserve">AATTCTAA</t>
  </si>
  <si>
    <t xml:space="preserve">GTCTCATC</t>
  </si>
  <si>
    <t xml:space="preserve">TTCATCTG</t>
  </si>
  <si>
    <t xml:space="preserve">ACGCATCG</t>
  </si>
  <si>
    <t xml:space="preserve">ACAGTGAA</t>
  </si>
  <si>
    <t xml:space="preserve">TTCACGTA</t>
  </si>
  <si>
    <t xml:space="preserve">AGATGTGA</t>
  </si>
  <si>
    <t xml:space="preserve">ACGGTAAG</t>
  </si>
  <si>
    <t xml:space="preserve">GGCAACTG</t>
  </si>
  <si>
    <t xml:space="preserve">TTCCATAA</t>
  </si>
  <si>
    <t xml:space="preserve">CAGCGTCT</t>
  </si>
  <si>
    <t xml:space="preserve">ACGTGAGG</t>
  </si>
  <si>
    <t xml:space="preserve">CTGTCGGT</t>
  </si>
  <si>
    <t xml:space="preserve">TGAAGTCT</t>
  </si>
  <si>
    <t xml:space="preserve">TCGGCGTT</t>
  </si>
  <si>
    <t xml:space="preserve">ACGTAATA</t>
  </si>
  <si>
    <t xml:space="preserve">CACACGCG</t>
  </si>
  <si>
    <t xml:space="preserve">TGCTTCGT</t>
  </si>
  <si>
    <t xml:space="preserve">AGCCAACA</t>
  </si>
  <si>
    <t xml:space="preserve">ACGACTAA</t>
  </si>
  <si>
    <t xml:space="preserve">AGCAAGTT</t>
  </si>
  <si>
    <t xml:space="preserve">TGATGCTG</t>
  </si>
  <si>
    <t xml:space="preserve">ACGCGTCA</t>
  </si>
  <si>
    <t xml:space="preserve">AACAACTC</t>
  </si>
  <si>
    <t xml:space="preserve">AATGAACC</t>
  </si>
  <si>
    <t xml:space="preserve">GAGGACAT</t>
  </si>
  <si>
    <t xml:space="preserve">GGAAGTGG</t>
  </si>
  <si>
    <t xml:space="preserve">TCGGATTG</t>
  </si>
  <si>
    <t xml:space="preserve">CGCTAAGC</t>
  </si>
  <si>
    <t xml:space="preserve">AGAAGTGC</t>
  </si>
  <si>
    <t xml:space="preserve">GTCATAGC</t>
  </si>
  <si>
    <t xml:space="preserve">ACTCAAGA</t>
  </si>
  <si>
    <t xml:space="preserve">GTGACCAT</t>
  </si>
  <si>
    <t xml:space="preserve">TGAATATG</t>
  </si>
  <si>
    <t xml:space="preserve">GAAGTTGA</t>
  </si>
  <si>
    <t xml:space="preserve">ACTGCGAA</t>
  </si>
  <si>
    <t xml:space="preserve">GCGGTTAA</t>
  </si>
  <si>
    <t xml:space="preserve">TTACCAGG</t>
  </si>
  <si>
    <t xml:space="preserve">CGCCTCTT</t>
  </si>
  <si>
    <t xml:space="preserve">ACTGTTCA</t>
  </si>
  <si>
    <t xml:space="preserve">GTTCTGGA</t>
  </si>
  <si>
    <t xml:space="preserve">TGCCTACA</t>
  </si>
  <si>
    <t xml:space="preserve">ACTGCATC</t>
  </si>
  <si>
    <t xml:space="preserve">ACTGATGG</t>
  </si>
  <si>
    <t xml:space="preserve">GGTTAGCC</t>
  </si>
  <si>
    <t xml:space="preserve">TGAAGAAC</t>
  </si>
  <si>
    <t xml:space="preserve">TCCACAGC</t>
  </si>
  <si>
    <t xml:space="preserve">AACATGAG</t>
  </si>
  <si>
    <t xml:space="preserve">AATGTGGC</t>
  </si>
  <si>
    <t xml:space="preserve">TTGTAAGC</t>
  </si>
  <si>
    <t xml:space="preserve">GTCACAAG</t>
  </si>
  <si>
    <t xml:space="preserve">ACTTCTGT</t>
  </si>
  <si>
    <t xml:space="preserve">CGTAGATA</t>
  </si>
  <si>
    <t xml:space="preserve">TTACAGTA</t>
  </si>
  <si>
    <t xml:space="preserve">TGCGGCTA</t>
  </si>
  <si>
    <t xml:space="preserve">ACTTGAAT</t>
  </si>
  <si>
    <t xml:space="preserve">ACAACTCT</t>
  </si>
  <si>
    <t xml:space="preserve">TGCGGCAA</t>
  </si>
  <si>
    <t xml:space="preserve">GATCGCAG</t>
  </si>
  <si>
    <t xml:space="preserve">ACTACGTG</t>
  </si>
  <si>
    <t xml:space="preserve">TGGAACAT</t>
  </si>
  <si>
    <t xml:space="preserve">TGAGAGCT</t>
  </si>
  <si>
    <t xml:space="preserve">CACATACC</t>
  </si>
  <si>
    <t xml:space="preserve">ACTAGCGC</t>
  </si>
  <si>
    <t xml:space="preserve">GCTAAGAA</t>
  </si>
  <si>
    <t xml:space="preserve">GTATCCAG</t>
  </si>
  <si>
    <t xml:space="preserve">CTTAACCA</t>
  </si>
  <si>
    <t xml:space="preserve">ACTAGTTA</t>
  </si>
  <si>
    <t xml:space="preserve">GCCTTCAA</t>
  </si>
  <si>
    <t xml:space="preserve">TTCTTGTC</t>
  </si>
  <si>
    <t xml:space="preserve">AACTGGAA</t>
  </si>
  <si>
    <t xml:space="preserve">AACAGACA</t>
  </si>
  <si>
    <t xml:space="preserve">AATGGAAG</t>
  </si>
  <si>
    <t xml:space="preserve">TTGGCTGT</t>
  </si>
  <si>
    <t xml:space="preserve">TTCAATTC</t>
  </si>
  <si>
    <t xml:space="preserve">CGTCCTTA</t>
  </si>
  <si>
    <t xml:space="preserve">TTGGTGCG</t>
  </si>
  <si>
    <t xml:space="preserve">CACCGGTA</t>
  </si>
  <si>
    <t xml:space="preserve">ACACCATA</t>
  </si>
  <si>
    <t xml:space="preserve">AGGAACCA</t>
  </si>
  <si>
    <t xml:space="preserve">TGTTCCAA</t>
  </si>
  <si>
    <t xml:space="preserve">GATCTTCC</t>
  </si>
  <si>
    <t xml:space="preserve">ACACGTGG</t>
  </si>
  <si>
    <t xml:space="preserve">CGGCTTGT</t>
  </si>
  <si>
    <t xml:space="preserve">TTGGAATT</t>
  </si>
  <si>
    <t xml:space="preserve">GCCGACAC</t>
  </si>
  <si>
    <t xml:space="preserve">ACACTTAA</t>
  </si>
  <si>
    <t xml:space="preserve">CGGCGTAC</t>
  </si>
  <si>
    <t xml:space="preserve">GTTGTGAC</t>
  </si>
  <si>
    <t xml:space="preserve">GCCTCATT</t>
  </si>
  <si>
    <t xml:space="preserve">ACACACGT</t>
  </si>
  <si>
    <t xml:space="preserve">CGGCACGA</t>
  </si>
  <si>
    <t xml:space="preserve">TTGCTTCT</t>
  </si>
  <si>
    <t xml:space="preserve">GCCTGTAG</t>
  </si>
  <si>
    <t xml:space="preserve">CATTCAAG</t>
  </si>
  <si>
    <t xml:space="preserve">AATGGCCT</t>
  </si>
  <si>
    <t xml:space="preserve">ACAACCAT</t>
  </si>
  <si>
    <t xml:space="preserve">TTCCAGGC</t>
  </si>
  <si>
    <t xml:space="preserve">AGAATCAA</t>
  </si>
  <si>
    <t xml:space="preserve">TTAACCTC</t>
  </si>
  <si>
    <t xml:space="preserve">TGGACATT</t>
  </si>
  <si>
    <t xml:space="preserve">CGTTAGGA</t>
  </si>
  <si>
    <t xml:space="preserve">ACAGGTAC</t>
  </si>
  <si>
    <t xml:space="preserve">GCCATAAT</t>
  </si>
  <si>
    <t xml:space="preserve">TGTCCAGA</t>
  </si>
  <si>
    <t xml:space="preserve">GCCAAGCC</t>
  </si>
  <si>
    <t xml:space="preserve">ACAGTGCT</t>
  </si>
  <si>
    <t xml:space="preserve">CTCGGTCA</t>
  </si>
  <si>
    <t xml:space="preserve">GTTCTACT</t>
  </si>
  <si>
    <t xml:space="preserve">ACGTAACA</t>
  </si>
  <si>
    <t xml:space="preserve">ACAGAGGA</t>
  </si>
  <si>
    <t xml:space="preserve">GCGTCCTC</t>
  </si>
  <si>
    <t xml:space="preserve">TGTCGACT</t>
  </si>
  <si>
    <t xml:space="preserve">CTACAAGT</t>
  </si>
  <si>
    <t xml:space="preserve">ACATCGTC</t>
  </si>
  <si>
    <t xml:space="preserve">GCGTGTCC</t>
  </si>
  <si>
    <t xml:space="preserve">TGTAGATA</t>
  </si>
  <si>
    <t xml:space="preserve">GCGACTGA</t>
  </si>
  <si>
    <t xml:space="preserve">AACACTCG</t>
  </si>
  <si>
    <t xml:space="preserve">AATGCTTG</t>
  </si>
  <si>
    <t xml:space="preserve">TTGGTCTC</t>
  </si>
  <si>
    <t xml:space="preserve">TTAATCAA</t>
  </si>
  <si>
    <t xml:space="preserve">ACATCTAG</t>
  </si>
  <si>
    <t xml:space="preserve">CTCTGGAC</t>
  </si>
  <si>
    <t xml:space="preserve">TTGAAGTG</t>
  </si>
  <si>
    <t xml:space="preserve">GCTCCAGT</t>
  </si>
  <si>
    <t xml:space="preserve">ACATGCAA</t>
  </si>
  <si>
    <t xml:space="preserve">CGCGTTAT</t>
  </si>
  <si>
    <t xml:space="preserve">TGGCAGAC</t>
  </si>
  <si>
    <t xml:space="preserve">GCTCAATC</t>
  </si>
  <si>
    <t xml:space="preserve">ACATTAGT</t>
  </si>
  <si>
    <t xml:space="preserve">CGCATGTG</t>
  </si>
  <si>
    <t xml:space="preserve">GTTCGGAA</t>
  </si>
  <si>
    <t xml:space="preserve">GCTGCCAA</t>
  </si>
  <si>
    <t xml:space="preserve">ACATACTG</t>
  </si>
  <si>
    <t xml:space="preserve">CGAACTAT</t>
  </si>
  <si>
    <t xml:space="preserve">GTTCGCTG</t>
  </si>
  <si>
    <t xml:space="preserve">GCTGTCTC</t>
  </si>
  <si>
    <t xml:space="preserve">ACATATCA</t>
  </si>
  <si>
    <t xml:space="preserve">CGACGGTT</t>
  </si>
  <si>
    <t xml:space="preserve">TGTTAGAG</t>
  </si>
  <si>
    <t xml:space="preserve">GCTTCACA</t>
  </si>
  <si>
    <t xml:space="preserve">AACACGTT</t>
  </si>
  <si>
    <t xml:space="preserve">AATGCGCA</t>
  </si>
  <si>
    <t xml:space="preserve">TTGTTCCA</t>
  </si>
  <si>
    <t xml:space="preserve">TGAATCGT</t>
  </si>
  <si>
    <t xml:space="preserve">ACAATCTC</t>
  </si>
  <si>
    <t xml:space="preserve">CTAACCAG</t>
  </si>
  <si>
    <t xml:space="preserve">GTTGCCGC</t>
  </si>
  <si>
    <t xml:space="preserve">GCTTGTGA</t>
  </si>
  <si>
    <t xml:space="preserve">ACAATTCG</t>
  </si>
  <si>
    <t xml:space="preserve">CTGGCACT</t>
  </si>
  <si>
    <t xml:space="preserve">GCACGGTC</t>
  </si>
  <si>
    <t xml:space="preserve">AGCGCATT</t>
  </si>
  <si>
    <t xml:space="preserve">CTTGGATT</t>
  </si>
  <si>
    <t xml:space="preserve">TAGAACTT</t>
  </si>
  <si>
    <t xml:space="preserve">GCACATCA</t>
  </si>
  <si>
    <t xml:space="preserve">AGCGGTCA</t>
  </si>
  <si>
    <t xml:space="preserve">CTTCAATA</t>
  </si>
  <si>
    <t xml:space="preserve">GCGATCCA</t>
  </si>
  <si>
    <t xml:space="preserve">TTACTGGT</t>
  </si>
  <si>
    <t xml:space="preserve">AGCGAGGT</t>
  </si>
  <si>
    <t xml:space="preserve">CTGAGTCC</t>
  </si>
  <si>
    <t xml:space="preserve">TAGATAGA</t>
  </si>
  <si>
    <t xml:space="preserve">GCATACTT</t>
  </si>
  <si>
    <t xml:space="preserve">AACTATTA</t>
  </si>
  <si>
    <t xml:space="preserve">AATGCCAC</t>
  </si>
  <si>
    <t xml:space="preserve">TGTATAAT</t>
  </si>
  <si>
    <t xml:space="preserve">GGCCGTTG</t>
  </si>
  <si>
    <t xml:space="preserve">AGCTCTCT</t>
  </si>
  <si>
    <t xml:space="preserve">GCATAGAC</t>
  </si>
  <si>
    <t xml:space="preserve">TATCCTAT</t>
  </si>
  <si>
    <t xml:space="preserve">CATTCGCC</t>
  </si>
  <si>
    <t xml:space="preserve">AGCTGCGC</t>
  </si>
  <si>
    <t xml:space="preserve">GGCCGCGT</t>
  </si>
  <si>
    <t xml:space="preserve">GAGAAGGT</t>
  </si>
  <si>
    <t xml:space="preserve">CCTGAAGG</t>
  </si>
  <si>
    <t xml:space="preserve">AGCTTCCA</t>
  </si>
  <si>
    <t xml:space="preserve">GGCCTTCA</t>
  </si>
  <si>
    <t xml:space="preserve">TATCAAGG</t>
  </si>
  <si>
    <t xml:space="preserve">GGCTTACT</t>
  </si>
  <si>
    <t xml:space="preserve">AGCTTGAC</t>
  </si>
  <si>
    <t xml:space="preserve">TCTGCTCG</t>
  </si>
  <si>
    <t xml:space="preserve">TAAGATGT</t>
  </si>
  <si>
    <t xml:space="preserve">GGCACTCC</t>
  </si>
  <si>
    <t xml:space="preserve">AGCATTGG</t>
  </si>
  <si>
    <t xml:space="preserve">CATGTCGT</t>
  </si>
  <si>
    <t xml:space="preserve">GCTGAGCT</t>
  </si>
  <si>
    <t xml:space="preserve">TACCTATT</t>
  </si>
  <si>
    <t xml:space="preserve">AACTTAAT</t>
  </si>
  <si>
    <t xml:space="preserve">AATCTGAA</t>
  </si>
  <si>
    <t xml:space="preserve">TGGACTGA</t>
  </si>
  <si>
    <t xml:space="preserve">TGCGAAGT</t>
  </si>
  <si>
    <t xml:space="preserve">AGCATATA</t>
  </si>
  <si>
    <t xml:space="preserve">CAAGGAGA</t>
  </si>
  <si>
    <t xml:space="preserve">TCGGTATA</t>
  </si>
  <si>
    <t xml:space="preserve">GGTCTTAG</t>
  </si>
  <si>
    <t xml:space="preserve">AGCAAGCG</t>
  </si>
  <si>
    <t xml:space="preserve">CAAGTAAT</t>
  </si>
  <si>
    <t xml:space="preserve">GCGTGCTT</t>
  </si>
  <si>
    <t xml:space="preserve">GGTCAGTA</t>
  </si>
  <si>
    <t xml:space="preserve">AGCAATAA</t>
  </si>
  <si>
    <t xml:space="preserve">CCAGTCAC</t>
  </si>
  <si>
    <t xml:space="preserve">TAATGATT</t>
  </si>
  <si>
    <t xml:space="preserve">GGTCATGT</t>
  </si>
  <si>
    <t xml:space="preserve">AGGCCGAA</t>
  </si>
  <si>
    <t xml:space="preserve">CAACGACC</t>
  </si>
  <si>
    <t xml:space="preserve">TCAGCTCT</t>
  </si>
  <si>
    <t xml:space="preserve">GGTTCTTG</t>
  </si>
  <si>
    <t xml:space="preserve">AGGCGATC</t>
  </si>
  <si>
    <t xml:space="preserve">CAACATAC</t>
  </si>
  <si>
    <t xml:space="preserve">TACGACGC</t>
  </si>
  <si>
    <t xml:space="preserve">GGTTGATT</t>
  </si>
  <si>
    <t xml:space="preserve">AACTTCGG</t>
  </si>
  <si>
    <t xml:space="preserve">AATAATAG</t>
  </si>
  <si>
    <t xml:space="preserve">TGTAATAC</t>
  </si>
  <si>
    <t xml:space="preserve">GTCGGATA</t>
  </si>
  <si>
    <t xml:space="preserve">AGGCTTAG</t>
  </si>
  <si>
    <t xml:space="preserve">CACATTGT</t>
  </si>
  <si>
    <t xml:space="preserve">TACGTTGA</t>
  </si>
  <si>
    <t xml:space="preserve">GGTTACAA</t>
  </si>
  <si>
    <t xml:space="preserve">AGGCACCT</t>
  </si>
  <si>
    <t xml:space="preserve">CACGAATT</t>
  </si>
  <si>
    <t xml:space="preserve">GCAGTAAT</t>
  </si>
  <si>
    <t xml:space="preserve">GGTATGCA</t>
  </si>
  <si>
    <t xml:space="preserve">AGGCATTA</t>
  </si>
  <si>
    <t xml:space="preserve">CAGGACCT</t>
  </si>
  <si>
    <t xml:space="preserve">TCAAGACA</t>
  </si>
  <si>
    <t xml:space="preserve">GGACTGGC</t>
  </si>
  <si>
    <t xml:space="preserve">AGGTCGGT</t>
  </si>
  <si>
    <t xml:space="preserve">CAGAGCGA</t>
  </si>
  <si>
    <t xml:space="preserve">TACATCAA</t>
  </si>
  <si>
    <t xml:space="preserve">GGAGCTAG</t>
  </si>
  <si>
    <t xml:space="preserve">AGGTCTTG</t>
  </si>
  <si>
    <t xml:space="preserve">CAGCTTAG</t>
  </si>
  <si>
    <t xml:space="preserve">TCACAAGC</t>
  </si>
  <si>
    <t xml:space="preserve">CCGCCAAC</t>
  </si>
  <si>
    <t xml:space="preserve">CCTATGCG</t>
  </si>
  <si>
    <t xml:space="preserve">TGTAACTG</t>
  </si>
  <si>
    <t xml:space="preserve">GGATCCGA</t>
  </si>
  <si>
    <t xml:space="preserve">AGGTGTAT</t>
  </si>
  <si>
    <t xml:space="preserve">GGATTGTT</t>
  </si>
  <si>
    <t xml:space="preserve">GCAACGAA</t>
  </si>
  <si>
    <t xml:space="preserve">CAGGTGAA</t>
  </si>
  <si>
    <t xml:space="preserve">AGGTTCTT</t>
  </si>
  <si>
    <t xml:space="preserve">GGAACATT</t>
  </si>
  <si>
    <t xml:space="preserve">TACCTGTA</t>
  </si>
  <si>
    <t xml:space="preserve">CAAGACTC</t>
  </si>
  <si>
    <t xml:space="preserve">AGATATGT</t>
  </si>
  <si>
    <t xml:space="preserve">GTGCGGCG</t>
  </si>
  <si>
    <t xml:space="preserve">TCATCTTA</t>
  </si>
  <si>
    <t xml:space="preserve">CAATCTTC</t>
  </si>
  <si>
    <t xml:space="preserve">AGGAGCAG</t>
  </si>
  <si>
    <t xml:space="preserve">GTGCTCAG</t>
  </si>
  <si>
    <t xml:space="preserve">TACTACTG</t>
  </si>
  <si>
    <t xml:space="preserve">CAACGCAT</t>
  </si>
  <si>
    <t xml:space="preserve">AGGATGCA</t>
  </si>
  <si>
    <t xml:space="preserve">GTGTAGGC</t>
  </si>
  <si>
    <t xml:space="preserve">TACGTGCT</t>
  </si>
  <si>
    <t xml:space="preserve">CAACTATA</t>
  </si>
  <si>
    <t xml:space="preserve">AACGAAGA</t>
  </si>
  <si>
    <t xml:space="preserve">GCATTGCA</t>
  </si>
  <si>
    <t xml:space="preserve">TTGAGTCG</t>
  </si>
  <si>
    <t xml:space="preserve">CTTACATG</t>
  </si>
  <si>
    <t xml:space="preserve">AGGAACGC</t>
  </si>
  <si>
    <t xml:space="preserve">GTGTATAG</t>
  </si>
  <si>
    <t xml:space="preserve">GAATGCAC</t>
  </si>
  <si>
    <t xml:space="preserve">AACAATCA</t>
  </si>
  <si>
    <t xml:space="preserve">AGGAAGTT</t>
  </si>
  <si>
    <t xml:space="preserve">CACTATCT</t>
  </si>
  <si>
    <t xml:space="preserve">TAAGGTTA</t>
  </si>
  <si>
    <t xml:space="preserve">GTGATCTC</t>
  </si>
  <si>
    <t xml:space="preserve">AGTCCAAG</t>
  </si>
  <si>
    <t xml:space="preserve">CAATCCGT</t>
  </si>
  <si>
    <t xml:space="preserve">GACTATAC</t>
  </si>
  <si>
    <t xml:space="preserve">GTTCGTCA</t>
  </si>
  <si>
    <t xml:space="preserve">AGTCGCTT</t>
  </si>
  <si>
    <t xml:space="preserve">CCACTTAA</t>
  </si>
  <si>
    <t xml:space="preserve">TAAGTACA</t>
  </si>
  <si>
    <t xml:space="preserve">GTTGAATG</t>
  </si>
  <si>
    <t xml:space="preserve">AGTCAGTG</t>
  </si>
  <si>
    <t xml:space="preserve">CCAGCAAG</t>
  </si>
  <si>
    <t xml:space="preserve">TAGAGCCA</t>
  </si>
  <si>
    <t xml:space="preserve">GTTAGTTC</t>
  </si>
  <si>
    <t xml:space="preserve">ATAACAGA</t>
  </si>
  <si>
    <t xml:space="preserve">CCAGGCTA</t>
  </si>
  <si>
    <t xml:space="preserve">CAGAGAAT</t>
  </si>
  <si>
    <t xml:space="preserve">GGTCCGCT</t>
  </si>
  <si>
    <t xml:space="preserve">AGTGCGCT</t>
  </si>
  <si>
    <t xml:space="preserve">CACTTCCA</t>
  </si>
  <si>
    <t xml:space="preserve">TACAAGGA</t>
  </si>
  <si>
    <t xml:space="preserve">GTTAAGTT</t>
  </si>
  <si>
    <t xml:space="preserve">AGTGGCCG</t>
  </si>
  <si>
    <t xml:space="preserve">AATCTAGT</t>
  </si>
  <si>
    <t xml:space="preserve">TCCAAGAC</t>
  </si>
  <si>
    <t xml:space="preserve">GTTAATGA</t>
  </si>
  <si>
    <t xml:space="preserve">AGTGTCGT</t>
  </si>
  <si>
    <t xml:space="preserve">CATACCTA</t>
  </si>
  <si>
    <t xml:space="preserve">TCAACCGA</t>
  </si>
  <si>
    <t xml:space="preserve">GTATGAGT</t>
  </si>
  <si>
    <t xml:space="preserve">AGTGTGAG</t>
  </si>
  <si>
    <t xml:space="preserve">TAGATTAC</t>
  </si>
  <si>
    <t xml:space="preserve">GACAGGCT</t>
  </si>
  <si>
    <t xml:space="preserve">GACCGAAT</t>
  </si>
  <si>
    <t xml:space="preserve">AGTGAAGC</t>
  </si>
  <si>
    <t xml:space="preserve">CGTTACTT</t>
  </si>
  <si>
    <t xml:space="preserve">GAACGGCG</t>
  </si>
  <si>
    <t xml:space="preserve">GACCTGAC</t>
  </si>
  <si>
    <t xml:space="preserve">AACGGCGT</t>
  </si>
  <si>
    <t xml:space="preserve">TTCGGCAT</t>
  </si>
  <si>
    <t xml:space="preserve">TGTCAGCA</t>
  </si>
  <si>
    <t xml:space="preserve">CCGAAGGC</t>
  </si>
  <si>
    <t xml:space="preserve">ATAAGACG</t>
  </si>
  <si>
    <t xml:space="preserve">GACCATGA</t>
  </si>
  <si>
    <t xml:space="preserve">GCAACAGG</t>
  </si>
  <si>
    <t xml:space="preserve">GACGTGCA</t>
  </si>
  <si>
    <t xml:space="preserve">GAGCCGGA</t>
  </si>
  <si>
    <t xml:space="preserve">CGGCGACA</t>
  </si>
  <si>
    <t xml:space="preserve">ATAAGTAA</t>
  </si>
  <si>
    <t xml:space="preserve">GACTAGGT</t>
  </si>
  <si>
    <t xml:space="preserve">AGTACGGA</t>
  </si>
  <si>
    <t xml:space="preserve">CGGTAGAC</t>
  </si>
  <si>
    <t xml:space="preserve">TAATAAGA</t>
  </si>
  <si>
    <t xml:space="preserve">GACAGCTT</t>
  </si>
  <si>
    <t xml:space="preserve">AGTAGGAT</t>
  </si>
  <si>
    <t xml:space="preserve">CGCTCGCA</t>
  </si>
  <si>
    <t xml:space="preserve">TAATACCT</t>
  </si>
  <si>
    <t xml:space="preserve">GAGATAGT</t>
  </si>
  <si>
    <t xml:space="preserve">AGTATGTC</t>
  </si>
  <si>
    <t xml:space="preserve">AACACTAC</t>
  </si>
  <si>
    <t xml:space="preserve">TCCTGATC</t>
  </si>
  <si>
    <t xml:space="preserve">GTGTGCGG</t>
  </si>
  <si>
    <t xml:space="preserve">AACGCTAC</t>
  </si>
  <si>
    <t xml:space="preserve">ACCGTGTG</t>
  </si>
  <si>
    <t xml:space="preserve">TTGATCGT</t>
  </si>
  <si>
    <t xml:space="preserve">TGGACACA</t>
  </si>
  <si>
    <t xml:space="preserve">AGTAATCT</t>
  </si>
  <si>
    <t xml:space="preserve">AACTACTT</t>
  </si>
  <si>
    <t xml:space="preserve">TCTGGCAG</t>
  </si>
  <si>
    <t xml:space="preserve">TTGAGGAA</t>
  </si>
  <si>
    <t xml:space="preserve">AGACCTTC</t>
  </si>
  <si>
    <t xml:space="preserve">GATGCTCT</t>
  </si>
  <si>
    <t xml:space="preserve">TTGACTTA</t>
  </si>
  <si>
    <t xml:space="preserve">AGACGCGA</t>
  </si>
  <si>
    <t xml:space="preserve">AACTTGCC</t>
  </si>
  <si>
    <t xml:space="preserve">TATGACTA</t>
  </si>
  <si>
    <t xml:space="preserve">GTGCACGT</t>
  </si>
  <si>
    <t xml:space="preserve">AGACTGAT</t>
  </si>
  <si>
    <t xml:space="preserve">TAAGAATG</t>
  </si>
  <si>
    <t xml:space="preserve">TGTACGAA</t>
  </si>
  <si>
    <t xml:space="preserve">AGACAGGC</t>
  </si>
  <si>
    <t xml:space="preserve">AACTCAGC</t>
  </si>
  <si>
    <t xml:space="preserve">TATTGTTG</t>
  </si>
  <si>
    <t xml:space="preserve">TGTATTCT</t>
  </si>
  <si>
    <t xml:space="preserve">AACGCGCA</t>
  </si>
  <si>
    <t xml:space="preserve">GTCGTCGG</t>
  </si>
  <si>
    <t xml:space="preserve">GTTATATG</t>
  </si>
  <si>
    <t xml:space="preserve">CCGACGCA</t>
  </si>
  <si>
    <t xml:space="preserve">AGACAACA</t>
  </si>
  <si>
    <t xml:space="preserve">TCTATGAA</t>
  </si>
  <si>
    <t xml:space="preserve">TGTCGGAT</t>
  </si>
  <si>
    <t xml:space="preserve">AGAGCCGG</t>
  </si>
  <si>
    <t xml:space="preserve">AACGACCG</t>
  </si>
  <si>
    <t xml:space="preserve">GATCGAAT</t>
  </si>
  <si>
    <t xml:space="preserve">TGTCGTGC</t>
  </si>
  <si>
    <t xml:space="preserve">AGAGCGTA</t>
  </si>
  <si>
    <t xml:space="preserve">AACGTCAA</t>
  </si>
  <si>
    <t xml:space="preserve">TATAAGCG</t>
  </si>
  <si>
    <t xml:space="preserve">TGTAAGGT</t>
  </si>
  <si>
    <t xml:space="preserve">AGAGGCTC</t>
  </si>
  <si>
    <t xml:space="preserve">ACTGAGAC</t>
  </si>
  <si>
    <t xml:space="preserve">GCGCAACT</t>
  </si>
  <si>
    <t xml:space="preserve">TTGAATCG</t>
  </si>
  <si>
    <t xml:space="preserve">AGAGTTGA</t>
  </si>
  <si>
    <t xml:space="preserve">AACGGTGT</t>
  </si>
  <si>
    <t xml:space="preserve">GATCATGT</t>
  </si>
  <si>
    <t xml:space="preserve">AACCAGTG</t>
  </si>
  <si>
    <t xml:space="preserve">AACCAATT</t>
  </si>
  <si>
    <t xml:space="preserve">AATATAAC</t>
  </si>
  <si>
    <t xml:space="preserve">TGTGTTAA</t>
  </si>
  <si>
    <t xml:space="preserve">GGCGCGTG</t>
  </si>
  <si>
    <t xml:space="preserve">AGAGTAAC</t>
  </si>
  <si>
    <t xml:space="preserve">TTGTTACC</t>
  </si>
  <si>
    <t xml:space="preserve">GAGAGGTA</t>
  </si>
  <si>
    <t xml:space="preserve">AACCTTGC</t>
  </si>
  <si>
    <t xml:space="preserve">TGTGCAAT</t>
  </si>
  <si>
    <t xml:space="preserve">GATATACA</t>
  </si>
  <si>
    <t xml:space="preserve">AACCGAGG</t>
  </si>
  <si>
    <t xml:space="preserve">AGAGATTG</t>
  </si>
  <si>
    <t xml:space="preserve">TTGGATAC</t>
  </si>
  <si>
    <t xml:space="preserve">TATAGTGT</t>
  </si>
  <si>
    <t xml:space="preserve">AACCGCAC</t>
  </si>
  <si>
    <t xml:space="preserve">AGATCCAC</t>
  </si>
  <si>
    <t xml:space="preserve">TGTTAGTG</t>
  </si>
  <si>
    <t xml:space="preserve">TCTCACCT</t>
  </si>
  <si>
    <t xml:space="preserve">TATTCGTA</t>
  </si>
  <si>
    <t xml:space="preserve">AGATGTTA</t>
  </si>
  <si>
    <t xml:space="preserve">ATAATTGT</t>
  </si>
  <si>
    <t xml:space="preserve">TCTATAGG</t>
  </si>
  <si>
    <t xml:space="preserve">TAGTCCAA</t>
  </si>
  <si>
    <t xml:space="preserve">parse_v3</t>
  </si>
  <si>
    <t xml:space="preserve">CAGATCAC</t>
  </si>
  <si>
    <t xml:space="preserve">CTTCACAT</t>
  </si>
  <si>
    <t xml:space="preserve">ACTGATAG</t>
  </si>
  <si>
    <t xml:space="preserve">GGTTGGAC</t>
  </si>
  <si>
    <t xml:space="preserve">GATCAGTC</t>
  </si>
  <si>
    <t xml:space="preserve">TTGACTCT</t>
  </si>
  <si>
    <t xml:space="preserve">CTTGTAAT</t>
  </si>
  <si>
    <t xml:space="preserve">AGCCAACT</t>
  </si>
  <si>
    <t xml:space="preserve">AGTCAAGA</t>
  </si>
  <si>
    <t xml:space="preserve">CGCCTTAT</t>
  </si>
  <si>
    <t xml:space="preserve">CCGTCCTA</t>
  </si>
  <si>
    <t xml:space="preserve">CTGTACGG</t>
  </si>
  <si>
    <t xml:space="preserve">GTAGAGTA</t>
  </si>
  <si>
    <t xml:space="preserve">CATGAATG</t>
  </si>
  <si>
    <t xml:space="preserve">GTCCGCCT</t>
  </si>
  <si>
    <t xml:space="preserve">CCGTATCT</t>
  </si>
  <si>
    <t xml:space="preserve">GTGAAACT</t>
  </si>
  <si>
    <t xml:space="preserve">AGTCTGTA</t>
  </si>
  <si>
    <t xml:space="preserve">TCATTCCT</t>
  </si>
  <si>
    <t xml:space="preserve">CAGGCATT</t>
  </si>
  <si>
    <t xml:space="preserve">GGTAGCAT</t>
  </si>
  <si>
    <t xml:space="preserve">GGCAAGCA</t>
  </si>
  <si>
    <t xml:space="preserve">ACTTGATC</t>
  </si>
  <si>
    <t xml:space="preserve">CACCCAAA</t>
  </si>
  <si>
    <t xml:space="preserve">ATGAGCAT</t>
  </si>
  <si>
    <t xml:space="preserve">TCAGATTC</t>
  </si>
  <si>
    <t xml:space="preserve">GCGCTATC</t>
  </si>
  <si>
    <t xml:space="preserve">TCCAGTCG</t>
  </si>
  <si>
    <t xml:space="preserve">TGACCAGT</t>
  </si>
  <si>
    <t xml:space="preserve">TATAATCA</t>
  </si>
  <si>
    <t xml:space="preserve">ACAGTGGT</t>
  </si>
  <si>
    <t xml:space="preserve">CAAAAGTC</t>
  </si>
  <si>
    <t xml:space="preserve">AACAACCG</t>
  </si>
  <si>
    <t xml:space="preserve">CGATGTCA</t>
  </si>
  <si>
    <t xml:space="preserve">CTCAGAGT</t>
  </si>
  <si>
    <t xml:space="preserve">ACTCTCCA</t>
  </si>
  <si>
    <t xml:space="preserve">TAATCGAC</t>
  </si>
  <si>
    <t xml:space="preserve">CGAAGTCA</t>
  </si>
  <si>
    <t xml:space="preserve">CATTTTCT</t>
  </si>
  <si>
    <t xml:space="preserve">ATCCTTCC</t>
  </si>
  <si>
    <t xml:space="preserve">CTATACTC</t>
  </si>
  <si>
    <t xml:space="preserve">CACTCACA</t>
  </si>
  <si>
    <t xml:space="preserve">TCAGCCTT</t>
  </si>
  <si>
    <t xml:space="preserve">CACTCGAG</t>
  </si>
  <si>
    <t xml:space="preserve">CTCTATCG</t>
  </si>
  <si>
    <t xml:space="preserve">CCACCGAT</t>
  </si>
  <si>
    <t xml:space="preserve">CAAGACCT</t>
  </si>
  <si>
    <t xml:space="preserve">CGCTTCCT</t>
  </si>
  <si>
    <t xml:space="preserve">ACACATGT</t>
  </si>
  <si>
    <t xml:space="preserve">TGGTTGTT</t>
  </si>
  <si>
    <t xml:space="preserve">AACTGTAT</t>
  </si>
  <si>
    <t xml:space="preserve">TCTGCTGT</t>
  </si>
  <si>
    <t xml:space="preserve">AAGGCGAT</t>
  </si>
  <si>
    <t xml:space="preserve">TTGGAGGT</t>
  </si>
  <si>
    <t xml:space="preserve">GCGTCGAA</t>
  </si>
  <si>
    <t xml:space="preserve">TCGAGCGT</t>
  </si>
  <si>
    <t xml:space="preserve">GAACGACA</t>
  </si>
  <si>
    <t xml:space="preserve">TGCGATCT</t>
  </si>
  <si>
    <t xml:space="preserve">GCTATGGA</t>
  </si>
  <si>
    <t xml:space="preserve">TTCCTGCT</t>
  </si>
  <si>
    <t xml:space="preserve">GACACTTA</t>
  </si>
  <si>
    <t xml:space="preserve">TTCCATTG</t>
  </si>
  <si>
    <t xml:space="preserve">TATGCCAG</t>
  </si>
  <si>
    <t xml:space="preserve">TAACGCTG</t>
  </si>
  <si>
    <t xml:space="preserve">TGGCTCAG</t>
  </si>
  <si>
    <t xml:space="preserve">TTGGTATG</t>
  </si>
  <si>
    <t xml:space="preserve">TCATTGAG</t>
  </si>
  <si>
    <t xml:space="preserve">TGAACTGG</t>
  </si>
  <si>
    <t xml:space="preserve">TGTATGCG</t>
  </si>
  <si>
    <t xml:space="preserve">TACTTCGG</t>
  </si>
  <si>
    <t xml:space="preserve">TACAGGAT</t>
  </si>
  <si>
    <t xml:space="preserve">ATGCTTGA</t>
  </si>
  <si>
    <t xml:space="preserve">TAGCTTGT</t>
  </si>
  <si>
    <t xml:space="preserve">AGTATCTG</t>
  </si>
  <si>
    <t xml:space="preserve">ACTTGATG</t>
  </si>
  <si>
    <t xml:space="preserve">TGAACGTTGT</t>
  </si>
  <si>
    <t xml:space="preserve">ATGGCCGACT</t>
  </si>
  <si>
    <t xml:space="preserve">ACCAGACTTG</t>
  </si>
  <si>
    <t xml:space="preserve">CGATGAGCAC</t>
  </si>
  <si>
    <t xml:space="preserve">ACTGGCGAAC</t>
  </si>
  <si>
    <t xml:space="preserve">GATAAGTCGA</t>
  </si>
  <si>
    <t xml:space="preserve">GCGTTAGGCA</t>
  </si>
  <si>
    <t xml:space="preserve">TCACGCCTTG</t>
  </si>
  <si>
    <t xml:space="preserve">TTATCGGCCT</t>
  </si>
  <si>
    <t xml:space="preserve">AGGAACACAA</t>
  </si>
  <si>
    <t xml:space="preserve">GAGGTATAAG</t>
  </si>
  <si>
    <t xml:space="preserve">CTCAGTAGGC</t>
  </si>
  <si>
    <t xml:space="preserve">TCAAGGATTC</t>
  </si>
  <si>
    <t xml:space="preserve">GAAGTGCCTG</t>
  </si>
  <si>
    <t xml:space="preserve">CGAACCGAGA</t>
  </si>
  <si>
    <t xml:space="preserve">TCTCTCGCCT</t>
  </si>
  <si>
    <t xml:space="preserve">GAGCCAAGTT</t>
  </si>
  <si>
    <t xml:space="preserve">AGGCACCTTC</t>
  </si>
  <si>
    <t xml:space="preserve">AAGGCCGTAG</t>
  </si>
  <si>
    <t xml:space="preserve">CTGTTGGTAA</t>
  </si>
  <si>
    <t xml:space="preserve">TTAGAGAAGC</t>
  </si>
  <si>
    <t xml:space="preserve">GCTGGTACCT</t>
  </si>
  <si>
    <t xml:space="preserve">TCTAAGACCA</t>
  </si>
  <si>
    <t xml:space="preserve">TAAGGAGCGG</t>
  </si>
  <si>
    <t xml:space="preserve">TGTAACCACT</t>
  </si>
  <si>
    <t xml:space="preserve">AATCGCTCCA</t>
  </si>
  <si>
    <t xml:space="preserve">CCGACACAAG</t>
  </si>
  <si>
    <t xml:space="preserve">CTCCTAATTG</t>
  </si>
  <si>
    <t xml:space="preserve">CTCTGATGGC</t>
  </si>
  <si>
    <t xml:space="preserve">GCCTCATAAT</t>
  </si>
  <si>
    <t xml:space="preserve">CGGCCTGTTA</t>
  </si>
  <si>
    <t xml:space="preserve">TGTATTGAGC</t>
  </si>
  <si>
    <t xml:space="preserve">TGCATAGCTT</t>
  </si>
  <si>
    <t xml:space="preserve">AGCCATAACA</t>
  </si>
  <si>
    <t xml:space="preserve">AACCTTCTCG</t>
  </si>
  <si>
    <t xml:space="preserve">CCACAAGTGG</t>
  </si>
  <si>
    <t xml:space="preserve">AAGAGATCAC</t>
  </si>
  <si>
    <t xml:space="preserve">GTTATCACAC</t>
  </si>
  <si>
    <t xml:space="preserve">GCCTGAAGGA</t>
  </si>
  <si>
    <t xml:space="preserve">TACCGTTCTT</t>
  </si>
  <si>
    <t xml:space="preserve">ATTGTGCCTT</t>
  </si>
  <si>
    <t xml:space="preserve">AGGCGTTAGG</t>
  </si>
  <si>
    <t xml:space="preserve">CTCCTTGGCA</t>
  </si>
  <si>
    <t xml:space="preserve">TGGTTGGCGA</t>
  </si>
  <si>
    <t xml:space="preserve">TACCATGAAC</t>
  </si>
  <si>
    <t xml:space="preserve">GTAATAGCCA</t>
  </si>
  <si>
    <t xml:space="preserve">CATTGGCAGA</t>
  </si>
  <si>
    <t xml:space="preserve">TAGCGCCGAT</t>
  </si>
  <si>
    <t xml:space="preserve">CACTGCTATT</t>
  </si>
  <si>
    <t xml:space="preserve">CATTCTTGGA</t>
  </si>
  <si>
    <t xml:space="preserve">AATGGTAGGT</t>
  </si>
  <si>
    <t xml:space="preserve">ATGCAAGGTT</t>
  </si>
  <si>
    <t xml:space="preserve">GATACCTATG</t>
  </si>
  <si>
    <t xml:space="preserve">CGCCAGACAA</t>
  </si>
  <si>
    <t xml:space="preserve">CACTAGGTAC</t>
  </si>
  <si>
    <t xml:space="preserve">GAAGGTTGGC</t>
  </si>
  <si>
    <t xml:space="preserve">AGCTCGTTCA</t>
  </si>
  <si>
    <t xml:space="preserve">TCGCATCACG</t>
  </si>
  <si>
    <t xml:space="preserve">TGTCAGTCTT</t>
  </si>
  <si>
    <t xml:space="preserve">CCGGTCATGA</t>
  </si>
  <si>
    <t xml:space="preserve">GATGAACAGT</t>
  </si>
  <si>
    <t xml:space="preserve">ATTCACAAGC</t>
  </si>
  <si>
    <t xml:space="preserve">ACAATCGGCG</t>
  </si>
  <si>
    <t xml:space="preserve">CAACCTGTAA</t>
  </si>
  <si>
    <t xml:space="preserve">GATTGAGTTC</t>
  </si>
  <si>
    <t xml:space="preserve">GCCAGTCGTT</t>
  </si>
  <si>
    <t xml:space="preserve">GTAATGCCAA</t>
  </si>
  <si>
    <t xml:space="preserve">TGCCTTGTCG</t>
  </si>
  <si>
    <t xml:space="preserve">TCGTTGCGCT</t>
  </si>
  <si>
    <t xml:space="preserve">CTATCCGCTG</t>
  </si>
  <si>
    <t xml:space="preserve">AGGTGAGTAT</t>
  </si>
  <si>
    <t xml:space="preserve">AATGCCGGAA</t>
  </si>
  <si>
    <t xml:space="preserve">TCGATAATGG</t>
  </si>
  <si>
    <t xml:space="preserve">CGGTTATCCG</t>
  </si>
  <si>
    <t xml:space="preserve">GCGTCTCTTC</t>
  </si>
  <si>
    <t xml:space="preserve">GCGGAAGAGT</t>
  </si>
  <si>
    <t xml:space="preserve">GTCTCCTGCA</t>
  </si>
  <si>
    <t xml:space="preserve">TTGGTTAGTC</t>
  </si>
  <si>
    <t xml:space="preserve">GAGCTTCATT</t>
  </si>
  <si>
    <t xml:space="preserve">TTCAGTGTGA</t>
  </si>
  <si>
    <t xml:space="preserve">AGGCCTACAT</t>
  </si>
  <si>
    <t xml:space="preserve">AGAATTCTGG</t>
  </si>
  <si>
    <t xml:space="preserve">TGTGGAACCG</t>
  </si>
  <si>
    <t xml:space="preserve">CATTGACTCT</t>
  </si>
  <si>
    <t xml:space="preserve">CGTATTAAGC</t>
  </si>
  <si>
    <t xml:space="preserve">GCGGCTTCAA</t>
  </si>
  <si>
    <t xml:space="preserve">CCAGTGGTTA</t>
  </si>
  <si>
    <t xml:space="preserve">TTATGGTCTC</t>
  </si>
  <si>
    <t xml:space="preserve">GCGTTCGAGT</t>
  </si>
  <si>
    <t xml:space="preserve">CGTAACCAGG</t>
  </si>
  <si>
    <t xml:space="preserve">CCTTCCGGTT</t>
  </si>
  <si>
    <t xml:space="preserve">AGCTCAGATA</t>
  </si>
  <si>
    <t xml:space="preserve">CACAAGACGG</t>
  </si>
  <si>
    <t xml:space="preserve">CCGGTGTTAC</t>
  </si>
  <si>
    <t xml:space="preserve">GCTTACACAC</t>
  </si>
  <si>
    <t xml:space="preserve">GACCTAACCT</t>
  </si>
  <si>
    <t xml:space="preserve">AGGATGTCCA</t>
  </si>
  <si>
    <t xml:space="preserve">TTGTAGAAGG</t>
  </si>
  <si>
    <t xml:space="preserve">CACCTTATGT</t>
  </si>
  <si>
    <t xml:space="preserve">CCTAGCACTA</t>
  </si>
  <si>
    <t xml:space="preserve">AAGCGGCTGT</t>
  </si>
  <si>
    <t xml:space="preserve">ATCGTGTTCT</t>
  </si>
  <si>
    <t xml:space="preserve">TTCCTGTGAG</t>
  </si>
  <si>
    <t xml:space="preserve">CCAACTTATC</t>
  </si>
  <si>
    <t xml:space="preserve">AGTACAGTTC</t>
  </si>
  <si>
    <t xml:space="preserve">GAAGCCAAGG</t>
  </si>
  <si>
    <t xml:space="preserve">TACAGCCTCA</t>
  </si>
  <si>
    <t xml:space="preserve">TGGAGTTCAA</t>
  </si>
  <si>
    <t xml:space="preserve">GTTCTATTGG</t>
  </si>
  <si>
    <t xml:space="preserve">CTTCAATCCT</t>
  </si>
  <si>
    <t xml:space="preserve">ATATACCGGT</t>
  </si>
  <si>
    <t xml:space="preserve">ATCTTGCGTG</t>
  </si>
  <si>
    <t xml:space="preserve">CCTCGGAATG</t>
  </si>
  <si>
    <t xml:space="preserve">CGTCTAAGGT</t>
  </si>
  <si>
    <t xml:space="preserve">GAGGTGAACA</t>
  </si>
  <si>
    <t xml:space="preserve">AGATTCACCA</t>
  </si>
  <si>
    <t xml:space="preserve">TCAGAACTAC</t>
  </si>
  <si>
    <t xml:space="preserve">TCGGTCAGAT</t>
  </si>
  <si>
    <t xml:space="preserve">CGGATATTGA</t>
  </si>
  <si>
    <t xml:space="preserve">CACTCTCGCT</t>
  </si>
  <si>
    <t xml:space="preserve">AGGAGTAGAT</t>
  </si>
  <si>
    <t xml:space="preserve">GTTGGTCCAG</t>
  </si>
  <si>
    <t xml:space="preserve">CCGCCGAATA</t>
  </si>
  <si>
    <t xml:space="preserve">AGCTCGAAGC</t>
  </si>
  <si>
    <t xml:space="preserve">GAGTCTATAC</t>
  </si>
  <si>
    <t xml:space="preserve">AGAGGTTCTA</t>
  </si>
  <si>
    <t xml:space="preserve">TTATTACCGG</t>
  </si>
  <si>
    <t xml:space="preserve">ATGACTCGAA</t>
  </si>
  <si>
    <t xml:space="preserve">CGCTCGTTAG</t>
  </si>
  <si>
    <t xml:space="preserve">GAACAATCCT</t>
  </si>
  <si>
    <t xml:space="preserve">AACAACGCTG</t>
  </si>
  <si>
    <t xml:space="preserve">TGGCAAGGAG</t>
  </si>
  <si>
    <t xml:space="preserve">CGCGGCTATT</t>
  </si>
  <si>
    <t xml:space="preserve">GAATATTGGC</t>
  </si>
  <si>
    <t xml:space="preserve">GCTCGACACA</t>
  </si>
  <si>
    <t xml:space="preserve">CCGGAACCTA</t>
  </si>
  <si>
    <t xml:space="preserve">TTCTTCCAAC</t>
  </si>
  <si>
    <t xml:space="preserve">ACTTGTTCGG</t>
  </si>
  <si>
    <t xml:space="preserve">TTGGCGGTTG</t>
  </si>
  <si>
    <t xml:space="preserve">CAAGTCCAAT</t>
  </si>
  <si>
    <t xml:space="preserve">AACAGGCAAT</t>
  </si>
  <si>
    <t xml:space="preserve">AACCGCAAGG</t>
  </si>
  <si>
    <t xml:space="preserve">CAGAATGGCG</t>
  </si>
  <si>
    <t xml:space="preserve">ACGTTGACTC</t>
  </si>
  <si>
    <t xml:space="preserve">GTTGAGATTC</t>
  </si>
  <si>
    <t xml:space="preserve">CCACTTAACA</t>
  </si>
  <si>
    <t xml:space="preserve">TGTGTGCGGA</t>
  </si>
  <si>
    <t xml:space="preserve">AGCAGTTCCT</t>
  </si>
  <si>
    <t xml:space="preserve">GTTCGGCGAA</t>
  </si>
  <si>
    <t xml:space="preserve">TCGCCTTCGT</t>
  </si>
  <si>
    <t xml:space="preserve">AGCTGTATTG</t>
  </si>
  <si>
    <t xml:space="preserve">TAGGACTGCG</t>
  </si>
  <si>
    <t xml:space="preserve">CAGCGGATGA</t>
  </si>
  <si>
    <t xml:space="preserve">TCCGAGCGAA</t>
  </si>
  <si>
    <t xml:space="preserve">GTCCTTGGAT</t>
  </si>
  <si>
    <t xml:space="preserve">TTCGGTTGTT</t>
  </si>
  <si>
    <t xml:space="preserve">TCTAGATGCT</t>
  </si>
  <si>
    <t xml:space="preserve">ACAGGAGGAA</t>
  </si>
  <si>
    <t xml:space="preserve">CGAGCCACAT</t>
  </si>
  <si>
    <t xml:space="preserve">CCTCCATTAA</t>
  </si>
  <si>
    <t xml:space="preserve">ATGGAATGGA</t>
  </si>
  <si>
    <t xml:space="preserve">AGTCGCGGTT</t>
  </si>
  <si>
    <t xml:space="preserve">CATTCCTCAC</t>
  </si>
  <si>
    <t xml:space="preserve">CTCATCCAGG</t>
  </si>
  <si>
    <t xml:space="preserve">GCATAGGAAG</t>
  </si>
  <si>
    <t xml:space="preserve">TGTGGTTGAA</t>
  </si>
  <si>
    <t xml:space="preserve">TGTTCGTGTT</t>
  </si>
  <si>
    <t xml:space="preserve">TTATGCGTGG</t>
  </si>
  <si>
    <t xml:space="preserve">TAAGACCGTT</t>
  </si>
  <si>
    <t xml:space="preserve">GCGAATGTAT</t>
  </si>
  <si>
    <t xml:space="preserve">ATGGTACCAG</t>
  </si>
  <si>
    <t xml:space="preserve">GTCAAGCTCG</t>
  </si>
  <si>
    <t xml:space="preserve">CCGACAGCTT</t>
  </si>
  <si>
    <t xml:space="preserve">TAGAGTTGGA</t>
  </si>
  <si>
    <t xml:space="preserve">GACGATATGA</t>
  </si>
  <si>
    <t xml:space="preserve">CTGATGATCT</t>
  </si>
  <si>
    <t xml:space="preserve">TTGTACTCCA</t>
  </si>
  <si>
    <t xml:space="preserve">ACTAGGTGTT</t>
  </si>
  <si>
    <t xml:space="preserve">GTGCACATAA</t>
  </si>
  <si>
    <t xml:space="preserve">CTGTTAGCGG</t>
  </si>
  <si>
    <t xml:space="preserve">AGGACAAGTA</t>
  </si>
  <si>
    <t xml:space="preserve">ATCGCACCAA</t>
  </si>
  <si>
    <t xml:space="preserve">CCGATTCGAG</t>
  </si>
  <si>
    <t xml:space="preserve">CTTACTTGGT</t>
  </si>
  <si>
    <t xml:space="preserve">GTAGGAACTT</t>
  </si>
  <si>
    <t xml:space="preserve">CCTTAATGCG</t>
  </si>
  <si>
    <t xml:space="preserve">TACACTACGA</t>
  </si>
  <si>
    <t xml:space="preserve">TCTCGCCTAG</t>
  </si>
  <si>
    <t xml:space="preserve">ATGACCTTGA</t>
  </si>
  <si>
    <t xml:space="preserve">TCTTCAGAGA</t>
  </si>
  <si>
    <t xml:space="preserve">CTACGTGACG</t>
  </si>
  <si>
    <t xml:space="preserve">TACCGGTGGT</t>
  </si>
  <si>
    <t xml:space="preserve">AACAATCAGG</t>
  </si>
  <si>
    <t xml:space="preserve">AGGTGTTACG</t>
  </si>
  <si>
    <t xml:space="preserve">CTGGTGTGCA</t>
  </si>
  <si>
    <t xml:space="preserve">ACAGACCGAC</t>
  </si>
  <si>
    <t xml:space="preserve">GCATATCCTT</t>
  </si>
  <si>
    <t xml:space="preserve">CGAATACGTA</t>
  </si>
  <si>
    <t xml:space="preserve">TGTCCTGTAC</t>
  </si>
  <si>
    <t xml:space="preserve">TAGCATCGAT</t>
  </si>
  <si>
    <t xml:space="preserve">AGAACGTCGC</t>
  </si>
  <si>
    <t xml:space="preserve">CCATGAGTCG</t>
  </si>
  <si>
    <t xml:space="preserve">CACGGACTAG</t>
  </si>
  <si>
    <t xml:space="preserve">ACTAACATGC</t>
  </si>
  <si>
    <t xml:space="preserve">GTTGAACACT</t>
  </si>
  <si>
    <t xml:space="preserve">ACACTCTCTA</t>
  </si>
  <si>
    <t xml:space="preserve">TCGCGTGGTA</t>
  </si>
  <si>
    <t xml:space="preserve">GCTCTTGCCT</t>
  </si>
  <si>
    <t xml:space="preserve">AGCCACTATG</t>
  </si>
  <si>
    <t xml:space="preserve">AATCTTGAGG</t>
  </si>
  <si>
    <t xml:space="preserve">CCACCTACCA</t>
  </si>
  <si>
    <t xml:space="preserve">CTTAACGGTC</t>
  </si>
  <si>
    <t xml:space="preserve">GTTCCGGTGT</t>
  </si>
  <si>
    <t xml:space="preserve">TTGTGACCAA</t>
  </si>
  <si>
    <t xml:space="preserve">TAGGTCTGAC</t>
  </si>
  <si>
    <t xml:space="preserve">TCACACACCT</t>
  </si>
  <si>
    <t xml:space="preserve">AGGAAGCATT</t>
  </si>
  <si>
    <t xml:space="preserve">CTGCAATTAG</t>
  </si>
  <si>
    <t xml:space="preserve">CCTTAGTTGG</t>
  </si>
  <si>
    <t xml:space="preserve">CTCCTTACTC</t>
  </si>
  <si>
    <t xml:space="preserve">GTCCTATTCA</t>
  </si>
  <si>
    <t xml:space="preserve">GCAACGCAGA</t>
  </si>
  <si>
    <t xml:space="preserve">TAAGATGGAC</t>
  </si>
  <si>
    <t xml:space="preserve">CCTTACCAAT</t>
  </si>
  <si>
    <t xml:space="preserve">AGGCCATGGT</t>
  </si>
  <si>
    <t xml:space="preserve">TTAATCCTCG</t>
  </si>
  <si>
    <t xml:space="preserve">CATTGGCCAA</t>
  </si>
  <si>
    <t xml:space="preserve">TTCCGAGTTC</t>
  </si>
  <si>
    <t xml:space="preserve">GCTATGAATC</t>
  </si>
  <si>
    <t xml:space="preserve">CTCGAGAGGA</t>
  </si>
  <si>
    <t xml:space="preserve">TTGGTCCTCG</t>
  </si>
  <si>
    <t xml:space="preserve">TGTTGGCTGT</t>
  </si>
  <si>
    <t xml:space="preserve">AGCGACATAC</t>
  </si>
  <si>
    <t xml:space="preserve">CGTATCTGCG</t>
  </si>
  <si>
    <t xml:space="preserve">CAAGTAGTCT</t>
  </si>
  <si>
    <t xml:space="preserve">CCATAGTATC</t>
  </si>
  <si>
    <t xml:space="preserve">GTCAAGAAGA</t>
  </si>
  <si>
    <t xml:space="preserve">TGGACAGTAA</t>
  </si>
  <si>
    <t xml:space="preserve">TCCTGTTATG</t>
  </si>
  <si>
    <t xml:space="preserve">GTACCTTGTT</t>
  </si>
  <si>
    <t xml:space="preserve">AAGTGCGATA</t>
  </si>
  <si>
    <t xml:space="preserve">GAGTGCCTCT</t>
  </si>
  <si>
    <t xml:space="preserve">AGGCTACACG</t>
  </si>
  <si>
    <t xml:space="preserve">TAAGTAGCGG</t>
  </si>
  <si>
    <t xml:space="preserve">CTATATCGGC</t>
  </si>
  <si>
    <t xml:space="preserve">CGTGGTGTTC</t>
  </si>
  <si>
    <t xml:space="preserve">GCTAAGGTAA</t>
  </si>
  <si>
    <t xml:space="preserve">CATTCCTGAA</t>
  </si>
  <si>
    <t xml:space="preserve">TAACCTGGTT</t>
  </si>
  <si>
    <t xml:space="preserve">AAGATGCATG</t>
  </si>
  <si>
    <t xml:space="preserve">AGTTGGTCTA</t>
  </si>
  <si>
    <t xml:space="preserve">CCTTGGAGCT</t>
  </si>
  <si>
    <t xml:space="preserve">ATGCAGCTGG</t>
  </si>
  <si>
    <t xml:space="preserve">ACCGGAACAG</t>
  </si>
  <si>
    <t xml:space="preserve">CGTTGCCTTC</t>
  </si>
  <si>
    <t xml:space="preserve">GAATGGAAGC</t>
  </si>
  <si>
    <t xml:space="preserve">GCGTGGAGAA</t>
  </si>
  <si>
    <t xml:space="preserve">GTTCTCCATA</t>
  </si>
  <si>
    <t xml:space="preserve">TACGCCTCCT</t>
  </si>
  <si>
    <t xml:space="preserve">GTCACTATGT</t>
  </si>
  <si>
    <t xml:space="preserve">AATTCGGTAG</t>
  </si>
  <si>
    <t xml:space="preserve">TGGTAGAACT</t>
  </si>
  <si>
    <t xml:space="preserve">ATTGTCGAAC</t>
  </si>
  <si>
    <t xml:space="preserve">ACGCCTATGG</t>
  </si>
  <si>
    <t xml:space="preserve">CAACCTTGCG</t>
  </si>
  <si>
    <t xml:space="preserve">AATCCGTTAC</t>
  </si>
  <si>
    <t xml:space="preserve">GCACTGCGTA</t>
  </si>
  <si>
    <t xml:space="preserve">GTTGAGGCTA</t>
  </si>
  <si>
    <t xml:space="preserve">TGCTAGTAGT</t>
  </si>
  <si>
    <t xml:space="preserve">TATCAACTGG</t>
  </si>
  <si>
    <t xml:space="preserve">AAGTCACGGA</t>
  </si>
  <si>
    <t xml:space="preserve">AAGAGGAGAT</t>
  </si>
  <si>
    <t xml:space="preserve">AGCGATTGAA</t>
  </si>
  <si>
    <t xml:space="preserve">GTCTTCTCGG</t>
  </si>
  <si>
    <t xml:space="preserve">CTACCTCTCT</t>
  </si>
  <si>
    <t xml:space="preserve">GAAGCCACTC</t>
  </si>
  <si>
    <t xml:space="preserve">GACAACTGTC</t>
  </si>
  <si>
    <t xml:space="preserve">GTAGGACACA</t>
  </si>
  <si>
    <t xml:space="preserve">TCCATTGCGG</t>
  </si>
  <si>
    <t xml:space="preserve">CTCCTCGTAT</t>
  </si>
  <si>
    <t xml:space="preserve">AGCCTCGCAA</t>
  </si>
  <si>
    <t xml:space="preserve">CCACATGATT</t>
  </si>
  <si>
    <t xml:space="preserve">AATACAGGCT</t>
  </si>
  <si>
    <t xml:space="preserve">AGACGGTTGG</t>
  </si>
  <si>
    <t xml:space="preserve">CGGACCGTTA</t>
  </si>
  <si>
    <t xml:space="preserve">CTAGGTTGAC</t>
  </si>
  <si>
    <t xml:space="preserve">GCGCTTATGC</t>
  </si>
  <si>
    <t xml:space="preserve">AAGCGTACCA</t>
  </si>
  <si>
    <t xml:space="preserve">TTAACACGAG</t>
  </si>
  <si>
    <t xml:space="preserve">TCATGTTGGT</t>
  </si>
  <si>
    <t xml:space="preserve">CGCCTCTAGA</t>
  </si>
  <si>
    <t xml:space="preserve">TTGGAATGGT</t>
  </si>
  <si>
    <t xml:space="preserve">AATCGACCTT</t>
  </si>
  <si>
    <t xml:space="preserve">GTGTATGTTG</t>
  </si>
  <si>
    <t xml:space="preserve">CCGCAATAAC</t>
  </si>
  <si>
    <t xml:space="preserve">TCCTGTCAAC</t>
  </si>
  <si>
    <t xml:space="preserve">GTTCCAACGA</t>
  </si>
  <si>
    <t xml:space="preserve">TAATCAGGCA</t>
  </si>
  <si>
    <t xml:space="preserve">TGTTAGACCG</t>
  </si>
  <si>
    <t xml:space="preserve">GTAGTGGATT</t>
  </si>
  <si>
    <t xml:space="preserve">AACCTCATAG</t>
  </si>
  <si>
    <t xml:space="preserve">AATTGCGCAT</t>
  </si>
  <si>
    <t xml:space="preserve">ATGAATCCAC</t>
  </si>
  <si>
    <t xml:space="preserve">GACAATAACG</t>
  </si>
  <si>
    <t xml:space="preserve">CGGCTTAATT</t>
  </si>
  <si>
    <t xml:space="preserve">GAGTTGCAGG</t>
  </si>
  <si>
    <t xml:space="preserve">AGCCACACTA</t>
  </si>
  <si>
    <t xml:space="preserve">TCCACGAACA</t>
  </si>
  <si>
    <t xml:space="preserve">CAATCGTCTT</t>
  </si>
  <si>
    <t xml:space="preserve">TGACGGAGGA</t>
  </si>
  <si>
    <t xml:space="preserve">AGGAGCTTGT</t>
  </si>
  <si>
    <t xml:space="preserve">AATGAGTACG</t>
  </si>
  <si>
    <t xml:space="preserve">TTGAGCGGAG</t>
  </si>
  <si>
    <t xml:space="preserve">CGTCTTCCGA</t>
  </si>
  <si>
    <t xml:space="preserve">AGTAGCTCTC</t>
  </si>
  <si>
    <t xml:space="preserve">GACAGAGATT</t>
  </si>
  <si>
    <t xml:space="preserve">CACGCTGTCA</t>
  </si>
  <si>
    <t xml:space="preserve">TTACGCTAAC</t>
  </si>
  <si>
    <t xml:space="preserve">AAGACCTCTT</t>
  </si>
  <si>
    <t xml:space="preserve">CTCCTCGAAG</t>
  </si>
  <si>
    <t xml:space="preserve">GACCTCTTCT</t>
  </si>
  <si>
    <t xml:space="preserve">ATACCGCAGA</t>
  </si>
  <si>
    <t xml:space="preserve">TACTTCCTTG</t>
  </si>
  <si>
    <t xml:space="preserve">CCTATCTGAT</t>
  </si>
  <si>
    <t xml:space="preserve">TGCGATACGC</t>
  </si>
  <si>
    <t xml:space="preserve">GATCGGTTAC</t>
  </si>
  <si>
    <t xml:space="preserve">GCAGGCTTAA</t>
  </si>
  <si>
    <t xml:space="preserve">TGGTGAGGTG</t>
  </si>
  <si>
    <t xml:space="preserve">TAAGCTTGTG</t>
  </si>
  <si>
    <t xml:space="preserve">AACCGGCGTA</t>
  </si>
  <si>
    <t xml:space="preserve">ATGGTCCGCT</t>
  </si>
  <si>
    <t xml:space="preserve">AATACCGATC</t>
  </si>
  <si>
    <t xml:space="preserve">ATGTCAGAAG</t>
  </si>
  <si>
    <t xml:space="preserve">CGATACTCAA</t>
  </si>
  <si>
    <t xml:space="preserve">GACGAAGGTC</t>
  </si>
  <si>
    <t xml:space="preserve">GTAAGGCGGT</t>
  </si>
  <si>
    <t xml:space="preserve">ATCACCGTGA</t>
  </si>
  <si>
    <t xml:space="preserve">TTCAAGGTCG</t>
  </si>
  <si>
    <t xml:space="preserve">GCTACAGTGT</t>
  </si>
  <si>
    <t xml:space="preserve">TATCCGAGTA</t>
  </si>
  <si>
    <t xml:space="preserve">CGTCGAATAT</t>
  </si>
  <si>
    <t xml:space="preserve">AGCGCGCTTA</t>
  </si>
  <si>
    <t xml:space="preserve">CAACCATCGG</t>
  </si>
  <si>
    <t xml:space="preserve">CCGGAGACAT</t>
  </si>
  <si>
    <t xml:space="preserve">CGGTCCATTC</t>
  </si>
  <si>
    <t xml:space="preserve">GAGATAACTG</t>
  </si>
  <si>
    <t xml:space="preserve">AGAAGAGCCA</t>
  </si>
  <si>
    <t xml:space="preserve">TTGTAAGCGC</t>
  </si>
  <si>
    <t xml:space="preserve">CTATGCAATG</t>
  </si>
  <si>
    <t xml:space="preserve">CAAGAGGAGG</t>
  </si>
  <si>
    <t xml:space="preserve">CACTGAACCG</t>
  </si>
  <si>
    <t xml:space="preserve">AACCTTAGGA</t>
  </si>
  <si>
    <t xml:space="preserve">TACTGTGTGA</t>
  </si>
  <si>
    <t xml:space="preserve">CTGGCAACTC</t>
  </si>
  <si>
    <t xml:space="preserve">GCATTCTGTT</t>
  </si>
  <si>
    <t xml:space="preserve">GAACTTGTTG</t>
  </si>
  <si>
    <t xml:space="preserve">CTCCGCTAAG</t>
  </si>
  <si>
    <t xml:space="preserve">TGTGCAAGAT</t>
  </si>
  <si>
    <t xml:space="preserve">TCGCTTGAGA</t>
  </si>
  <si>
    <t xml:space="preserve">AATCGAGAGA</t>
  </si>
  <si>
    <t xml:space="preserve">AACTAGCCTT</t>
  </si>
  <si>
    <t xml:space="preserve">AGCGTGTCAG</t>
  </si>
  <si>
    <t xml:space="preserve">TTCGCTCAGG</t>
  </si>
  <si>
    <t xml:space="preserve">CTTGGTGATT</t>
  </si>
  <si>
    <t xml:space="preserve">CTCTACAACA</t>
  </si>
  <si>
    <t xml:space="preserve">GAAGCAGCAA</t>
  </si>
  <si>
    <t xml:space="preserve">TGAGTGTGTT</t>
  </si>
  <si>
    <t xml:space="preserve">TTCCGTCGAC</t>
  </si>
  <si>
    <t xml:space="preserve">TAGTTAGTCG</t>
  </si>
  <si>
    <t xml:space="preserve">CGAGATGCCA</t>
  </si>
  <si>
    <t xml:space="preserve">GCCTGATCCT</t>
  </si>
  <si>
    <t xml:space="preserve">AAGTTCGTGC</t>
  </si>
  <si>
    <t xml:space="preserve">CGAGTACAGG</t>
  </si>
  <si>
    <t xml:space="preserve">CGTCCATAAG</t>
  </si>
  <si>
    <t xml:space="preserve">GCCTAGATTA</t>
  </si>
  <si>
    <t xml:space="preserve">TTGTGGCATA</t>
  </si>
  <si>
    <t xml:space="preserve">CCAATGGCAC</t>
  </si>
  <si>
    <t xml:space="preserve">TTCTTGGCAG</t>
  </si>
  <si>
    <t xml:space="preserve">CCGTGCAAGA</t>
  </si>
  <si>
    <t xml:space="preserve">CATTCTACTG</t>
  </si>
  <si>
    <t xml:space="preserve">CTGGCTGGTT</t>
  </si>
  <si>
    <t xml:space="preserve">ATCGCCGTAG</t>
  </si>
  <si>
    <t xml:space="preserve">CGTTAGGATT</t>
  </si>
  <si>
    <t xml:space="preserve">ATCCTTACAC</t>
  </si>
  <si>
    <t xml:space="preserve">TTCCATTACG</t>
  </si>
  <si>
    <t xml:space="preserve">CGCAAGGACT</t>
  </si>
  <si>
    <t xml:space="preserve">TAGCGGTAAC</t>
  </si>
  <si>
    <t xml:space="preserve">GCTGGCGTTA</t>
  </si>
  <si>
    <t xml:space="preserve">GTAGCCAGGA</t>
  </si>
  <si>
    <t xml:space="preserve">TACTTAGAGG</t>
  </si>
  <si>
    <t xml:space="preserve">AGGATACTCT</t>
  </si>
  <si>
    <t xml:space="preserve">ATGGCGATGC</t>
  </si>
  <si>
    <t xml:space="preserve">TATCCTCCAG</t>
  </si>
  <si>
    <t xml:space="preserve">CATTGGTGCG</t>
  </si>
  <si>
    <t xml:space="preserve">TAAGTCGTTC</t>
  </si>
  <si>
    <t xml:space="preserve">GCGAGATATA</t>
  </si>
  <si>
    <t xml:space="preserve">TCCGGATTGA</t>
  </si>
  <si>
    <t xml:space="preserve">TGACTGCTAT</t>
  </si>
  <si>
    <t xml:space="preserve">ACGTCTTGTT</t>
  </si>
  <si>
    <t xml:space="preserve">AACGTCCGCT</t>
  </si>
  <si>
    <t xml:space="preserve">ATGAAGTGCG</t>
  </si>
  <si>
    <t xml:space="preserve">CGCACATGTC</t>
  </si>
  <si>
    <t xml:space="preserve">CGATCACTGC</t>
  </si>
  <si>
    <t xml:space="preserve">GCACACCTGA</t>
  </si>
  <si>
    <t xml:space="preserve">CCTATCGGAA</t>
  </si>
  <si>
    <t xml:space="preserve">TTGTCCAGAG</t>
  </si>
  <si>
    <t xml:space="preserve">CAGAGAGCTT</t>
  </si>
  <si>
    <t xml:space="preserve">AGCCTTCCTG</t>
  </si>
  <si>
    <t xml:space="preserve">GCAACTTGCG</t>
  </si>
  <si>
    <t xml:space="preserve">CCTTACGCCA</t>
  </si>
  <si>
    <t xml:space="preserve">TATGGAGGAC</t>
  </si>
  <si>
    <t xml:space="preserve">GAATACGTAC</t>
  </si>
  <si>
    <t xml:space="preserve">TGAGATCAGA</t>
  </si>
  <si>
    <t xml:space="preserve">TTGGCACCGT</t>
  </si>
  <si>
    <t xml:space="preserve">TCAGCCTATT</t>
  </si>
  <si>
    <t xml:space="preserve">ATTAGGTGGC</t>
  </si>
  <si>
    <t xml:space="preserve">GTTGTGAGCG</t>
  </si>
  <si>
    <t xml:space="preserve">CGATCAAGAA</t>
  </si>
  <si>
    <t xml:space="preserve">TCAGTAACAC</t>
  </si>
  <si>
    <t xml:space="preserve">GCTGTCTTCT</t>
  </si>
  <si>
    <t xml:space="preserve">AAGGCTCAGA</t>
  </si>
  <si>
    <t xml:space="preserve">TACATGTCTG</t>
  </si>
  <si>
    <t xml:space="preserve">GTGTGGTGGT</t>
  </si>
  <si>
    <t xml:space="preserve">AACCAGTTGA</t>
  </si>
  <si>
    <t xml:space="preserve">CCGAGCTTAG</t>
  </si>
  <si>
    <t xml:space="preserve">CCGGTAAGCT</t>
  </si>
  <si>
    <t xml:space="preserve">ATCACGCTTC</t>
  </si>
  <si>
    <t xml:space="preserve">GTTCGAATAG</t>
  </si>
  <si>
    <t xml:space="preserve">TAGCTATGCA</t>
  </si>
  <si>
    <t xml:space="preserve">TGTCAGGCTC</t>
  </si>
  <si>
    <t xml:space="preserve">TGTTCCTCAT</t>
  </si>
  <si>
    <t xml:space="preserve">CAACAGTGTT</t>
  </si>
  <si>
    <t xml:space="preserve">CATACCTTCT</t>
  </si>
  <si>
    <t xml:space="preserve">AAGAGAGGAA</t>
  </si>
  <si>
    <t xml:space="preserve">GCCTTCAATG</t>
  </si>
  <si>
    <t xml:space="preserve">CGGTTGTAGC</t>
  </si>
  <si>
    <t xml:space="preserve">CTTGACCAGC</t>
  </si>
  <si>
    <t xml:space="preserve">GCCTGAAGTG</t>
  </si>
  <si>
    <t xml:space="preserve">CTACACACAA</t>
  </si>
  <si>
    <t xml:space="preserve">TTACGACACT</t>
  </si>
  <si>
    <t xml:space="preserve">TAGGCTGAAT</t>
  </si>
  <si>
    <t xml:space="preserve">CGCCTAGATC</t>
  </si>
  <si>
    <t xml:space="preserve">TCGGAGTCCT</t>
  </si>
  <si>
    <t xml:space="preserve">AATCTGGATG</t>
  </si>
  <si>
    <t xml:space="preserve">AACATCGCGG</t>
  </si>
  <si>
    <t xml:space="preserve">CGACGGTACA</t>
  </si>
  <si>
    <t xml:space="preserve">GTTGTCTTAC</t>
  </si>
  <si>
    <t xml:space="preserve">GTAGTATTGC</t>
  </si>
  <si>
    <t xml:space="preserve">GTGGCAACTA</t>
  </si>
  <si>
    <t xml:space="preserve">TCCAGCGGAT</t>
  </si>
  <si>
    <t xml:space="preserve">GAGCAGGCAT</t>
  </si>
  <si>
    <t xml:space="preserve">CAACCACCTC</t>
  </si>
  <si>
    <t xml:space="preserve">AACGGCACCT</t>
  </si>
  <si>
    <t xml:space="preserve">AGCTTAGGCG</t>
  </si>
  <si>
    <t xml:space="preserve">AGTAACCTTG</t>
  </si>
  <si>
    <t xml:space="preserve">CCGGTTCCTT</t>
  </si>
  <si>
    <t xml:space="preserve">TCTCATAAGC</t>
  </si>
  <si>
    <t xml:space="preserve">GACATTGAAC</t>
  </si>
  <si>
    <t xml:space="preserve">TGCTTGCCAA</t>
  </si>
  <si>
    <t xml:space="preserve">TTAGAGGCGA</t>
  </si>
  <si>
    <t xml:space="preserve">CGGTTCCTGT</t>
  </si>
  <si>
    <t xml:space="preserve">CAAGCCGAAC</t>
  </si>
  <si>
    <t xml:space="preserve">CCAAGTAGAT</t>
  </si>
  <si>
    <t xml:space="preserve">AGGAGAACGG</t>
  </si>
  <si>
    <t xml:space="preserve">AAGGTTGGCG</t>
  </si>
  <si>
    <t xml:space="preserve">CCTGTTAGAC</t>
  </si>
  <si>
    <t xml:space="preserve">TGCTCTGGTC</t>
  </si>
  <si>
    <t xml:space="preserve">GTTCTACGTT</t>
  </si>
  <si>
    <t xml:space="preserve">ACTGTAACGA</t>
  </si>
  <si>
    <t xml:space="preserve">TAAGTCCACA</t>
  </si>
  <si>
    <t xml:space="preserve">GATTCCAGGT</t>
  </si>
  <si>
    <t xml:space="preserve">CAAGAACCAT</t>
  </si>
  <si>
    <t xml:space="preserve">TTCACCAGAT</t>
  </si>
  <si>
    <t xml:space="preserve">AGTTGATGAC</t>
  </si>
  <si>
    <t xml:space="preserve">ACTTCCAAGG</t>
  </si>
  <si>
    <t xml:space="preserve">CCTACTCTTG</t>
  </si>
  <si>
    <t xml:space="preserve">CCGAATATTC</t>
  </si>
  <si>
    <t xml:space="preserve">GAACAATCCA</t>
  </si>
  <si>
    <t xml:space="preserve">CTCTTATCCA</t>
  </si>
  <si>
    <t xml:space="preserve">TTCTGTTGGT</t>
  </si>
  <si>
    <t xml:space="preserve">TCACAGCGGT</t>
  </si>
  <si>
    <t xml:space="preserve">CATCGTCAGG</t>
  </si>
  <si>
    <t xml:space="preserve">CCTCTGTCGT</t>
  </si>
  <si>
    <t xml:space="preserve">ATGCATGAAG</t>
  </si>
  <si>
    <t xml:space="preserve">TCTGTTCTCG</t>
  </si>
  <si>
    <t xml:space="preserve">CGTGAATCGC</t>
  </si>
  <si>
    <t xml:space="preserve">GATACTTCAC</t>
  </si>
  <si>
    <t xml:space="preserve">GAGCAGCCTT</t>
  </si>
  <si>
    <t xml:space="preserve">AGTGCTGATA</t>
  </si>
  <si>
    <t xml:space="preserve">TCGATTACCA</t>
  </si>
  <si>
    <t xml:space="preserve">ATCCTTCGGT</t>
  </si>
  <si>
    <t xml:space="preserve">CAGTCCAATT</t>
  </si>
  <si>
    <t xml:space="preserve">GACAACGATT</t>
  </si>
  <si>
    <t xml:space="preserve">AGAGGCTTGG</t>
  </si>
  <si>
    <t xml:space="preserve">GAACCGGTAG</t>
  </si>
  <si>
    <t xml:space="preserve">CAGGCTCTCA</t>
  </si>
  <si>
    <t xml:space="preserve">AGCAATGAGC</t>
  </si>
  <si>
    <t xml:space="preserve">GTTCGCTCTC</t>
  </si>
  <si>
    <t xml:space="preserve">CAAGACTCCA</t>
  </si>
  <si>
    <t xml:space="preserve">TCGGACTAAT</t>
  </si>
  <si>
    <t xml:space="preserve">ACCGTGTAGG</t>
  </si>
  <si>
    <t xml:space="preserve">CGAGATCTTC</t>
  </si>
  <si>
    <t xml:space="preserve">AGGCACAGGT</t>
  </si>
  <si>
    <t xml:space="preserve">ATAACCGGAC</t>
  </si>
  <si>
    <t xml:space="preserve">CGACAGATCG</t>
  </si>
  <si>
    <t xml:space="preserve">CGTGTAGTTA</t>
  </si>
  <si>
    <t xml:space="preserve">ACGCGACAAC</t>
  </si>
  <si>
    <t xml:space="preserve">GAACATAGGT</t>
  </si>
  <si>
    <t xml:space="preserve">ACTTGCGTTA</t>
  </si>
  <si>
    <t xml:space="preserve">TCTAACATCG</t>
  </si>
  <si>
    <t xml:space="preserve">CACCACTCAT</t>
  </si>
  <si>
    <t xml:space="preserve">AACGGTGGCA</t>
  </si>
  <si>
    <t xml:space="preserve">CTTCGTAACT</t>
  </si>
  <si>
    <t xml:space="preserve">AGGACGGTGT</t>
  </si>
  <si>
    <t xml:space="preserve">CAGTATTCGG</t>
  </si>
  <si>
    <t xml:space="preserve">CTGTGACCTG</t>
  </si>
  <si>
    <t xml:space="preserve">CAGTCTGGAC</t>
  </si>
  <si>
    <t xml:space="preserve">GCTGTAACAA</t>
  </si>
  <si>
    <t xml:space="preserve">TACCGTTCTA</t>
  </si>
  <si>
    <t xml:space="preserve">TACGGACGTC</t>
  </si>
  <si>
    <t xml:space="preserve">GTGTCCACAG</t>
  </si>
  <si>
    <t xml:space="preserve">CCTAAGGAGC</t>
  </si>
  <si>
    <t xml:space="preserve">TTACGACTGT</t>
  </si>
  <si>
    <t xml:space="preserve">ATAAGGCCAG</t>
  </si>
  <si>
    <t xml:space="preserve">GACGCGAATG</t>
  </si>
  <si>
    <t xml:space="preserve">CTCATCTGTA</t>
  </si>
  <si>
    <t xml:space="preserve">CAACGTACGC</t>
  </si>
  <si>
    <t xml:space="preserve">GAAGGCATCT</t>
  </si>
  <si>
    <t xml:space="preserve">AGCTCAGGAA</t>
  </si>
  <si>
    <t xml:space="preserve">TCTCTACTGC</t>
  </si>
  <si>
    <t xml:space="preserve">GATAGGCGGT</t>
  </si>
  <si>
    <t xml:space="preserve">AACCGAACAA</t>
  </si>
  <si>
    <t xml:space="preserve">AGTAGGAAGT</t>
  </si>
  <si>
    <t xml:space="preserve">ATCTCGCCAC</t>
  </si>
  <si>
    <t xml:space="preserve">CATGTTGTAG</t>
  </si>
  <si>
    <t xml:space="preserve">CCATGCAACG</t>
  </si>
  <si>
    <t xml:space="preserve">CACATTCTTC</t>
  </si>
  <si>
    <t xml:space="preserve">GAATGGTGTA</t>
  </si>
  <si>
    <t xml:space="preserve">GCAGCTCGTA</t>
  </si>
  <si>
    <t xml:space="preserve">TATATGCCGT</t>
  </si>
  <si>
    <t xml:space="preserve">GTTCAGACGG</t>
  </si>
  <si>
    <t xml:space="preserve">CTCGATAGAT</t>
  </si>
  <si>
    <t xml:space="preserve">TCCTGGAAGT</t>
  </si>
  <si>
    <t xml:space="preserve">AACACAAGAG</t>
  </si>
  <si>
    <t xml:space="preserve">GCATTGTTAG</t>
  </si>
  <si>
    <t xml:space="preserve">CGCAATCGGT</t>
  </si>
  <si>
    <t xml:space="preserve">GACCTACAGC</t>
  </si>
  <si>
    <t xml:space="preserve">GTTGCGTAGA</t>
  </si>
  <si>
    <t xml:space="preserve">CACCGACGTA</t>
  </si>
  <si>
    <t xml:space="preserve">TAGAGTGATC</t>
  </si>
  <si>
    <t xml:space="preserve">CTCTCACCTT</t>
  </si>
  <si>
    <t xml:space="preserve">AAGACGCAGC</t>
  </si>
  <si>
    <t xml:space="preserve">CTCGTTCATT</t>
  </si>
  <si>
    <t xml:space="preserve">AACTTCTCGA</t>
  </si>
  <si>
    <t xml:space="preserve">TGGTGGCAAG</t>
  </si>
  <si>
    <t xml:space="preserve">CGCAACTGAG</t>
  </si>
  <si>
    <t xml:space="preserve">GATTGCTTGA</t>
  </si>
  <si>
    <t xml:space="preserve">GCTCCGCAAT</t>
  </si>
  <si>
    <t xml:space="preserve">CCGTTAAGGT</t>
  </si>
  <si>
    <t xml:space="preserve">GTAACTTCCG</t>
  </si>
  <si>
    <t xml:space="preserve">TGCTGAGAGG</t>
  </si>
  <si>
    <t xml:space="preserve">CTCACGACTA</t>
  </si>
  <si>
    <t xml:space="preserve">TTGTCACTTG</t>
  </si>
  <si>
    <t xml:space="preserve">AACCAACGGC</t>
  </si>
  <si>
    <t xml:space="preserve">GCTGTTATGT</t>
  </si>
  <si>
    <t xml:space="preserve">CCTGCCTGTA</t>
  </si>
  <si>
    <t xml:space="preserve">GCAGCAGTTG</t>
  </si>
  <si>
    <t xml:space="preserve">TACGCTGCAG</t>
  </si>
  <si>
    <t xml:space="preserve">GCAGATCAAT</t>
  </si>
  <si>
    <t xml:space="preserve">AATGTTGCGA</t>
  </si>
  <si>
    <t xml:space="preserve">TGGTTCACGG</t>
  </si>
  <si>
    <t xml:space="preserve">CGACGTTCTG</t>
  </si>
  <si>
    <t xml:space="preserve">TCGACCGCAT</t>
  </si>
  <si>
    <t xml:space="preserve">AATAGGACAC</t>
  </si>
  <si>
    <t xml:space="preserve">TAACCTAGGT</t>
  </si>
  <si>
    <t xml:space="preserve">ATGTGCCTCA</t>
  </si>
  <si>
    <t xml:space="preserve">AACTCATGCG</t>
  </si>
  <si>
    <t xml:space="preserve">CGACTCCGTT</t>
  </si>
  <si>
    <t xml:space="preserve">CCGGATGAAC</t>
  </si>
  <si>
    <t xml:space="preserve">GCTGTTGTGG</t>
  </si>
  <si>
    <t xml:space="preserve">CGTTGCCGTA</t>
  </si>
  <si>
    <t xml:space="preserve">TACCAATCAC</t>
  </si>
  <si>
    <t xml:space="preserve">GCTCTACGGT</t>
  </si>
  <si>
    <t xml:space="preserve">ATGTCTTACG</t>
  </si>
  <si>
    <t xml:space="preserve">TGCATTGGCG</t>
  </si>
  <si>
    <t xml:space="preserve">CGCAACAATA</t>
  </si>
  <si>
    <t xml:space="preserve">CGATTGTGAC</t>
  </si>
  <si>
    <t xml:space="preserve">GAACGAAGAC</t>
  </si>
  <si>
    <t xml:space="preserve">GACTGCACTA</t>
  </si>
  <si>
    <t xml:space="preserve">TCGAGGACGT</t>
  </si>
  <si>
    <t xml:space="preserve">GTTAACTGCT</t>
  </si>
  <si>
    <t xml:space="preserve">ATTATGAGCG</t>
  </si>
  <si>
    <t xml:space="preserve">TCGGACCTTG</t>
  </si>
  <si>
    <t xml:space="preserve">CGCGTTATAA</t>
  </si>
  <si>
    <t xml:space="preserve">TGCAGCAAGC</t>
  </si>
  <si>
    <t xml:space="preserve">GCGTGCATGT</t>
  </si>
  <si>
    <t xml:space="preserve">CACATGCGAA</t>
  </si>
  <si>
    <t xml:space="preserve">TAAGCGGCTC</t>
  </si>
  <si>
    <t xml:space="preserve">CAGACGTAAT</t>
  </si>
  <si>
    <t xml:space="preserve">AACATGGAGA</t>
  </si>
  <si>
    <t xml:space="preserve">ATTCGGTACG</t>
  </si>
  <si>
    <t xml:space="preserve">CCGAGTCTCT</t>
  </si>
  <si>
    <t xml:space="preserve">TTAGCACGGC</t>
  </si>
  <si>
    <t xml:space="preserve">GTACTTCTAC</t>
  </si>
  <si>
    <t xml:space="preserve">GAGGATAGTA</t>
  </si>
  <si>
    <t xml:space="preserve">TGTTCACATG</t>
  </si>
  <si>
    <t xml:space="preserve">AACTGTGGTT</t>
  </si>
  <si>
    <t xml:space="preserve">AAGGTAACGC</t>
  </si>
  <si>
    <t xml:space="preserve">ATTACCTCGG</t>
  </si>
  <si>
    <t xml:space="preserve">CCGCCTTACT</t>
  </si>
  <si>
    <t xml:space="preserve">CGCTGTATAC</t>
  </si>
  <si>
    <t xml:space="preserve">GTTGAGGCAG</t>
  </si>
  <si>
    <t xml:space="preserve">CTTGCTCACA</t>
  </si>
  <si>
    <t xml:space="preserve">TGGCGACCTA</t>
  </si>
  <si>
    <t xml:space="preserve">CAACACCTGT</t>
  </si>
  <si>
    <t xml:space="preserve">AGAAGCGACA</t>
  </si>
  <si>
    <t xml:space="preserve">CAATTGCTCG</t>
  </si>
  <si>
    <t xml:space="preserve">CAGGATAATC</t>
  </si>
  <si>
    <t xml:space="preserve">CATAGACAAC</t>
  </si>
  <si>
    <t xml:space="preserve">GCTCCTACAG</t>
  </si>
  <si>
    <t xml:space="preserve">TTGGTGTCTA</t>
  </si>
  <si>
    <t xml:space="preserve">TTCAACAGGT</t>
  </si>
  <si>
    <t xml:space="preserve">TATGTCCTGT</t>
  </si>
  <si>
    <t xml:space="preserve">CCTCGTCCAT</t>
  </si>
  <si>
    <t xml:space="preserve">GCCAATTCGT</t>
  </si>
  <si>
    <t xml:space="preserve">AGCGTTGGTT</t>
  </si>
  <si>
    <t xml:space="preserve">TAGGCGATCG</t>
  </si>
  <si>
    <t xml:space="preserve">CATTCGAACA</t>
  </si>
  <si>
    <t xml:space="preserve">ATGAGTGTAC</t>
  </si>
  <si>
    <t xml:space="preserve">GCTTACCGAC</t>
  </si>
  <si>
    <t xml:space="preserve">CCGAAGGATA</t>
  </si>
  <si>
    <t xml:space="preserve">TTAGCTTAGG</t>
  </si>
  <si>
    <t xml:space="preserve">AGTCCACTGT</t>
  </si>
  <si>
    <t xml:space="preserve">CCGACACACA</t>
  </si>
  <si>
    <t xml:space="preserve">GCGGCTAATT</t>
  </si>
  <si>
    <t xml:space="preserve">ATTCGCTGAT</t>
  </si>
  <si>
    <t xml:space="preserve">TCTAACTCAG</t>
  </si>
  <si>
    <t xml:space="preserve">CCAAGAGGCA</t>
  </si>
  <si>
    <t xml:space="preserve">CAAGCTGAGC</t>
  </si>
  <si>
    <t xml:space="preserve">GACGCAGTTC</t>
  </si>
  <si>
    <t xml:space="preserve">CCAGAGCACA</t>
  </si>
  <si>
    <t xml:space="preserve">TGGAACTCGG</t>
  </si>
  <si>
    <t xml:space="preserve">TGTACAAGGT</t>
  </si>
  <si>
    <t xml:space="preserve">CCACACCAAT</t>
  </si>
  <si>
    <t xml:space="preserve">TAGAATGCCT</t>
  </si>
  <si>
    <t xml:space="preserve">AGTTCTCGGC</t>
  </si>
  <si>
    <t xml:space="preserve">TGTCTTACTG</t>
  </si>
  <si>
    <t xml:space="preserve">CTTGACGACG</t>
  </si>
  <si>
    <t xml:space="preserve">ATGACTAAGC</t>
  </si>
  <si>
    <t xml:space="preserve">GAGGTCGCTA</t>
  </si>
  <si>
    <t xml:space="preserve">ATGTAGGCAA</t>
  </si>
  <si>
    <t xml:space="preserve">TCAGTAGCAT</t>
  </si>
  <si>
    <t xml:space="preserve">GCGAAGAGGT</t>
  </si>
  <si>
    <t xml:space="preserve">CTAACGTGGA</t>
  </si>
  <si>
    <t xml:space="preserve">CGGTGGTTCT</t>
  </si>
  <si>
    <t xml:space="preserve">ATGCCAACCG</t>
  </si>
  <si>
    <t xml:space="preserve">CTGTCGTTGG</t>
  </si>
  <si>
    <t xml:space="preserve">CGGTCGATTC</t>
  </si>
  <si>
    <t xml:space="preserve">TGATCGACAC</t>
  </si>
  <si>
    <t xml:space="preserve">GAAGTACAGT</t>
  </si>
  <si>
    <t xml:space="preserve">CCACCAGCTA</t>
  </si>
  <si>
    <t xml:space="preserve">TCTGCAGTAA</t>
  </si>
  <si>
    <t xml:space="preserve">CACGGTTCGT</t>
  </si>
  <si>
    <t xml:space="preserve">CTATCCTAGC</t>
  </si>
  <si>
    <t xml:space="preserve">AGTGAGAGCT</t>
  </si>
  <si>
    <t xml:space="preserve">AACACTCCTT</t>
  </si>
  <si>
    <t xml:space="preserve">TTGCATGCGG</t>
  </si>
  <si>
    <t xml:space="preserve">CCGAACCTAA</t>
  </si>
  <si>
    <t xml:space="preserve">TATACGTGTC</t>
  </si>
  <si>
    <t xml:space="preserve">GTCTAGTCGC</t>
  </si>
  <si>
    <t xml:space="preserve">TGACGCGTTA</t>
  </si>
  <si>
    <t xml:space="preserve">TGGATGTACG</t>
  </si>
  <si>
    <t xml:space="preserve">TACAGAACGT</t>
  </si>
  <si>
    <t xml:space="preserve">CTACCAGCGT</t>
  </si>
  <si>
    <t xml:space="preserve">CTTGTCAGGT</t>
  </si>
  <si>
    <t xml:space="preserve">AAGGATTCAG</t>
  </si>
  <si>
    <t xml:space="preserve">ATCCACAGCG</t>
  </si>
  <si>
    <t xml:space="preserve">CGAGGTGTGT</t>
  </si>
  <si>
    <t xml:space="preserve">CCTATCCATC</t>
  </si>
  <si>
    <t xml:space="preserve">GTAGACGCTC</t>
  </si>
  <si>
    <t xml:space="preserve">ACCGCGAGTA</t>
  </si>
  <si>
    <t xml:space="preserve">TCGTCCGTCA</t>
  </si>
  <si>
    <t xml:space="preserve">AAGTTCTGGT</t>
  </si>
  <si>
    <t xml:space="preserve">CCGTGATAGG</t>
  </si>
  <si>
    <t xml:space="preserve">ACAGGTATCG</t>
  </si>
  <si>
    <t xml:space="preserve">AGGATGACCT</t>
  </si>
  <si>
    <t xml:space="preserve">ATGACGGATT</t>
  </si>
  <si>
    <t xml:space="preserve">CCTCGAGTAC</t>
  </si>
  <si>
    <t xml:space="preserve">GTCTGAGTAG</t>
  </si>
  <si>
    <t xml:space="preserve">GTCACTGAGG</t>
  </si>
  <si>
    <t xml:space="preserve">TGCCAGATGT</t>
  </si>
  <si>
    <t xml:space="preserve">TACGGTTAGA</t>
  </si>
  <si>
    <t xml:space="preserve">GCTAAGCATT</t>
  </si>
  <si>
    <t xml:space="preserve">CAACGAGAAT</t>
  </si>
  <si>
    <t xml:space="preserve">ACAGCATGGT</t>
  </si>
  <si>
    <t xml:space="preserve">AATACACCGG</t>
  </si>
  <si>
    <t xml:space="preserve">ATAGAGACCG</t>
  </si>
  <si>
    <t xml:space="preserve">CCGATCCATC</t>
  </si>
  <si>
    <t xml:space="preserve">ATATCGCGTA</t>
  </si>
  <si>
    <t xml:space="preserve">GAATCTCGCT</t>
  </si>
  <si>
    <t xml:space="preserve">TTAAGGAGGT</t>
  </si>
  <si>
    <t xml:space="preserve">TGACCGGCAA</t>
  </si>
  <si>
    <t xml:space="preserve">CTGTGCGACT</t>
  </si>
  <si>
    <t xml:space="preserve">CATGATAGCA</t>
  </si>
  <si>
    <t xml:space="preserve">TCCGTATGCT</t>
  </si>
  <si>
    <t xml:space="preserve">AACAGCTTCG</t>
  </si>
  <si>
    <t xml:space="preserve">CCATCGATGT</t>
  </si>
  <si>
    <t xml:space="preserve">CTAGTGCTTA</t>
  </si>
  <si>
    <t xml:space="preserve">GTGAGCCGTT</t>
  </si>
  <si>
    <t xml:space="preserve">TGTGATACGT</t>
  </si>
  <si>
    <t xml:space="preserve">TGCCGTTAAT</t>
  </si>
  <si>
    <t xml:space="preserve">ATGAGCGTAT</t>
  </si>
  <si>
    <t xml:space="preserve">CGGATGTGGT</t>
  </si>
  <si>
    <t xml:space="preserve">CTAGATATGG</t>
  </si>
  <si>
    <t xml:space="preserve">TCGCGTGTTG</t>
  </si>
  <si>
    <t xml:space="preserve">CGCTATGCTG</t>
  </si>
  <si>
    <t xml:space="preserve">CCGCGATCAT</t>
  </si>
  <si>
    <t xml:space="preserve">TACTACGTGA</t>
  </si>
  <si>
    <t xml:space="preserve">CGCGTTATCG</t>
  </si>
  <si>
    <t xml:space="preserve">ATGTGGAGGT</t>
  </si>
  <si>
    <t xml:space="preserve">GTAGCCTCCT</t>
  </si>
  <si>
    <t xml:space="preserve">CCATGGCTCA</t>
  </si>
  <si>
    <t xml:space="preserve">ACTAGACACT</t>
  </si>
  <si>
    <t xml:space="preserve">CCAATCACGC</t>
  </si>
  <si>
    <t xml:space="preserve">CGATTCGTTG</t>
  </si>
  <si>
    <t xml:space="preserve">TTAGATCCAG</t>
  </si>
  <si>
    <t xml:space="preserve">GAAGAGATGT</t>
  </si>
  <si>
    <t xml:space="preserve">AGGAATATCG</t>
  </si>
  <si>
    <t xml:space="preserve">AGATCCGACG</t>
  </si>
  <si>
    <t xml:space="preserve">CCTCCTATGT</t>
  </si>
  <si>
    <t xml:space="preserve">CCAGGACATT</t>
  </si>
  <si>
    <t xml:space="preserve">TAGAGACACG</t>
  </si>
  <si>
    <t xml:space="preserve">ACGTGGCATT</t>
  </si>
  <si>
    <t xml:space="preserve">CCAGCTCAGT</t>
  </si>
  <si>
    <t xml:space="preserve">AAGCAGGACG</t>
  </si>
  <si>
    <t xml:space="preserve">ATGGCTCATA</t>
  </si>
  <si>
    <t xml:space="preserve">ACGAGTCGGT</t>
  </si>
  <si>
    <t xml:space="preserve">CGGAGTGAAG</t>
  </si>
  <si>
    <t xml:space="preserve">AGTGTACGCG</t>
  </si>
  <si>
    <t xml:space="preserve">TACCTATGGT</t>
  </si>
  <si>
    <t xml:space="preserve">ACCGACCATT</t>
  </si>
  <si>
    <t xml:space="preserve">ATGAGACAGT</t>
  </si>
  <si>
    <t xml:space="preserve">TTGCTAACGT</t>
  </si>
  <si>
    <t xml:space="preserve">CTAAGAGTTG</t>
  </si>
  <si>
    <t xml:space="preserve">CTTGATACTG</t>
  </si>
  <si>
    <t xml:space="preserve">TAACCGTATG</t>
  </si>
  <si>
    <t xml:space="preserve">CTGGATAAGT</t>
  </si>
  <si>
    <t xml:space="preserve">ACCGAAGCCA</t>
  </si>
  <si>
    <t xml:space="preserve">GACTCTTCCA</t>
  </si>
  <si>
    <t xml:space="preserve">GTCCATGAGT</t>
  </si>
  <si>
    <t xml:space="preserve">TATGGCTTGT</t>
  </si>
  <si>
    <t xml:space="preserve">ACTCCAGTCG</t>
  </si>
  <si>
    <t xml:space="preserve">CGTTGTTCCT</t>
  </si>
  <si>
    <t xml:space="preserve">TCTCAGCACG</t>
  </si>
  <si>
    <t xml:space="preserve">CCGACATTAG</t>
  </si>
  <si>
    <t xml:space="preserve">ATCGTGATGT</t>
  </si>
  <si>
    <t xml:space="preserve">TGTGAAGGCA</t>
  </si>
  <si>
    <t xml:space="preserve">TGGAAGAGTC</t>
  </si>
  <si>
    <t xml:space="preserve">TGGCTTCGGT</t>
  </si>
  <si>
    <t xml:space="preserve">GAGATCGGCT</t>
  </si>
  <si>
    <t xml:space="preserve">CCGACTAGGA</t>
  </si>
  <si>
    <t xml:space="preserve">CTACGTCTCG</t>
  </si>
  <si>
    <t xml:space="preserve">AACATTACCG</t>
  </si>
  <si>
    <t xml:space="preserve">CTCAGGCTGT</t>
  </si>
  <si>
    <t xml:space="preserve">CCTAATTCGT</t>
  </si>
  <si>
    <t xml:space="preserve">SI-NA-A1</t>
  </si>
  <si>
    <t xml:space="preserve">AAACGGCG</t>
  </si>
  <si>
    <t xml:space="preserve">CCTACCAT</t>
  </si>
  <si>
    <t xml:space="preserve">GGCGTTTC</t>
  </si>
  <si>
    <t xml:space="preserve">TTGTAAGA</t>
  </si>
  <si>
    <t xml:space="preserve">SI-NA-B1</t>
  </si>
  <si>
    <t xml:space="preserve">AGGCTACC</t>
  </si>
  <si>
    <t xml:space="preserve">CTAGCTGT</t>
  </si>
  <si>
    <t xml:space="preserve">GCCAACAA</t>
  </si>
  <si>
    <t xml:space="preserve">TATTGGTG</t>
  </si>
  <si>
    <t xml:space="preserve">SI-NA-C1</t>
  </si>
  <si>
    <t xml:space="preserve">AGACTTTC</t>
  </si>
  <si>
    <t xml:space="preserve">CCGAGGCA</t>
  </si>
  <si>
    <t xml:space="preserve">GATGCAGT</t>
  </si>
  <si>
    <t xml:space="preserve">TTCTACAG</t>
  </si>
  <si>
    <t xml:space="preserve">SI-NA-D1</t>
  </si>
  <si>
    <t xml:space="preserve">AGCTGCGT</t>
  </si>
  <si>
    <t xml:space="preserve">CAACCATC</t>
  </si>
  <si>
    <t xml:space="preserve">GTGGAGCA</t>
  </si>
  <si>
    <t xml:space="preserve">TCTATTAG</t>
  </si>
  <si>
    <t xml:space="preserve">SI-NA-E1</t>
  </si>
  <si>
    <t xml:space="preserve">ACGAAAGC</t>
  </si>
  <si>
    <t xml:space="preserve">CGCCCGTA</t>
  </si>
  <si>
    <t xml:space="preserve">GTTTGCCT</t>
  </si>
  <si>
    <t xml:space="preserve">TAAGTTAG</t>
  </si>
  <si>
    <t xml:space="preserve">SI-NA-F1</t>
  </si>
  <si>
    <t xml:space="preserve">ATCGCTCC</t>
  </si>
  <si>
    <t xml:space="preserve">CCGTACAG</t>
  </si>
  <si>
    <t xml:space="preserve">GATAGGTA</t>
  </si>
  <si>
    <t xml:space="preserve">TGACTAGT</t>
  </si>
  <si>
    <t xml:space="preserve">SI-NA-G1</t>
  </si>
  <si>
    <t xml:space="preserve">ATGCGATT</t>
  </si>
  <si>
    <t xml:space="preserve">CATATGCG</t>
  </si>
  <si>
    <t xml:space="preserve">GGATACGA</t>
  </si>
  <si>
    <t xml:space="preserve">TCCGCTAC</t>
  </si>
  <si>
    <t xml:space="preserve">SI-NA-H1</t>
  </si>
  <si>
    <t xml:space="preserve">AAACTCAT</t>
  </si>
  <si>
    <t xml:space="preserve">CGGGAGTA</t>
  </si>
  <si>
    <t xml:space="preserve">GTCACAGG</t>
  </si>
  <si>
    <t xml:space="preserve">TCTTGTCC</t>
  </si>
  <si>
    <t xml:space="preserve">SI-NA-A2</t>
  </si>
  <si>
    <t xml:space="preserve">AGCCCTTT</t>
  </si>
  <si>
    <t xml:space="preserve">CAAGTCCA</t>
  </si>
  <si>
    <t xml:space="preserve">GTGAGAAG</t>
  </si>
  <si>
    <t xml:space="preserve">SI-NA-B2</t>
  </si>
  <si>
    <t xml:space="preserve">AAGTTGAT</t>
  </si>
  <si>
    <t xml:space="preserve">CCCACCCA</t>
  </si>
  <si>
    <t xml:space="preserve">GGTCGAGC</t>
  </si>
  <si>
    <t xml:space="preserve">TTAGATTG</t>
  </si>
  <si>
    <t xml:space="preserve">SI-NA-C2</t>
  </si>
  <si>
    <t xml:space="preserve">AATCACTA</t>
  </si>
  <si>
    <t xml:space="preserve">CCGAGAAC</t>
  </si>
  <si>
    <t xml:space="preserve">GTAGTGCG</t>
  </si>
  <si>
    <t xml:space="preserve">TGCTCTGT</t>
  </si>
  <si>
    <t xml:space="preserve">SI-NA-D2</t>
  </si>
  <si>
    <t xml:space="preserve">ACATTCCG</t>
  </si>
  <si>
    <t xml:space="preserve">GACACAAT</t>
  </si>
  <si>
    <t xml:space="preserve">TGTGATGC</t>
  </si>
  <si>
    <t xml:space="preserve">SI-NA-E2</t>
  </si>
  <si>
    <t xml:space="preserve">AGGCTGGT</t>
  </si>
  <si>
    <t xml:space="preserve">CACAACTA</t>
  </si>
  <si>
    <t xml:space="preserve">GTTGGTCC</t>
  </si>
  <si>
    <t xml:space="preserve">TCATCAAG</t>
  </si>
  <si>
    <t xml:space="preserve">SI-NA-F2</t>
  </si>
  <si>
    <t xml:space="preserve">ATGGTTAG</t>
  </si>
  <si>
    <t xml:space="preserve">CATTGATA</t>
  </si>
  <si>
    <t xml:space="preserve">GCAAACGC</t>
  </si>
  <si>
    <t xml:space="preserve">TGCCCGCT</t>
  </si>
  <si>
    <t xml:space="preserve">SI-NA-G2</t>
  </si>
  <si>
    <t xml:space="preserve">ATAACCTA</t>
  </si>
  <si>
    <t xml:space="preserve">CGGTGAGC</t>
  </si>
  <si>
    <t xml:space="preserve">GATCTTAT</t>
  </si>
  <si>
    <t xml:space="preserve">TCCGAGCG</t>
  </si>
  <si>
    <t xml:space="preserve">SI-NA-H2</t>
  </si>
  <si>
    <t xml:space="preserve">AACGGTCA</t>
  </si>
  <si>
    <t xml:space="preserve">CCGAACTC</t>
  </si>
  <si>
    <t xml:space="preserve">GGTCCAAG</t>
  </si>
  <si>
    <t xml:space="preserve">TTATTGGT</t>
  </si>
  <si>
    <t xml:space="preserve">SI-NA-A3</t>
  </si>
  <si>
    <t xml:space="preserve">AAAGCATA</t>
  </si>
  <si>
    <t xml:space="preserve">CTGCAGCC</t>
  </si>
  <si>
    <t xml:space="preserve">GCCTTTAT</t>
  </si>
  <si>
    <t xml:space="preserve">SI-NA-B3</t>
  </si>
  <si>
    <t xml:space="preserve">ATTGGACG</t>
  </si>
  <si>
    <t xml:space="preserve">CAGCTTAC</t>
  </si>
  <si>
    <t xml:space="preserve">GGCAAGGA</t>
  </si>
  <si>
    <t xml:space="preserve">TCATCCTT</t>
  </si>
  <si>
    <t xml:space="preserve">SI-NA-C3</t>
  </si>
  <si>
    <t xml:space="preserve">ACGTTACA</t>
  </si>
  <si>
    <t xml:space="preserve">CGTAGGTT</t>
  </si>
  <si>
    <t xml:space="preserve">GACGACGG</t>
  </si>
  <si>
    <t xml:space="preserve">TTACCTAC</t>
  </si>
  <si>
    <t xml:space="preserve">SI-NA-D3</t>
  </si>
  <si>
    <t xml:space="preserve">ACTTCACT</t>
  </si>
  <si>
    <t xml:space="preserve">CGAAGTTG</t>
  </si>
  <si>
    <t xml:space="preserve">GAGCACGC</t>
  </si>
  <si>
    <t xml:space="preserve">TTCGTGAA</t>
  </si>
  <si>
    <t xml:space="preserve">SI-NA-E3</t>
  </si>
  <si>
    <t xml:space="preserve">AACAAGTC</t>
  </si>
  <si>
    <t xml:space="preserve">CGGCTCCA</t>
  </si>
  <si>
    <t xml:space="preserve">GTATGTAT</t>
  </si>
  <si>
    <t xml:space="preserve">TCTGCAGG</t>
  </si>
  <si>
    <t xml:space="preserve">SI-NA-F3</t>
  </si>
  <si>
    <t xml:space="preserve">CAGAATAG</t>
  </si>
  <si>
    <t xml:space="preserve">GCCTCCGT</t>
  </si>
  <si>
    <t xml:space="preserve">TTAGGACC</t>
  </si>
  <si>
    <t xml:space="preserve">SI-NA-G3</t>
  </si>
  <si>
    <t xml:space="preserve">ATGTCCAG</t>
  </si>
  <si>
    <t xml:space="preserve">CGACGTCA</t>
  </si>
  <si>
    <t xml:space="preserve">GCTATAGC</t>
  </si>
  <si>
    <t xml:space="preserve">TACGAGTT</t>
  </si>
  <si>
    <t xml:space="preserve">SI-NA-H3</t>
  </si>
  <si>
    <t xml:space="preserve">ACACCTAA</t>
  </si>
  <si>
    <t xml:space="preserve">CGTTTGGG</t>
  </si>
  <si>
    <t xml:space="preserve">GACAAACC</t>
  </si>
  <si>
    <t xml:space="preserve">TTGGGCTT</t>
  </si>
  <si>
    <t xml:space="preserve">SI-NA-A4</t>
  </si>
  <si>
    <t xml:space="preserve">AGAACGCC</t>
  </si>
  <si>
    <t xml:space="preserve">CATGGCAG</t>
  </si>
  <si>
    <t xml:space="preserve">GTCTTTGA</t>
  </si>
  <si>
    <t xml:space="preserve">TCGCAATT</t>
  </si>
  <si>
    <t xml:space="preserve">SI-NA-B4</t>
  </si>
  <si>
    <t xml:space="preserve">AGGGACTG</t>
  </si>
  <si>
    <t xml:space="preserve">CCTCTAAC</t>
  </si>
  <si>
    <t xml:space="preserve">TTATCTGA</t>
  </si>
  <si>
    <t xml:space="preserve">SI-NA-C4</t>
  </si>
  <si>
    <t xml:space="preserve">ACATTGGC</t>
  </si>
  <si>
    <t xml:space="preserve">CTTAGTCA</t>
  </si>
  <si>
    <t xml:space="preserve">GAGCCCAT</t>
  </si>
  <si>
    <t xml:space="preserve">TGCGAATG</t>
  </si>
  <si>
    <t xml:space="preserve">SI-NA-D4</t>
  </si>
  <si>
    <t xml:space="preserve">AAATCGTC</t>
  </si>
  <si>
    <t xml:space="preserve">CTTCGAAT</t>
  </si>
  <si>
    <t xml:space="preserve">GCGATCGG</t>
  </si>
  <si>
    <t xml:space="preserve">TGCGATCA</t>
  </si>
  <si>
    <t xml:space="preserve">SI-NA-E4</t>
  </si>
  <si>
    <t xml:space="preserve">AGCTGACG</t>
  </si>
  <si>
    <t xml:space="preserve">CCGGTGTC</t>
  </si>
  <si>
    <t xml:space="preserve">GTAAACAT</t>
  </si>
  <si>
    <t xml:space="preserve">TATCCTGA</t>
  </si>
  <si>
    <t xml:space="preserve">SI-NA-F4</t>
  </si>
  <si>
    <t xml:space="preserve">AACGACAC</t>
  </si>
  <si>
    <t xml:space="preserve">CGTCCTCT</t>
  </si>
  <si>
    <t xml:space="preserve">GCATGATA</t>
  </si>
  <si>
    <t xml:space="preserve">TTGATGGG</t>
  </si>
  <si>
    <t xml:space="preserve">SI-NA-G4</t>
  </si>
  <si>
    <t xml:space="preserve">AGCTTCTC</t>
  </si>
  <si>
    <t xml:space="preserve">CCTGCGGT</t>
  </si>
  <si>
    <t xml:space="preserve">GTACAACG</t>
  </si>
  <si>
    <t xml:space="preserve">TAGAGTAA</t>
  </si>
  <si>
    <t xml:space="preserve">SI-NA-H4</t>
  </si>
  <si>
    <t xml:space="preserve">ACTGGAGC</t>
  </si>
  <si>
    <t xml:space="preserve">CGGTCGTG</t>
  </si>
  <si>
    <t xml:space="preserve">GAAATCAA</t>
  </si>
  <si>
    <t xml:space="preserve">TTCCATCT</t>
  </si>
  <si>
    <t xml:space="preserve">SI-NA-A5</t>
  </si>
  <si>
    <t xml:space="preserve">ATTGGGAA</t>
  </si>
  <si>
    <t xml:space="preserve">CAGTCTGG</t>
  </si>
  <si>
    <t xml:space="preserve">GGCATACT</t>
  </si>
  <si>
    <t xml:space="preserve">TCACACTC</t>
  </si>
  <si>
    <t xml:space="preserve">SI-NA-B5</t>
  </si>
  <si>
    <t xml:space="preserve">ATCGTACT</t>
  </si>
  <si>
    <t xml:space="preserve">CATCAGTG</t>
  </si>
  <si>
    <t xml:space="preserve">GGGACTAC</t>
  </si>
  <si>
    <t xml:space="preserve">TCATGCGA</t>
  </si>
  <si>
    <t xml:space="preserve">SI-NA-C5</t>
  </si>
  <si>
    <t xml:space="preserve">ATGCATTC</t>
  </si>
  <si>
    <t xml:space="preserve">CACTGACT</t>
  </si>
  <si>
    <t xml:space="preserve">GGTACGGG</t>
  </si>
  <si>
    <t xml:space="preserve">TCAGTCAA</t>
  </si>
  <si>
    <t xml:space="preserve">SI-NA-D5</t>
  </si>
  <si>
    <t xml:space="preserve">AGACGGAT</t>
  </si>
  <si>
    <t xml:space="preserve">CCTTTAGA</t>
  </si>
  <si>
    <t xml:space="preserve">GTCGACTC</t>
  </si>
  <si>
    <t xml:space="preserve">TAGACTCG</t>
  </si>
  <si>
    <t xml:space="preserve">SI-NA-E5</t>
  </si>
  <si>
    <t xml:space="preserve">ATCCAAGG</t>
  </si>
  <si>
    <t xml:space="preserve">CCGTTGAA</t>
  </si>
  <si>
    <t xml:space="preserve">GGAAGCTC</t>
  </si>
  <si>
    <t xml:space="preserve">TATGCTCT</t>
  </si>
  <si>
    <t xml:space="preserve">SI-NA-F5</t>
  </si>
  <si>
    <t xml:space="preserve">AACACAGC</t>
  </si>
  <si>
    <t xml:space="preserve">CGGTTTAG</t>
  </si>
  <si>
    <t xml:space="preserve">GTACGGCT</t>
  </si>
  <si>
    <t xml:space="preserve">TCTGACTA</t>
  </si>
  <si>
    <t xml:space="preserve">SI-NA-G5</t>
  </si>
  <si>
    <t xml:space="preserve">ATGAAGTA</t>
  </si>
  <si>
    <t xml:space="preserve">CGCCGAAC</t>
  </si>
  <si>
    <t xml:space="preserve">GAAGCTCG</t>
  </si>
  <si>
    <t xml:space="preserve">TCTTTCGT</t>
  </si>
  <si>
    <t xml:space="preserve">SI-NA-H5</t>
  </si>
  <si>
    <t xml:space="preserve">ATAGTATG</t>
  </si>
  <si>
    <t xml:space="preserve">CCGCGTCT</t>
  </si>
  <si>
    <t xml:space="preserve">GGCTCCAC</t>
  </si>
  <si>
    <t xml:space="preserve">TATAAGGA</t>
  </si>
  <si>
    <t xml:space="preserve">SI-NA-A6</t>
  </si>
  <si>
    <t xml:space="preserve">ACGGGACT</t>
  </si>
  <si>
    <t xml:space="preserve">CTTTCGAC</t>
  </si>
  <si>
    <t xml:space="preserve">GAACATGA</t>
  </si>
  <si>
    <t xml:space="preserve">TGCATCTG</t>
  </si>
  <si>
    <t xml:space="preserve">SI-NA-B6</t>
  </si>
  <si>
    <t xml:space="preserve">AACGCGAA</t>
  </si>
  <si>
    <t xml:space="preserve">CTATTTGG</t>
  </si>
  <si>
    <t xml:space="preserve">GCGCACCT</t>
  </si>
  <si>
    <t xml:space="preserve">TGTAGATC</t>
  </si>
  <si>
    <t xml:space="preserve">SI-NA-C6</t>
  </si>
  <si>
    <t xml:space="preserve">CGCTCAGG</t>
  </si>
  <si>
    <t xml:space="preserve">GAGGTTTA</t>
  </si>
  <si>
    <t xml:space="preserve">TTAAGCCT</t>
  </si>
  <si>
    <t xml:space="preserve">SI-NA-D6</t>
  </si>
  <si>
    <t xml:space="preserve">ATGCCAAA</t>
  </si>
  <si>
    <t xml:space="preserve">CCTTATCG</t>
  </si>
  <si>
    <t xml:space="preserve">GAAGTCTT</t>
  </si>
  <si>
    <t xml:space="preserve">TGCAGGGC</t>
  </si>
  <si>
    <t xml:space="preserve">SI-NA-E6</t>
  </si>
  <si>
    <t xml:space="preserve">ATTGAAAC</t>
  </si>
  <si>
    <t xml:space="preserve">CAGCCCGA</t>
  </si>
  <si>
    <t xml:space="preserve">GCCATTTG</t>
  </si>
  <si>
    <t xml:space="preserve">TGATGGCT</t>
  </si>
  <si>
    <t xml:space="preserve">SI-NA-F6</t>
  </si>
  <si>
    <t xml:space="preserve">ATGCCGGC</t>
  </si>
  <si>
    <t xml:space="preserve">CCTAATTA</t>
  </si>
  <si>
    <t xml:space="preserve">GACTTCCT</t>
  </si>
  <si>
    <t xml:space="preserve">TGAGGAAG</t>
  </si>
  <si>
    <t xml:space="preserve">SI-NA-G6</t>
  </si>
  <si>
    <t xml:space="preserve">AGCACTGG</t>
  </si>
  <si>
    <t xml:space="preserve">CATTACAC</t>
  </si>
  <si>
    <t xml:space="preserve">GTGCGACA</t>
  </si>
  <si>
    <t xml:space="preserve">TCAGTGTT</t>
  </si>
  <si>
    <t xml:space="preserve">SI-NA-H6</t>
  </si>
  <si>
    <t xml:space="preserve">AAGCATAA</t>
  </si>
  <si>
    <t xml:space="preserve">CCCATCGC</t>
  </si>
  <si>
    <t xml:space="preserve">GGTTGATG</t>
  </si>
  <si>
    <t xml:space="preserve">TTAGCGCT</t>
  </si>
  <si>
    <t xml:space="preserve">SI-NA-A7</t>
  </si>
  <si>
    <t xml:space="preserve">AGGTCATA</t>
  </si>
  <si>
    <t xml:space="preserve">CTCATCAT</t>
  </si>
  <si>
    <t xml:space="preserve">GCTGAGGG</t>
  </si>
  <si>
    <t xml:space="preserve">TAACGTCC</t>
  </si>
  <si>
    <t xml:space="preserve">SI-NA-B7</t>
  </si>
  <si>
    <t xml:space="preserve">AGGGATGA</t>
  </si>
  <si>
    <t xml:space="preserve">CTTCTGTT</t>
  </si>
  <si>
    <t xml:space="preserve">TCCACACG</t>
  </si>
  <si>
    <t xml:space="preserve">SI-NA-C7</t>
  </si>
  <si>
    <t xml:space="preserve">ACACCGGG</t>
  </si>
  <si>
    <t xml:space="preserve">CATAATCC</t>
  </si>
  <si>
    <t xml:space="preserve">GGCGGAAT</t>
  </si>
  <si>
    <t xml:space="preserve">TTGTTCTA</t>
  </si>
  <si>
    <t xml:space="preserve">SI-NA-D7</t>
  </si>
  <si>
    <t xml:space="preserve">AACTTAGA</t>
  </si>
  <si>
    <t xml:space="preserve">CCGGATCC</t>
  </si>
  <si>
    <t xml:space="preserve">GGTCGCAT</t>
  </si>
  <si>
    <t xml:space="preserve">TTAACGTG</t>
  </si>
  <si>
    <t xml:space="preserve">SI-NA-E7</t>
  </si>
  <si>
    <t xml:space="preserve">AAGACGTG</t>
  </si>
  <si>
    <t xml:space="preserve">CCATGTGT</t>
  </si>
  <si>
    <t xml:space="preserve">GTTCACAA</t>
  </si>
  <si>
    <t xml:space="preserve">TGCGTACC</t>
  </si>
  <si>
    <t xml:space="preserve">SI-NA-F7</t>
  </si>
  <si>
    <t xml:space="preserve">ACCCGAGA</t>
  </si>
  <si>
    <t xml:space="preserve">CAAACTTT</t>
  </si>
  <si>
    <t xml:space="preserve">GGTTAGAC</t>
  </si>
  <si>
    <t xml:space="preserve">TTGGTCCG</t>
  </si>
  <si>
    <t xml:space="preserve">SI-NA-G7</t>
  </si>
  <si>
    <t xml:space="preserve">ATTACCGG</t>
  </si>
  <si>
    <t xml:space="preserve">CAGTAATT</t>
  </si>
  <si>
    <t xml:space="preserve">GCCGGTAA</t>
  </si>
  <si>
    <t xml:space="preserve">TGACTGCC</t>
  </si>
  <si>
    <t xml:space="preserve">SI-NA-H7</t>
  </si>
  <si>
    <t xml:space="preserve">AACGGGTG</t>
  </si>
  <si>
    <t xml:space="preserve">CTAATTCT</t>
  </si>
  <si>
    <t xml:space="preserve">GCTTCAAC</t>
  </si>
  <si>
    <t xml:space="preserve">TGGCACGA</t>
  </si>
  <si>
    <t xml:space="preserve">SI-NA-A8</t>
  </si>
  <si>
    <t xml:space="preserve">ATGATACG</t>
  </si>
  <si>
    <t xml:space="preserve">CCACAGAA</t>
  </si>
  <si>
    <t xml:space="preserve">GACTGTTC</t>
  </si>
  <si>
    <t xml:space="preserve">TGTGCCGT</t>
  </si>
  <si>
    <t xml:space="preserve">SI-NA-B8</t>
  </si>
  <si>
    <t xml:space="preserve">ACGTTCAC</t>
  </si>
  <si>
    <t xml:space="preserve">CAAGGTCT</t>
  </si>
  <si>
    <t xml:space="preserve">GTTAAGTG</t>
  </si>
  <si>
    <t xml:space="preserve">TGCCCAGA</t>
  </si>
  <si>
    <t xml:space="preserve">SI-NA-C8</t>
  </si>
  <si>
    <t xml:space="preserve">AGCTCGAG</t>
  </si>
  <si>
    <t xml:space="preserve">CAGGAAGA</t>
  </si>
  <si>
    <t xml:space="preserve">GCACGTTT</t>
  </si>
  <si>
    <t xml:space="preserve">TTTATCCC</t>
  </si>
  <si>
    <t xml:space="preserve">SI-NA-D8</t>
  </si>
  <si>
    <t xml:space="preserve">AATCTTTG</t>
  </si>
  <si>
    <t xml:space="preserve">CTCAAGAC</t>
  </si>
  <si>
    <t xml:space="preserve">GGATGAGT</t>
  </si>
  <si>
    <t xml:space="preserve">TCGGCCCA</t>
  </si>
  <si>
    <t xml:space="preserve">SI-NA-E8</t>
  </si>
  <si>
    <t xml:space="preserve">AGCCTATG</t>
  </si>
  <si>
    <t xml:space="preserve">CTAACGCA</t>
  </si>
  <si>
    <t xml:space="preserve">GCTTACAT</t>
  </si>
  <si>
    <t xml:space="preserve">TAGGGTGC</t>
  </si>
  <si>
    <t xml:space="preserve">SI-NA-F8</t>
  </si>
  <si>
    <t xml:space="preserve">AGTTGGGA</t>
  </si>
  <si>
    <t xml:space="preserve">CCAGAAAG</t>
  </si>
  <si>
    <t xml:space="preserve">GTGCCCTC</t>
  </si>
  <si>
    <t xml:space="preserve">TACATTCT</t>
  </si>
  <si>
    <t xml:space="preserve">SI-NA-G8</t>
  </si>
  <si>
    <t xml:space="preserve">AAGTACTC</t>
  </si>
  <si>
    <t xml:space="preserve">CTTGGAGA</t>
  </si>
  <si>
    <t xml:space="preserve">GGAACTCT</t>
  </si>
  <si>
    <t xml:space="preserve">TCCCTGAG</t>
  </si>
  <si>
    <t xml:space="preserve">SI-NA-H8</t>
  </si>
  <si>
    <t xml:space="preserve">AAGAGCGG</t>
  </si>
  <si>
    <t xml:space="preserve">CTTGTTAT</t>
  </si>
  <si>
    <t xml:space="preserve">GGCCCATC</t>
  </si>
  <si>
    <t xml:space="preserve">TCATAGCA</t>
  </si>
  <si>
    <t xml:space="preserve">SI-NA-A9</t>
  </si>
  <si>
    <t xml:space="preserve">ACAACTTG</t>
  </si>
  <si>
    <t xml:space="preserve">CTCCAACA</t>
  </si>
  <si>
    <t xml:space="preserve">GAGTGCGT</t>
  </si>
  <si>
    <t xml:space="preserve">TGTGTGAC</t>
  </si>
  <si>
    <t xml:space="preserve">SI-NA-B9</t>
  </si>
  <si>
    <t xml:space="preserve">AAGCGTGT</t>
  </si>
  <si>
    <t xml:space="preserve">CTTGACCG</t>
  </si>
  <si>
    <t xml:space="preserve">GCCACGTA</t>
  </si>
  <si>
    <t xml:space="preserve">TGATTAAC</t>
  </si>
  <si>
    <t xml:space="preserve">SI-NA-C9</t>
  </si>
  <si>
    <t xml:space="preserve">AGATCGGT</t>
  </si>
  <si>
    <t xml:space="preserve">CATCGTCG</t>
  </si>
  <si>
    <t xml:space="preserve">GTCATATA</t>
  </si>
  <si>
    <t xml:space="preserve">TCGGACAC</t>
  </si>
  <si>
    <t xml:space="preserve">SI-NA-D9</t>
  </si>
  <si>
    <t xml:space="preserve">ACCTACTG</t>
  </si>
  <si>
    <t xml:space="preserve">CAAGGGAC</t>
  </si>
  <si>
    <t xml:space="preserve">GGGACACA</t>
  </si>
  <si>
    <t xml:space="preserve">TTTCTTGT</t>
  </si>
  <si>
    <t xml:space="preserve">SI-NA-E9</t>
  </si>
  <si>
    <t xml:space="preserve">AGTAAGCA</t>
  </si>
  <si>
    <t xml:space="preserve">CCGGTAAT</t>
  </si>
  <si>
    <t xml:space="preserve">GTATCTTC</t>
  </si>
  <si>
    <t xml:space="preserve">TACCGCGG</t>
  </si>
  <si>
    <t xml:space="preserve">SI-NA-F9</t>
  </si>
  <si>
    <t xml:space="preserve">AGTTAGTT</t>
  </si>
  <si>
    <t xml:space="preserve">CACGCACG</t>
  </si>
  <si>
    <t xml:space="preserve">GTACTTAA</t>
  </si>
  <si>
    <t xml:space="preserve">TCGAGCGC</t>
  </si>
  <si>
    <t xml:space="preserve">SI-NA-G9</t>
  </si>
  <si>
    <t xml:space="preserve">AGTCTCAG</t>
  </si>
  <si>
    <t xml:space="preserve">CAATGGCA</t>
  </si>
  <si>
    <t xml:space="preserve">GCCGAAGT</t>
  </si>
  <si>
    <t xml:space="preserve">TTGACTTC</t>
  </si>
  <si>
    <t xml:space="preserve">SI-NA-H9</t>
  </si>
  <si>
    <t xml:space="preserve">ACCTGCCA</t>
  </si>
  <si>
    <t xml:space="preserve">CTTCATAC</t>
  </si>
  <si>
    <t xml:space="preserve">GGAATATG</t>
  </si>
  <si>
    <t xml:space="preserve">TAGGCGGT</t>
  </si>
  <si>
    <t xml:space="preserve">SI-NA-A10</t>
  </si>
  <si>
    <t xml:space="preserve">ACAGCAAC</t>
  </si>
  <si>
    <t xml:space="preserve">CGCAATTT</t>
  </si>
  <si>
    <t xml:space="preserve">GAGTTGCG</t>
  </si>
  <si>
    <t xml:space="preserve">TTTCGCGA</t>
  </si>
  <si>
    <t xml:space="preserve">SI-NA-B10</t>
  </si>
  <si>
    <t xml:space="preserve">ACCATTAA</t>
  </si>
  <si>
    <t xml:space="preserve">CTGGACGT</t>
  </si>
  <si>
    <t xml:space="preserve">GAACGGTC</t>
  </si>
  <si>
    <t xml:space="preserve">TGTTCACG</t>
  </si>
  <si>
    <t xml:space="preserve">SI-NA-C10</t>
  </si>
  <si>
    <t xml:space="preserve">ATCTGATC</t>
  </si>
  <si>
    <t xml:space="preserve">CGTGCTAA</t>
  </si>
  <si>
    <t xml:space="preserve">GAGAAGGG</t>
  </si>
  <si>
    <t xml:space="preserve">TCACTCCT</t>
  </si>
  <si>
    <t xml:space="preserve">SI-NA-D10</t>
  </si>
  <si>
    <t xml:space="preserve">AGATAACA</t>
  </si>
  <si>
    <t xml:space="preserve">CTTATTTG</t>
  </si>
  <si>
    <t xml:space="preserve">GCGGGCAT</t>
  </si>
  <si>
    <t xml:space="preserve">TACCCGGC</t>
  </si>
  <si>
    <t xml:space="preserve">SI-NA-E10</t>
  </si>
  <si>
    <t xml:space="preserve">ATTGTTTC</t>
  </si>
  <si>
    <t xml:space="preserve">CGCAGGAG</t>
  </si>
  <si>
    <t xml:space="preserve">GCACCAGT</t>
  </si>
  <si>
    <t xml:space="preserve">TAGTACCA</t>
  </si>
  <si>
    <t xml:space="preserve">SI-NA-F10</t>
  </si>
  <si>
    <t xml:space="preserve">ATTCGTGC</t>
  </si>
  <si>
    <t xml:space="preserve">CGCGTGCA</t>
  </si>
  <si>
    <t xml:space="preserve">GAATACTG</t>
  </si>
  <si>
    <t xml:space="preserve">TCGACAAT</t>
  </si>
  <si>
    <t xml:space="preserve">SI-NA-G10</t>
  </si>
  <si>
    <t xml:space="preserve">ATACTGAG</t>
  </si>
  <si>
    <t xml:space="preserve">CGGAGACT</t>
  </si>
  <si>
    <t xml:space="preserve">GATGCCTC</t>
  </si>
  <si>
    <t xml:space="preserve">TCCTATGA</t>
  </si>
  <si>
    <t xml:space="preserve">SI-NA-H10</t>
  </si>
  <si>
    <t xml:space="preserve">ATTTCAGC</t>
  </si>
  <si>
    <t xml:space="preserve">CGAGTGAT</t>
  </si>
  <si>
    <t xml:space="preserve">GACCGCCA</t>
  </si>
  <si>
    <t xml:space="preserve">TCGAATTG</t>
  </si>
  <si>
    <t xml:space="preserve">SI-NA-A11</t>
  </si>
  <si>
    <t xml:space="preserve">ACCAGTCC</t>
  </si>
  <si>
    <t xml:space="preserve">CTTTCCTT</t>
  </si>
  <si>
    <t xml:space="preserve">GGACAGGG</t>
  </si>
  <si>
    <t xml:space="preserve">TAGGTAAA</t>
  </si>
  <si>
    <t xml:space="preserve">SI-NA-B11</t>
  </si>
  <si>
    <t xml:space="preserve">ATGGTCGC</t>
  </si>
  <si>
    <t xml:space="preserve">CGACATAG</t>
  </si>
  <si>
    <t xml:space="preserve">GATTCGCT</t>
  </si>
  <si>
    <t xml:space="preserve">TCCAGATA</t>
  </si>
  <si>
    <t xml:space="preserve">SI-NA-C11</t>
  </si>
  <si>
    <t xml:space="preserve">ACCGAACA</t>
  </si>
  <si>
    <t xml:space="preserve">CGACTCTT</t>
  </si>
  <si>
    <t xml:space="preserve">GTTTGTGG</t>
  </si>
  <si>
    <t xml:space="preserve">TAGACGAC</t>
  </si>
  <si>
    <t xml:space="preserve">SI-NA-D11</t>
  </si>
  <si>
    <t xml:space="preserve">ATATGAGA</t>
  </si>
  <si>
    <t xml:space="preserve">CACCTCAG</t>
  </si>
  <si>
    <t xml:space="preserve">GCTACTTC</t>
  </si>
  <si>
    <t xml:space="preserve">TGGGAGCT</t>
  </si>
  <si>
    <t xml:space="preserve">SI-NA-E11</t>
  </si>
  <si>
    <t xml:space="preserve">ATCGCCAT</t>
  </si>
  <si>
    <t xml:space="preserve">CATAAAGG</t>
  </si>
  <si>
    <t xml:space="preserve">GGGTTTCC</t>
  </si>
  <si>
    <t xml:space="preserve">TCACGGTA</t>
  </si>
  <si>
    <t xml:space="preserve">SI-NA-F11</t>
  </si>
  <si>
    <t xml:space="preserve">AGCAGTTA</t>
  </si>
  <si>
    <t xml:space="preserve">CTTGTACC</t>
  </si>
  <si>
    <t xml:space="preserve">GAACCCGG</t>
  </si>
  <si>
    <t xml:space="preserve">TCGTAGAT</t>
  </si>
  <si>
    <t xml:space="preserve">SI-NA-G11</t>
  </si>
  <si>
    <t xml:space="preserve">AGGGCGTT</t>
  </si>
  <si>
    <t xml:space="preserve">CTATACGC</t>
  </si>
  <si>
    <t xml:space="preserve">GCTCGTCA</t>
  </si>
  <si>
    <t xml:space="preserve">TACATAAG</t>
  </si>
  <si>
    <t xml:space="preserve">SI-NA-H11</t>
  </si>
  <si>
    <t xml:space="preserve">AGGATCGA</t>
  </si>
  <si>
    <t xml:space="preserve">CACGATTC</t>
  </si>
  <si>
    <t xml:space="preserve">GTATCGAG</t>
  </si>
  <si>
    <t xml:space="preserve">TCTCGACT</t>
  </si>
  <si>
    <t xml:space="preserve">SI-NA-A12</t>
  </si>
  <si>
    <t xml:space="preserve">ACTACTGT</t>
  </si>
  <si>
    <t xml:space="preserve">CGGGAACG</t>
  </si>
  <si>
    <t xml:space="preserve">GACCTCTC</t>
  </si>
  <si>
    <t xml:space="preserve">TTATGGAA</t>
  </si>
  <si>
    <t xml:space="preserve">SI-NA-B12</t>
  </si>
  <si>
    <t xml:space="preserve">ACGCTTGG</t>
  </si>
  <si>
    <t xml:space="preserve">CGCTACAT</t>
  </si>
  <si>
    <t xml:space="preserve">GAAAGACA</t>
  </si>
  <si>
    <t xml:space="preserve">TTTGCGTC</t>
  </si>
  <si>
    <t xml:space="preserve">SI-NA-C12</t>
  </si>
  <si>
    <t xml:space="preserve">ATCCGGCA</t>
  </si>
  <si>
    <t xml:space="preserve">CCGTTATG</t>
  </si>
  <si>
    <t xml:space="preserve">GGTAATGT</t>
  </si>
  <si>
    <t xml:space="preserve">TAAGCCAC</t>
  </si>
  <si>
    <t xml:space="preserve">SI-NA-D12</t>
  </si>
  <si>
    <t xml:space="preserve">AGAAACGT</t>
  </si>
  <si>
    <t xml:space="preserve">CACTCAAC</t>
  </si>
  <si>
    <t xml:space="preserve">GCTGTGTA</t>
  </si>
  <si>
    <t xml:space="preserve">TTGCGTCG</t>
  </si>
  <si>
    <t xml:space="preserve">SI-NA-E12</t>
  </si>
  <si>
    <t xml:space="preserve">ACGCGGAA</t>
  </si>
  <si>
    <t xml:space="preserve">CGCTATCC</t>
  </si>
  <si>
    <t xml:space="preserve">GTTGCATG</t>
  </si>
  <si>
    <t xml:space="preserve">TAAATCGT</t>
  </si>
  <si>
    <t xml:space="preserve">SI-NA-F12</t>
  </si>
  <si>
    <t xml:space="preserve">AATTGAAC</t>
  </si>
  <si>
    <t xml:space="preserve">CCAGTGGA</t>
  </si>
  <si>
    <t xml:space="preserve">GTCCATTG</t>
  </si>
  <si>
    <t xml:space="preserve">TGGACCCT</t>
  </si>
  <si>
    <t xml:space="preserve">SI-NA-G12</t>
  </si>
  <si>
    <t xml:space="preserve">ACCCGCAC</t>
  </si>
  <si>
    <t xml:space="preserve">CATGCGTA</t>
  </si>
  <si>
    <t xml:space="preserve">GTGATAGT</t>
  </si>
  <si>
    <t xml:space="preserve">TGATATCG</t>
  </si>
  <si>
    <t xml:space="preserve">SI-NA-H12</t>
  </si>
  <si>
    <t xml:space="preserve">ACGAGTAG</t>
  </si>
  <si>
    <t xml:space="preserve">CAATCCCT</t>
  </si>
  <si>
    <t xml:space="preserve">GTCCAGGC</t>
  </si>
  <si>
    <t xml:space="preserve">TGTGTATA</t>
  </si>
  <si>
    <t xml:space="preserve">takara_UDI96</t>
  </si>
  <si>
    <t xml:space="preserve">CCGCGGTT</t>
  </si>
  <si>
    <t xml:space="preserve">AGCGCTAG</t>
  </si>
  <si>
    <t xml:space="preserve">TTATAACC</t>
  </si>
  <si>
    <t xml:space="preserve">GATATCGA</t>
  </si>
  <si>
    <t xml:space="preserve">GGACTTGG</t>
  </si>
  <si>
    <t xml:space="preserve">CGCAGACG</t>
  </si>
  <si>
    <t xml:space="preserve">AAGTCCAA</t>
  </si>
  <si>
    <t xml:space="preserve">TATGAGTA</t>
  </si>
  <si>
    <t xml:space="preserve">ATCCACTG</t>
  </si>
  <si>
    <t xml:space="preserve">AGGTGCGT</t>
  </si>
  <si>
    <t xml:space="preserve">GCTTGTCA</t>
  </si>
  <si>
    <t xml:space="preserve">GAACATAC</t>
  </si>
  <si>
    <t xml:space="preserve">CAAGCTAG</t>
  </si>
  <si>
    <t xml:space="preserve">ACATAGCG</t>
  </si>
  <si>
    <t xml:space="preserve">TGGATCGA</t>
  </si>
  <si>
    <t xml:space="preserve">GTGCGATA</t>
  </si>
  <si>
    <t xml:space="preserve">AGTTCAGG</t>
  </si>
  <si>
    <t xml:space="preserve">CCAACAGA</t>
  </si>
  <si>
    <t xml:space="preserve">GACCTGAA</t>
  </si>
  <si>
    <t xml:space="preserve">TTGGTGAG</t>
  </si>
  <si>
    <t xml:space="preserve">TCTCTACT</t>
  </si>
  <si>
    <t xml:space="preserve">CGCGGTTC</t>
  </si>
  <si>
    <t xml:space="preserve">CTCTCGTC</t>
  </si>
  <si>
    <t xml:space="preserve">TATAACCT</t>
  </si>
  <si>
    <t xml:space="preserve">CCAAGTCT</t>
  </si>
  <si>
    <t xml:space="preserve">AAGGATGA</t>
  </si>
  <si>
    <t xml:space="preserve">TTGGACTC</t>
  </si>
  <si>
    <t xml:space="preserve">GGAAGCAG</t>
  </si>
  <si>
    <t xml:space="preserve">GGCTTAAG</t>
  </si>
  <si>
    <t xml:space="preserve">TCGTGACC</t>
  </si>
  <si>
    <t xml:space="preserve">AATCCGGA</t>
  </si>
  <si>
    <t xml:space="preserve">CTACAGTT</t>
  </si>
  <si>
    <t xml:space="preserve">TAATACAG</t>
  </si>
  <si>
    <t xml:space="preserve">ATATTCAC</t>
  </si>
  <si>
    <t xml:space="preserve">CGGCGTGA</t>
  </si>
  <si>
    <t xml:space="preserve">GCGCCTGT</t>
  </si>
  <si>
    <t xml:space="preserve">ATGTAAGT</t>
  </si>
  <si>
    <t xml:space="preserve">ACTCTATG</t>
  </si>
  <si>
    <t xml:space="preserve">GCACGGAC</t>
  </si>
  <si>
    <t xml:space="preserve">GTCTCGCA</t>
  </si>
  <si>
    <t xml:space="preserve">GGTACCTT</t>
  </si>
  <si>
    <t xml:space="preserve">AAGACGTC</t>
  </si>
  <si>
    <t xml:space="preserve">AACGTTCC</t>
  </si>
  <si>
    <t xml:space="preserve">GGAGTACT</t>
  </si>
  <si>
    <t xml:space="preserve">GCAGAATT</t>
  </si>
  <si>
    <t xml:space="preserve">ACCGGCCA</t>
  </si>
  <si>
    <t xml:space="preserve">ATGAGGCC</t>
  </si>
  <si>
    <t xml:space="preserve">GTTAATTG</t>
  </si>
  <si>
    <t xml:space="preserve">ACTAAGAT</t>
  </si>
  <si>
    <t xml:space="preserve">AACCGCGG</t>
  </si>
  <si>
    <t xml:space="preserve">GTCGGAGC</t>
  </si>
  <si>
    <t xml:space="preserve">GGTTATAA</t>
  </si>
  <si>
    <t xml:space="preserve">CTTGGTAT</t>
  </si>
  <si>
    <t xml:space="preserve">CCAAGTCC</t>
  </si>
  <si>
    <t xml:space="preserve">TCCAACGC</t>
  </si>
  <si>
    <t xml:space="preserve">TTGGACTT</t>
  </si>
  <si>
    <t xml:space="preserve">CCGTGAAG</t>
  </si>
  <si>
    <t xml:space="preserve">CAGTGGAT</t>
  </si>
  <si>
    <t xml:space="preserve">TTACAGGA</t>
  </si>
  <si>
    <t xml:space="preserve">TGACAAGC</t>
  </si>
  <si>
    <t xml:space="preserve">GGCATTCT</t>
  </si>
  <si>
    <t xml:space="preserve">CTAGCTTG</t>
  </si>
  <si>
    <t xml:space="preserve">AATGCCTC</t>
  </si>
  <si>
    <t xml:space="preserve">TCGATCCA</t>
  </si>
  <si>
    <t xml:space="preserve">TACCGAGG</t>
  </si>
  <si>
    <t xml:space="preserve">CCTGAACT</t>
  </si>
  <si>
    <t xml:space="preserve">CGTTAGAA</t>
  </si>
  <si>
    <t xml:space="preserve">TTCAGGTC</t>
  </si>
  <si>
    <t xml:space="preserve">AGCCTCAT</t>
  </si>
  <si>
    <t xml:space="preserve">AGTAGAGA</t>
  </si>
  <si>
    <t xml:space="preserve">GATTCTGC</t>
  </si>
  <si>
    <t xml:space="preserve">GACGAGAG</t>
  </si>
  <si>
    <t xml:space="preserve">TCGTAGTG</t>
  </si>
  <si>
    <t xml:space="preserve">AGACTTGG</t>
  </si>
  <si>
    <t xml:space="preserve">CTACGACA</t>
  </si>
  <si>
    <t xml:space="preserve">GAGTCCAA</t>
  </si>
  <si>
    <t xml:space="preserve">TAAGTGGT</t>
  </si>
  <si>
    <t xml:space="preserve">CTTAAGCC</t>
  </si>
  <si>
    <t xml:space="preserve">CGGACAAC</t>
  </si>
  <si>
    <t xml:space="preserve">TCCGGATT</t>
  </si>
  <si>
    <t xml:space="preserve">ATATGGAT</t>
  </si>
  <si>
    <t xml:space="preserve">CTGTATTA</t>
  </si>
  <si>
    <t xml:space="preserve">GCGCAAGC</t>
  </si>
  <si>
    <t xml:space="preserve">TCACGCCG</t>
  </si>
  <si>
    <t xml:space="preserve">AAGATACT</t>
  </si>
  <si>
    <t xml:space="preserve">ACTTACAT</t>
  </si>
  <si>
    <t xml:space="preserve">GGAGCGTC</t>
  </si>
  <si>
    <t xml:space="preserve">GTCCGTGC</t>
  </si>
  <si>
    <t xml:space="preserve">ATGGCATG</t>
  </si>
  <si>
    <t xml:space="preserve">AAGGTACC</t>
  </si>
  <si>
    <t xml:space="preserve">GCAATGCA</t>
  </si>
  <si>
    <t xml:space="preserve">GGAACGTT</t>
  </si>
  <si>
    <t xml:space="preserve">GTTCCAAT</t>
  </si>
  <si>
    <t xml:space="preserve">AATTCTGC</t>
  </si>
  <si>
    <t xml:space="preserve">ACCTTGGC</t>
  </si>
  <si>
    <t xml:space="preserve">GGCCTCAT</t>
  </si>
  <si>
    <t xml:space="preserve">ATATCTCG</t>
  </si>
  <si>
    <t xml:space="preserve">ATCTTAGT</t>
  </si>
  <si>
    <t xml:space="preserve">GCGCTCTA</t>
  </si>
  <si>
    <t xml:space="preserve">GCTCCGAC</t>
  </si>
  <si>
    <t xml:space="preserve">AACAGGTT</t>
  </si>
  <si>
    <t xml:space="preserve">ATACCAAG</t>
  </si>
  <si>
    <t xml:space="preserve">GGTGAACC</t>
  </si>
  <si>
    <t xml:space="preserve">GCGTTGGA</t>
  </si>
  <si>
    <t xml:space="preserve">CAACAATG</t>
  </si>
  <si>
    <t xml:space="preserve">CTTCACGG</t>
  </si>
  <si>
    <t xml:space="preserve">TGGTGGCA</t>
  </si>
  <si>
    <t xml:space="preserve">TCCTGTAA</t>
  </si>
  <si>
    <t xml:space="preserve">AGGCAGAG</t>
  </si>
  <si>
    <t xml:space="preserve">AGAATGCC</t>
  </si>
  <si>
    <t xml:space="preserve">GAATGAGA</t>
  </si>
  <si>
    <t xml:space="preserve">GAGGCATT</t>
  </si>
  <si>
    <t xml:space="preserve">TGCGGCGT</t>
  </si>
  <si>
    <t xml:space="preserve">CCTCGGTA</t>
  </si>
  <si>
    <t xml:space="preserve">CATAATAC</t>
  </si>
  <si>
    <t xml:space="preserve">TTCTAACG</t>
  </si>
  <si>
    <t xml:space="preserve">GATCTATC</t>
  </si>
  <si>
    <t xml:space="preserve">ATGAGGCT</t>
  </si>
  <si>
    <t xml:space="preserve">AGCTCGCT</t>
  </si>
  <si>
    <t xml:space="preserve">GCAGAATC</t>
  </si>
  <si>
    <t xml:space="preserve">CGGAACTG</t>
  </si>
  <si>
    <t xml:space="preserve">CACTACGA</t>
  </si>
  <si>
    <t xml:space="preserve">TAAGGTCA</t>
  </si>
  <si>
    <t xml:space="preserve">TTGCCTAG</t>
  </si>
  <si>
    <t xml:space="preserve">ACCACTTA</t>
  </si>
  <si>
    <t xml:space="preserve">CCATTCGA</t>
  </si>
  <si>
    <t xml:space="preserve">GTTGTCCG</t>
  </si>
  <si>
    <t xml:space="preserve">ACACTAAG</t>
  </si>
  <si>
    <t xml:space="preserve">ATCCATAT</t>
  </si>
  <si>
    <t xml:space="preserve">GTGTCGGA</t>
  </si>
  <si>
    <t xml:space="preserve">GCTTGCGC</t>
  </si>
  <si>
    <t xml:space="preserve">TTCCTGTT</t>
  </si>
  <si>
    <t xml:space="preserve">AGTATCTT</t>
  </si>
  <si>
    <t xml:space="preserve">CCTTCACC</t>
  </si>
  <si>
    <t xml:space="preserve">GACGCTCC</t>
  </si>
  <si>
    <t xml:space="preserve">GCCACAGG</t>
  </si>
  <si>
    <t xml:space="preserve">CATGCCAT</t>
  </si>
  <si>
    <t xml:space="preserve">ATTGTGAA</t>
  </si>
  <si>
    <t xml:space="preserve">TGCATTGC</t>
  </si>
  <si>
    <t xml:space="preserve">ACTCGTGT</t>
  </si>
  <si>
    <t xml:space="preserve">ATTGGAAC</t>
  </si>
  <si>
    <t xml:space="preserve">GTCTACAC</t>
  </si>
  <si>
    <t xml:space="preserve">GCCAAGGT</t>
  </si>
  <si>
    <t xml:space="preserve">CAATTAAC</t>
  </si>
  <si>
    <t xml:space="preserve">CGAGATAT</t>
  </si>
  <si>
    <t xml:space="preserve">TGGCCGGT</t>
  </si>
  <si>
    <t xml:space="preserve">TAGAGCGC</t>
  </si>
  <si>
    <t xml:space="preserve">AGTACTCC</t>
  </si>
  <si>
    <t xml:space="preserve">AACCTGTT</t>
  </si>
  <si>
    <t xml:space="preserve">GACGTCTT</t>
  </si>
  <si>
    <t xml:space="preserve">GGTTCACC</t>
  </si>
  <si>
    <t xml:space="preserve">TGCGAGAC</t>
  </si>
  <si>
    <t xml:space="preserve">CATTGTTG</t>
  </si>
  <si>
    <t xml:space="preserve">CATAGAGT</t>
  </si>
  <si>
    <t xml:space="preserve">TGCCACCA</t>
  </si>
  <si>
    <t xml:space="preserve">ACAGGCGC</t>
  </si>
  <si>
    <t xml:space="preserve">CTCTGCCT</t>
  </si>
  <si>
    <t xml:space="preserve">GTGAATAT</t>
  </si>
  <si>
    <t xml:space="preserve">TCTCATTC</t>
  </si>
  <si>
    <t xml:space="preserve">AACTGTAG</t>
  </si>
  <si>
    <t xml:space="preserve">ACGCCGCA</t>
  </si>
  <si>
    <t xml:space="preserve">GGTCACGA</t>
  </si>
  <si>
    <t xml:space="preserve">GTATTATG</t>
  </si>
  <si>
    <t xml:space="preserve">CTGCTTCC</t>
  </si>
  <si>
    <t xml:space="preserve">GATAGATC</t>
  </si>
  <si>
    <t xml:space="preserve">AGCGAGCT</t>
  </si>
  <si>
    <t xml:space="preserve">AGGTTATA</t>
  </si>
  <si>
    <t xml:space="preserve">CAGTTCCG</t>
  </si>
  <si>
    <t xml:space="preserve">GAACCGCG</t>
  </si>
  <si>
    <t xml:space="preserve">TGACCTTA</t>
  </si>
  <si>
    <t xml:space="preserve">CTCACCAA</t>
  </si>
  <si>
    <t xml:space="preserve">CTAGGCAA</t>
  </si>
  <si>
    <t xml:space="preserve">TCTGTTGG</t>
  </si>
  <si>
    <t xml:space="preserve">TCGAATGG</t>
  </si>
  <si>
    <t xml:space="preserve">TATCGCAC</t>
  </si>
  <si>
    <t xml:space="preserve">CTTAGTGT</t>
  </si>
  <si>
    <t xml:space="preserve">CGCTATGT</t>
  </si>
  <si>
    <t xml:space="preserve">TCCGACAC</t>
  </si>
  <si>
    <t xml:space="preserve">GTATGTTC</t>
  </si>
  <si>
    <t xml:space="preserve">AACAGGAA</t>
  </si>
  <si>
    <t xml:space="preserve">ACGCACCT</t>
  </si>
  <si>
    <t xml:space="preserve">GGTGAAGG</t>
  </si>
  <si>
    <t xml:space="preserve">TACTCATA</t>
  </si>
  <si>
    <t xml:space="preserve">CCTGTGGC</t>
  </si>
  <si>
    <t xml:space="preserve">CGTCTGCG</t>
  </si>
  <si>
    <t xml:space="preserve">TTCACAAT</t>
  </si>
  <si>
    <t xml:space="preserve">TCGATATC</t>
  </si>
  <si>
    <t xml:space="preserve">ACACGAGT</t>
  </si>
  <si>
    <t xml:space="preserve">CTAGCGCT</t>
  </si>
  <si>
    <t xml:space="preserve">GTGTAGAC</t>
  </si>
  <si>
    <t xml:space="preserve">AACCTACG</t>
  </si>
  <si>
    <t xml:space="preserve">AATCCAGC</t>
  </si>
  <si>
    <t xml:space="preserve">GCATCCTA</t>
  </si>
  <si>
    <t xml:space="preserve">CGTCTAAC</t>
  </si>
  <si>
    <t xml:space="preserve">CAACGAGT</t>
  </si>
  <si>
    <t xml:space="preserve">AACTCGGA</t>
  </si>
  <si>
    <t xml:space="preserve">TGCAAGAC</t>
  </si>
  <si>
    <t xml:space="preserve">GTCGAGAA</t>
  </si>
  <si>
    <t xml:space="preserve">ACAACAGC</t>
  </si>
  <si>
    <t xml:space="preserve">ACCGACAA</t>
  </si>
  <si>
    <t xml:space="preserve">ATGACAGG</t>
  </si>
  <si>
    <t xml:space="preserve">ACATGCCA</t>
  </si>
  <si>
    <t xml:space="preserve">GCACACAA</t>
  </si>
  <si>
    <t xml:space="preserve">GAGCAATC</t>
  </si>
  <si>
    <t xml:space="preserve">CTCCTAGT</t>
  </si>
  <si>
    <t xml:space="preserve">CCTCATCT</t>
  </si>
  <si>
    <t xml:space="preserve">TCTTCGAC</t>
  </si>
  <si>
    <t xml:space="preserve">TACTGCTC</t>
  </si>
  <si>
    <t xml:space="preserve">GACTACGA</t>
  </si>
  <si>
    <t xml:space="preserve">ACTCCTAC</t>
  </si>
  <si>
    <t xml:space="preserve">CCGTAACT</t>
  </si>
  <si>
    <t xml:space="preserve">CTTCCTTC</t>
  </si>
  <si>
    <t xml:space="preserve">ACCATCCT</t>
  </si>
  <si>
    <t xml:space="preserve">CCATGAAC</t>
  </si>
  <si>
    <t xml:space="preserve">CGTCCATT</t>
  </si>
  <si>
    <t xml:space="preserve">TTCCTCCT</t>
  </si>
  <si>
    <t xml:space="preserve">CCAACTTC</t>
  </si>
  <si>
    <t xml:space="preserve">GAGACCAA</t>
  </si>
  <si>
    <t xml:space="preserve">ACGAGAAC</t>
  </si>
  <si>
    <t xml:space="preserve">ACAGTTCG</t>
  </si>
  <si>
    <t xml:space="preserve">CGACCTAA</t>
  </si>
  <si>
    <t xml:space="preserve">CTAACCTG</t>
  </si>
  <si>
    <t xml:space="preserve">TACATCGG</t>
  </si>
  <si>
    <t xml:space="preserve">TCCGATCA</t>
  </si>
  <si>
    <t xml:space="preserve">ATCGTCTC</t>
  </si>
  <si>
    <t xml:space="preserve">AGAAGGAC</t>
  </si>
  <si>
    <t xml:space="preserve">CCAACACT</t>
  </si>
  <si>
    <t xml:space="preserve">TTGCAACG</t>
  </si>
  <si>
    <t xml:space="preserve">CCAACGAA</t>
  </si>
  <si>
    <t xml:space="preserve">ACGGACTT</t>
  </si>
  <si>
    <t xml:space="preserve">ATCGGAGA</t>
  </si>
  <si>
    <t xml:space="preserve">CTAAGACC</t>
  </si>
  <si>
    <t xml:space="preserve">CCTAACAG</t>
  </si>
  <si>
    <t xml:space="preserve">AACCGAAC</t>
  </si>
  <si>
    <t xml:space="preserve">CATACTCG</t>
  </si>
  <si>
    <t xml:space="preserve">CCTTAGGT</t>
  </si>
  <si>
    <t xml:space="preserve">TGCCTCAA</t>
  </si>
  <si>
    <t xml:space="preserve">CCTATACC</t>
  </si>
  <si>
    <t xml:space="preserve">TACAGAGC</t>
  </si>
  <si>
    <t xml:space="preserve">AACGCCTT</t>
  </si>
  <si>
    <t xml:space="preserve">AGGTAGGA</t>
  </si>
  <si>
    <t xml:space="preserve">CAAGCCAA</t>
  </si>
  <si>
    <t xml:space="preserve">AGGTTCCT</t>
  </si>
  <si>
    <t xml:space="preserve">TCGAACCT</t>
  </si>
  <si>
    <t xml:space="preserve">GAACCTTC</t>
  </si>
  <si>
    <t xml:space="preserve">AAGTCCTC</t>
  </si>
  <si>
    <t xml:space="preserve">CATCCAAG</t>
  </si>
  <si>
    <t xml:space="preserve">CCGGAATA</t>
  </si>
  <si>
    <t xml:space="preserve">TCAGTAGG</t>
  </si>
  <si>
    <t xml:space="preserve">CCAAGTAG</t>
  </si>
  <si>
    <t xml:space="preserve">GAACGTGA</t>
  </si>
  <si>
    <t xml:space="preserve">AAGGACCA</t>
  </si>
  <si>
    <t xml:space="preserve">ACGCTTCT</t>
  </si>
  <si>
    <t xml:space="preserve">CCTAAGTC</t>
  </si>
  <si>
    <t xml:space="preserve">CTATCCAC</t>
  </si>
  <si>
    <t xml:space="preserve">AACGCACA</t>
  </si>
  <si>
    <t xml:space="preserve">TGACAACC</t>
  </si>
  <si>
    <t xml:space="preserve">GTCAACAG</t>
  </si>
  <si>
    <t xml:space="preserve">ACACCTCA</t>
  </si>
  <si>
    <t xml:space="preserve">TCACTCGA</t>
  </si>
  <si>
    <t xml:space="preserve">CTGACTAC</t>
  </si>
  <si>
    <t xml:space="preserve">CGCAATGT</t>
  </si>
  <si>
    <t xml:space="preserve">GTGATCCA</t>
  </si>
  <si>
    <t xml:space="preserve">ACTCAACG</t>
  </si>
  <si>
    <t xml:space="preserve">ACAGCAAG</t>
  </si>
  <si>
    <t xml:space="preserve">GTCTGCAA</t>
  </si>
  <si>
    <t xml:space="preserve">TGCTGTGA</t>
  </si>
  <si>
    <t xml:space="preserve">AGAAGCCT</t>
  </si>
  <si>
    <t xml:space="preserve">CCACATTG</t>
  </si>
  <si>
    <t xml:space="preserve">TAGTGCCA</t>
  </si>
  <si>
    <t xml:space="preserve">CGTCAAGA</t>
  </si>
  <si>
    <t xml:space="preserve">TCGTGCAT</t>
  </si>
  <si>
    <t xml:space="preserve">CTACATCC</t>
  </si>
  <si>
    <t xml:space="preserve">TCACCTAG</t>
  </si>
  <si>
    <t xml:space="preserve">CATACGGA</t>
  </si>
  <si>
    <t xml:space="preserve">AACACCAC</t>
  </si>
  <si>
    <t xml:space="preserve">CGTCTTCA</t>
  </si>
  <si>
    <t xml:space="preserve">AACGTAGC</t>
  </si>
  <si>
    <t xml:space="preserve">AGAACCAG</t>
  </si>
  <si>
    <t xml:space="preserve">GCAACCAT</t>
  </si>
  <si>
    <t xml:space="preserve">GAATGGCA</t>
  </si>
  <si>
    <t xml:space="preserve">GATCCACT</t>
  </si>
  <si>
    <t xml:space="preserve">AGGCAATG</t>
  </si>
  <si>
    <t xml:space="preserve">ACCTAGAC</t>
  </si>
  <si>
    <t xml:space="preserve">CTAGCAGT</t>
  </si>
  <si>
    <t xml:space="preserve">CGAACAAC</t>
  </si>
  <si>
    <t xml:space="preserve">TCGATGAC</t>
  </si>
  <si>
    <t xml:space="preserve">CATTCGTC</t>
  </si>
  <si>
    <t xml:space="preserve">TTGGTGCA</t>
  </si>
  <si>
    <t xml:space="preserve">AGTGCATC</t>
  </si>
  <si>
    <t xml:space="preserve">ATTCCGCT</t>
  </si>
  <si>
    <t xml:space="preserve">ATCGTGGT</t>
  </si>
  <si>
    <t xml:space="preserve">GCTACAAC</t>
  </si>
  <si>
    <t xml:space="preserve">ACTGCTTG</t>
  </si>
  <si>
    <t xml:space="preserve">CTCCAATC</t>
  </si>
  <si>
    <t xml:space="preserve">ATAGGTCC</t>
  </si>
  <si>
    <t xml:space="preserve">TGATCACG</t>
  </si>
  <si>
    <t xml:space="preserve">CGGATCAA</t>
  </si>
  <si>
    <t xml:space="preserve">GCCAGAAT</t>
  </si>
  <si>
    <t xml:space="preserve">TACTAGCG</t>
  </si>
  <si>
    <t xml:space="preserve">AATGACGC</t>
  </si>
  <si>
    <t xml:space="preserve">TGGACCAT</t>
  </si>
  <si>
    <t xml:space="preserve">GCGCATAT</t>
  </si>
  <si>
    <t xml:space="preserve">ACGATCAG</t>
  </si>
  <si>
    <t xml:space="preserve">ATCGCAAC</t>
  </si>
  <si>
    <t xml:space="preserve">TAACGTCG</t>
  </si>
  <si>
    <t xml:space="preserve">CATTGACG</t>
  </si>
  <si>
    <t xml:space="preserve">AACACTGG</t>
  </si>
  <si>
    <t xml:space="preserve">ACAGGCAT</t>
  </si>
  <si>
    <t xml:space="preserve">CCTGTCAA</t>
  </si>
  <si>
    <t xml:space="preserve">AGGTCTGT</t>
  </si>
  <si>
    <t xml:space="preserve">TCCTGGTA</t>
  </si>
  <si>
    <t xml:space="preserve">CAGATCCT</t>
  </si>
  <si>
    <t xml:space="preserve">CATCAACC</t>
  </si>
  <si>
    <t xml:space="preserve">CTCCTGAA</t>
  </si>
  <si>
    <t xml:space="preserve">AGCAGACA</t>
  </si>
  <si>
    <t xml:space="preserve">AGAGGATG</t>
  </si>
  <si>
    <t xml:space="preserve">GAAGACTG</t>
  </si>
  <si>
    <t xml:space="preserve">CACCATGA</t>
  </si>
  <si>
    <t xml:space="preserve">TCTAGTCC</t>
  </si>
  <si>
    <t xml:space="preserve">CGGTAATC</t>
  </si>
  <si>
    <t xml:space="preserve">GAGTGTGT</t>
  </si>
  <si>
    <t xml:space="preserve">CTAGCTCA</t>
  </si>
  <si>
    <t xml:space="preserve">AACTGAGG</t>
  </si>
  <si>
    <t xml:space="preserve">TCCAACTG</t>
  </si>
  <si>
    <t xml:space="preserve">TGTGTCAG</t>
  </si>
  <si>
    <t xml:space="preserve">GACATCTC</t>
  </si>
  <si>
    <t xml:space="preserve">TGTCACAC</t>
  </si>
  <si>
    <t xml:space="preserve">ACTGCACT</t>
  </si>
  <si>
    <t xml:space="preserve">AGATCGTC</t>
  </si>
  <si>
    <t xml:space="preserve">GTTCCATG</t>
  </si>
  <si>
    <t xml:space="preserve">ACCAAGCA</t>
  </si>
  <si>
    <t xml:space="preserve">TGCTTGCT</t>
  </si>
  <si>
    <t xml:space="preserve">CTCTCAGA</t>
  </si>
  <si>
    <t xml:space="preserve">AATGGTCG</t>
  </si>
  <si>
    <t xml:space="preserve">ACTCTGAG</t>
  </si>
  <si>
    <t xml:space="preserve">AGTTGTGC</t>
  </si>
  <si>
    <t xml:space="preserve">GCTCAGTT</t>
  </si>
  <si>
    <t xml:space="preserve">GTACGATC</t>
  </si>
  <si>
    <t xml:space="preserve">ACCGGATT</t>
  </si>
  <si>
    <t xml:space="preserve">TGGCATGA</t>
  </si>
  <si>
    <t xml:space="preserve">CAACCTAG</t>
  </si>
  <si>
    <t xml:space="preserve">ATGACCGA</t>
  </si>
  <si>
    <t xml:space="preserve">CAATTGGC</t>
  </si>
  <si>
    <t xml:space="preserve">TCTGTCCA</t>
  </si>
  <si>
    <t xml:space="preserve">CTAATGCC</t>
  </si>
  <si>
    <t xml:space="preserve">AACCAAGG</t>
  </si>
  <si>
    <t xml:space="preserve">TAACTGCG</t>
  </si>
  <si>
    <t xml:space="preserve">GTAGTCAC</t>
  </si>
  <si>
    <t xml:space="preserve">CACAACGT</t>
  </si>
  <si>
    <t xml:space="preserve">GATCGTAC</t>
  </si>
  <si>
    <t xml:space="preserve">GATACGTG</t>
  </si>
  <si>
    <t xml:space="preserve">AACACCGA</t>
  </si>
  <si>
    <t xml:space="preserve">CTAGGAAG</t>
  </si>
  <si>
    <t xml:space="preserve">CATAAGCC</t>
  </si>
  <si>
    <t xml:space="preserve">CAATGCAG</t>
  </si>
  <si>
    <t xml:space="preserve">ACGAACGA</t>
  </si>
  <si>
    <t xml:space="preserve">CCACATAC</t>
  </si>
  <si>
    <t xml:space="preserve">ACGCCAAT</t>
  </si>
  <si>
    <t xml:space="preserve">CACACTTC</t>
  </si>
  <si>
    <t xml:space="preserve">ACCGCAAT</t>
  </si>
  <si>
    <t xml:space="preserve">GCTTCGAA</t>
  </si>
  <si>
    <t xml:space="preserve">CGCACATA</t>
  </si>
  <si>
    <t xml:space="preserve">ACCACTGA</t>
  </si>
  <si>
    <t xml:space="preserve">AGTGGAAC</t>
  </si>
  <si>
    <t xml:space="preserve">AGCTACGT</t>
  </si>
  <si>
    <t xml:space="preserve">ACAGATCC</t>
  </si>
  <si>
    <t xml:space="preserve">AGCGTACA</t>
  </si>
  <si>
    <t xml:space="preserve">CGTCATAC</t>
  </si>
  <si>
    <t xml:space="preserve">TCCAACGA</t>
  </si>
  <si>
    <t xml:space="preserve">GTTACACC</t>
  </si>
  <si>
    <t xml:space="preserve">TGAGACAG</t>
  </si>
  <si>
    <t xml:space="preserve">CTGGTATC</t>
  </si>
  <si>
    <t xml:space="preserve">GCGTAGAT</t>
  </si>
  <si>
    <t xml:space="preserve">AATCGCAC</t>
  </si>
  <si>
    <t xml:space="preserve">CCTGTATG</t>
  </si>
  <si>
    <t xml:space="preserve">GCTCTATG</t>
  </si>
  <si>
    <t xml:space="preserve">GCAGCATA</t>
  </si>
  <si>
    <t xml:space="preserve">GTCATCGA</t>
  </si>
  <si>
    <t xml:space="preserve">CCTTGTAC</t>
  </si>
  <si>
    <t xml:space="preserve">CTCCTACA</t>
  </si>
  <si>
    <t xml:space="preserve">GTCAGGAA</t>
  </si>
  <si>
    <t xml:space="preserve">TCTTCGGA</t>
  </si>
  <si>
    <t xml:space="preserve">TGTCAACG</t>
  </si>
  <si>
    <t xml:space="preserve">ACCGAGAT</t>
  </si>
  <si>
    <t xml:space="preserve">CACCACAA</t>
  </si>
  <si>
    <t xml:space="preserve">CACAGTCA</t>
  </si>
  <si>
    <t xml:space="preserve">TCAACGCT</t>
  </si>
  <si>
    <t xml:space="preserve">ATACGAGC</t>
  </si>
  <si>
    <t xml:space="preserve">GCCAATCA</t>
  </si>
  <si>
    <t xml:space="preserve">TTCACGCA</t>
  </si>
  <si>
    <t xml:space="preserve">ATCTCGCA</t>
  </si>
  <si>
    <t xml:space="preserve">AAGATGCC</t>
  </si>
  <si>
    <t xml:space="preserve">ACTCCAAG</t>
  </si>
  <si>
    <t xml:space="preserve">AACCACGT</t>
  </si>
  <si>
    <t xml:space="preserve">ACTTCCAC</t>
  </si>
  <si>
    <t xml:space="preserve">ACAGAACG</t>
  </si>
  <si>
    <t xml:space="preserve">CTCCTAAG</t>
  </si>
  <si>
    <t xml:space="preserve">ACGCACAA</t>
  </si>
  <si>
    <t xml:space="preserve">CACTGCAA</t>
  </si>
  <si>
    <t xml:space="preserve">CCTTCACA</t>
  </si>
  <si>
    <t xml:space="preserve">GTAGAGCA</t>
  </si>
  <si>
    <t xml:space="preserve">ATGTCGTG</t>
  </si>
  <si>
    <t xml:space="preserve">AGGATGTG</t>
  </si>
  <si>
    <t xml:space="preserve">GCAGACTT</t>
  </si>
  <si>
    <t xml:space="preserve">TCCTCTGA</t>
  </si>
  <si>
    <t xml:space="preserve">GAACAGAC</t>
  </si>
  <si>
    <t xml:space="preserve">GTCTACCT</t>
  </si>
  <si>
    <t xml:space="preserve">GTCAAGTC</t>
  </si>
  <si>
    <t xml:space="preserve">AAGAGGAG</t>
  </si>
  <si>
    <t xml:space="preserve">TGTTAGCG</t>
  </si>
  <si>
    <t xml:space="preserve">AGACGGTT</t>
  </si>
  <si>
    <t xml:space="preserve">AGCAGCAA</t>
  </si>
  <si>
    <t xml:space="preserve">GTAGAAGC</t>
  </si>
  <si>
    <t xml:space="preserve">GAAGGATC</t>
  </si>
  <si>
    <t xml:space="preserve">AGGCTCTT</t>
  </si>
  <si>
    <t xml:space="preserve">ATCCTGTC</t>
  </si>
  <si>
    <t xml:space="preserve">ACGAGATG</t>
  </si>
  <si>
    <t xml:space="preserve">GCACTACA</t>
  </si>
  <si>
    <t xml:space="preserve">GAAGCACA</t>
  </si>
  <si>
    <t xml:space="preserve">AACAGTCC</t>
  </si>
  <si>
    <t xml:space="preserve">CTTCTCAG</t>
  </si>
  <si>
    <t xml:space="preserve">ACGTGACT</t>
  </si>
  <si>
    <t xml:space="preserve">ACTCGTTC</t>
  </si>
  <si>
    <t xml:space="preserve">ACTCGACA</t>
  </si>
  <si>
    <t xml:space="preserve">GCACAAGA</t>
  </si>
  <si>
    <t xml:space="preserve">CACCGATA</t>
  </si>
  <si>
    <t xml:space="preserve">GAGTAACC</t>
  </si>
  <si>
    <t xml:space="preserve">GAACAAGC</t>
  </si>
  <si>
    <t xml:space="preserve">ACGACCAT</t>
  </si>
  <si>
    <t xml:space="preserve">AGGAAGCT</t>
  </si>
  <si>
    <t xml:space="preserve">CAATCACC</t>
  </si>
  <si>
    <t xml:space="preserve">CTGTACTC</t>
  </si>
  <si>
    <t xml:space="preserve">CTAGATGC</t>
  </si>
  <si>
    <t xml:space="preserve">TACCGCTA</t>
  </si>
  <si>
    <t xml:space="preserve">CGTAAGGT</t>
  </si>
  <si>
    <t xml:space="preserve">TGTATGGC</t>
  </si>
  <si>
    <t xml:space="preserve">CTACCACT</t>
  </si>
  <si>
    <t xml:space="preserve">GAGCCTAT</t>
  </si>
  <si>
    <t xml:space="preserve">CTCTGTAC</t>
  </si>
  <si>
    <t xml:space="preserve">TCACTCTG</t>
  </si>
  <si>
    <t xml:space="preserve">CTGTTACG</t>
  </si>
  <si>
    <t xml:space="preserve">ACGCGTTA</t>
  </si>
  <si>
    <t xml:space="preserve">CCACCATA</t>
  </si>
  <si>
    <t xml:space="preserve">ACATTCGG</t>
  </si>
  <si>
    <t xml:space="preserve">TCACTGTC</t>
  </si>
  <si>
    <t xml:space="preserve">TAGCACGT</t>
  </si>
  <si>
    <t xml:space="preserve">AAGAGTCG</t>
  </si>
  <si>
    <t xml:space="preserve">TCACGACA</t>
  </si>
  <si>
    <t xml:space="preserve">ACGAGCAA</t>
  </si>
  <si>
    <t xml:space="preserve">TACGGAAC</t>
  </si>
  <si>
    <t xml:space="preserve">TCGTAGAC</t>
  </si>
  <si>
    <t xml:space="preserve">AGATTCGC</t>
  </si>
  <si>
    <t xml:space="preserve">CTGACACA</t>
  </si>
  <si>
    <t xml:space="preserve">TCACCGTA</t>
  </si>
  <si>
    <t xml:space="preserve">TAGTTGCC</t>
  </si>
  <si>
    <t xml:space="preserve">GTGCCTAA</t>
  </si>
  <si>
    <t xml:space="preserve">CACTCACT</t>
  </si>
  <si>
    <t xml:space="preserve">CCATCTAC</t>
  </si>
  <si>
    <t xml:space="preserve">CGACACTA</t>
  </si>
  <si>
    <t xml:space="preserve">AACTTCGC</t>
  </si>
  <si>
    <t xml:space="preserve">GATGTTCG</t>
  </si>
  <si>
    <t xml:space="preserve">ATGGAACG</t>
  </si>
  <si>
    <t xml:space="preserve">CATTGCAC</t>
  </si>
  <si>
    <t xml:space="preserve">CGATGAAG</t>
  </si>
  <si>
    <t xml:space="preserve">TCGATTCG</t>
  </si>
  <si>
    <t xml:space="preserve">TTCGCACA</t>
  </si>
  <si>
    <t xml:space="preserve">TATGGCTG</t>
  </si>
  <si>
    <t xml:space="preserve">AACCGGTA</t>
  </si>
  <si>
    <t xml:space="preserve">TACTGGAC</t>
  </si>
  <si>
    <t xml:space="preserve">ATCGACGT</t>
  </si>
  <si>
    <t xml:space="preserve">CAGATACG</t>
  </si>
  <si>
    <t xml:space="preserve">ATCGAGTC</t>
  </si>
  <si>
    <t xml:space="preserve">TTCTGTGC</t>
  </si>
  <si>
    <t xml:space="preserve">TGCTGTCT</t>
  </si>
  <si>
    <t xml:space="preserve">AGGTCATC</t>
  </si>
  <si>
    <t xml:space="preserve">CCACCAAT</t>
  </si>
  <si>
    <t xml:space="preserve">ACCACCAA</t>
  </si>
  <si>
    <t xml:space="preserve">CCAAGCTA</t>
  </si>
  <si>
    <t xml:space="preserve">TGCCATGT</t>
  </si>
  <si>
    <t xml:space="preserve">TAGCACCA</t>
  </si>
  <si>
    <t xml:space="preserve">CTAGCCTA</t>
  </si>
  <si>
    <t xml:space="preserve">CCAATGTC</t>
  </si>
  <si>
    <t xml:space="preserve">CGCAATCA</t>
  </si>
  <si>
    <t xml:space="preserve">CGATAACG</t>
  </si>
  <si>
    <t xml:space="preserve">CGACAACT</t>
  </si>
  <si>
    <t xml:space="preserve">GCAAGAAC</t>
  </si>
  <si>
    <t xml:space="preserve">AGAGCCTA</t>
  </si>
  <si>
    <t xml:space="preserve">GCTACACA</t>
  </si>
  <si>
    <t xml:space="preserve">CCTCACAT</t>
  </si>
  <si>
    <t xml:space="preserve">CATCACTC</t>
  </si>
  <si>
    <t xml:space="preserve">GAACAGCA</t>
  </si>
  <si>
    <t xml:space="preserve">TACGTTCC</t>
  </si>
  <si>
    <t xml:space="preserve">GATGTGGA</t>
  </si>
  <si>
    <t xml:space="preserve">AAGGATCG</t>
  </si>
  <si>
    <t xml:space="preserve">AAGTCGCA</t>
  </si>
  <si>
    <t xml:space="preserve">ACAGCAGA</t>
  </si>
  <si>
    <t xml:space="preserve">TGAGAGAC</t>
  </si>
  <si>
    <t xml:space="preserve">CCAGCATT</t>
  </si>
  <si>
    <t xml:space="preserve">TAGGAAGC</t>
  </si>
  <si>
    <t xml:space="preserve">GACAATGC</t>
  </si>
  <si>
    <t xml:space="preserve">AGGAGTAC</t>
  </si>
  <si>
    <t xml:space="preserve">GTCATTGC</t>
  </si>
  <si>
    <t xml:space="preserve">TCGATACC</t>
  </si>
  <si>
    <t xml:space="preserve">CAGTACTG</t>
  </si>
  <si>
    <t xml:space="preserve">CTATGTCG</t>
  </si>
  <si>
    <t xml:space="preserve">CGCATATG</t>
  </si>
  <si>
    <t xml:space="preserve">CCTACCTA</t>
  </si>
  <si>
    <t xml:space="preserve">ACCACAAC</t>
  </si>
  <si>
    <t xml:space="preserve">CGAAGCAA</t>
  </si>
  <si>
    <t xml:space="preserve">CCACAATC</t>
  </si>
  <si>
    <t xml:space="preserve">GACATGAG</t>
  </si>
  <si>
    <t xml:space="preserve">CAGAGAGT</t>
  </si>
  <si>
    <t xml:space="preserve">CTGAACAC</t>
  </si>
  <si>
    <t xml:space="preserve">ATGAAGCC</t>
  </si>
  <si>
    <t xml:space="preserve">CGAAGGAT</t>
  </si>
  <si>
    <t xml:space="preserve">AGTCGCAA</t>
  </si>
  <si>
    <t xml:space="preserve">GAAGACCA</t>
  </si>
  <si>
    <t xml:space="preserve">ACTGCCAT</t>
  </si>
  <si>
    <t xml:space="preserve">CAAGCGTA</t>
  </si>
  <si>
    <t xml:space="preserve">TGACGTCA</t>
  </si>
  <si>
    <t xml:space="preserve">TCGCACTA</t>
  </si>
  <si>
    <t xml:space="preserve">AATCCGCA</t>
  </si>
  <si>
    <t xml:space="preserve">GCGAGTAA</t>
  </si>
  <si>
    <t xml:space="preserve">ATACGACG</t>
  </si>
  <si>
    <t xml:space="preserve">ATAGACGG</t>
  </si>
  <si>
    <t xml:space="preserve">GCCTACTA</t>
  </si>
  <si>
    <t xml:space="preserve">ATCGTTCC</t>
  </si>
  <si>
    <t xml:space="preserve">CAATACCG</t>
  </si>
  <si>
    <t xml:space="preserve">GCTACCTT</t>
  </si>
  <si>
    <t xml:space="preserve">TTACAGCG</t>
  </si>
  <si>
    <t xml:space="preserve">CAGTGTTG</t>
  </si>
  <si>
    <t xml:space="preserve">CCGTGATA</t>
  </si>
  <si>
    <t xml:space="preserve">TGACACCA</t>
  </si>
  <si>
    <t xml:space="preserve">GCGATCAA</t>
  </si>
  <si>
    <t xml:space="preserve">TCCGTAAG</t>
  </si>
  <si>
    <t xml:space="preserve">ATACCTGC</t>
  </si>
  <si>
    <t xml:space="preserve">CTAACCGA</t>
  </si>
  <si>
    <t xml:space="preserve">AGTAGCCA</t>
  </si>
  <si>
    <t xml:space="preserve">GATGCTCA</t>
  </si>
  <si>
    <t xml:space="preserve">ACCATCTC</t>
  </si>
  <si>
    <t xml:space="preserve">ACCTATGC</t>
  </si>
  <si>
    <t xml:space="preserve">TTCCTCGA</t>
  </si>
  <si>
    <t xml:space="preserve">CTACGCAT</t>
  </si>
  <si>
    <t xml:space="preserve">CCTACAAG</t>
  </si>
  <si>
    <t xml:space="preserve">GTCAGTGT</t>
  </si>
  <si>
    <t xml:space="preserve">TCAGTGAC</t>
  </si>
  <si>
    <t xml:space="preserve">ACTGACAC</t>
  </si>
  <si>
    <t xml:space="preserve">CAGACACT</t>
  </si>
  <si>
    <t xml:space="preserve">TGAGGTCT</t>
  </si>
  <si>
    <t xml:space="preserve">TTGCAAGC</t>
  </si>
  <si>
    <t xml:space="preserve">CAGAACTC</t>
  </si>
  <si>
    <t xml:space="preserve">CCATGGAT</t>
  </si>
  <si>
    <t xml:space="preserve">AACGTGAG</t>
  </si>
  <si>
    <t xml:space="preserve">ATACCGTG</t>
  </si>
  <si>
    <t xml:space="preserve">CGAACAGA</t>
  </si>
  <si>
    <t xml:space="preserve">GCGTTACA</t>
  </si>
  <si>
    <t xml:space="preserve">CGACTCAA</t>
  </si>
  <si>
    <t xml:space="preserve">TTGACGGA</t>
  </si>
  <si>
    <t xml:space="preserve">AAGTCTCG</t>
  </si>
  <si>
    <t xml:space="preserve">CCAGTAAG</t>
  </si>
  <si>
    <t xml:space="preserve">CAAGAGGT</t>
  </si>
  <si>
    <t xml:space="preserve">TGCCAGAA</t>
  </si>
  <si>
    <t xml:space="preserve">TCCAGAAC</t>
  </si>
  <si>
    <t xml:space="preserve">CAATGAGC</t>
  </si>
  <si>
    <t xml:space="preserve">CACTGAGT</t>
  </si>
  <si>
    <t xml:space="preserve">GTTGCTAG</t>
  </si>
  <si>
    <t xml:space="preserve">TCCTGTAC</t>
  </si>
  <si>
    <t xml:space="preserve">GTTGTACG</t>
  </si>
  <si>
    <t xml:space="preserve">CAACACGT</t>
  </si>
  <si>
    <t xml:space="preserve">ACCACGTA</t>
  </si>
  <si>
    <t xml:space="preserve">GTATCGCA</t>
  </si>
  <si>
    <t xml:space="preserve">GATTGAGC</t>
  </si>
  <si>
    <t xml:space="preserve">ACGCAATC</t>
  </si>
  <si>
    <t xml:space="preserve">AGCCAGAT</t>
  </si>
  <si>
    <t xml:space="preserve">GCCTATCT</t>
  </si>
  <si>
    <t xml:space="preserve">GAACAACG</t>
  </si>
  <si>
    <t xml:space="preserve">ATACGCAC</t>
  </si>
  <si>
    <t xml:space="preserve">AGGTCCTA</t>
  </si>
  <si>
    <t xml:space="preserve">CACGACTA</t>
  </si>
  <si>
    <t xml:space="preserve">TAAGCAGC</t>
  </si>
  <si>
    <t xml:space="preserve">TCAAGTCG</t>
  </si>
  <si>
    <t xml:space="preserve">CGGAAGAA</t>
  </si>
  <si>
    <t xml:space="preserve">GTCATGGT</t>
  </si>
  <si>
    <t xml:space="preserve">CAGGAGTA</t>
  </si>
  <si>
    <t xml:space="preserve">ACTGCAAC</t>
  </si>
  <si>
    <t xml:space="preserve">TGAACACC</t>
  </si>
  <si>
    <t xml:space="preserve">GAAGCATG</t>
  </si>
  <si>
    <t xml:space="preserve">TTAGCTCG</t>
  </si>
  <si>
    <t xml:space="preserve">AGCATCCA</t>
  </si>
  <si>
    <t xml:space="preserve">CCGAACAA</t>
  </si>
  <si>
    <t xml:space="preserve">ATCGCCTA</t>
  </si>
  <si>
    <t xml:space="preserve">CGCTATGA</t>
  </si>
  <si>
    <t xml:space="preserve">CCTAATCC</t>
  </si>
  <si>
    <t xml:space="preserve">TATCGCAG</t>
  </si>
  <si>
    <t xml:space="preserve">CTACGTCT</t>
  </si>
  <si>
    <t xml:space="preserve">TCGCATAG</t>
  </si>
  <si>
    <t xml:space="preserve">TCGTACTC</t>
  </si>
  <si>
    <t xml:space="preserve">CTAAGCCA</t>
  </si>
  <si>
    <t xml:space="preserve">AAGCGCAT</t>
  </si>
  <si>
    <t xml:space="preserve">GAGTAGGT</t>
  </si>
  <si>
    <t xml:space="preserve">CGATAAGC</t>
  </si>
  <si>
    <t xml:space="preserve">AGACGAAC</t>
  </si>
  <si>
    <t xml:space="preserve">TGTCGGAA</t>
  </si>
  <si>
    <t xml:space="preserve">TACCTCGT</t>
  </si>
  <si>
    <t xml:space="preserve">CACTAACC</t>
  </si>
  <si>
    <t xml:space="preserve">CGTTCTAC</t>
  </si>
  <si>
    <t xml:space="preserve">AGAGGTAC</t>
  </si>
  <si>
    <t xml:space="preserve">TTGCGTCA</t>
  </si>
  <si>
    <t xml:space="preserve">GAGAACGT</t>
  </si>
  <si>
    <t xml:space="preserve">CCATACTG</t>
  </si>
  <si>
    <t xml:space="preserve">TGGCTCAT</t>
  </si>
  <si>
    <t xml:space="preserve">TGAGCAGA</t>
  </si>
  <si>
    <t xml:space="preserve">CAATCTGC</t>
  </si>
  <si>
    <t xml:space="preserve">CAGATGAG</t>
  </si>
  <si>
    <t xml:space="preserve">CTGCTGTT</t>
  </si>
  <si>
    <t xml:space="preserve">TCGACTGA</t>
  </si>
  <si>
    <t xml:space="preserve">TCATCACC</t>
  </si>
  <si>
    <t xml:space="preserve">CTAGTCAG</t>
  </si>
  <si>
    <t xml:space="preserve">AACGATGG</t>
  </si>
  <si>
    <t xml:space="preserve">GTTACCAC</t>
  </si>
  <si>
    <t xml:space="preserve">GCAAGCAA</t>
  </si>
  <si>
    <t xml:space="preserve">ACCGAAGT</t>
  </si>
  <si>
    <t xml:space="preserve">AGACTACC</t>
  </si>
  <si>
    <t xml:space="preserve">AACCTCAG</t>
  </si>
  <si>
    <t xml:space="preserve">CACTCCAT</t>
  </si>
  <si>
    <t xml:space="preserve">CCATCAGA</t>
  </si>
  <si>
    <t xml:space="preserve">GTACGCTT</t>
  </si>
  <si>
    <t xml:space="preserve">AGTCGGAT</t>
  </si>
  <si>
    <t xml:space="preserve">ACCTAACC</t>
  </si>
  <si>
    <t xml:space="preserve">GACTAAGC</t>
  </si>
  <si>
    <t xml:space="preserve">TGTGCCAT</t>
  </si>
  <si>
    <t xml:space="preserve">TCGCTACA</t>
  </si>
  <si>
    <t xml:space="preserve">CACAATCC</t>
  </si>
  <si>
    <t xml:space="preserve">CTAACGTC</t>
  </si>
  <si>
    <t xml:space="preserve">CTAGAGAG</t>
  </si>
  <si>
    <t xml:space="preserve">CAAGACGA</t>
  </si>
  <si>
    <t xml:space="preserve">TCCAGACA</t>
  </si>
  <si>
    <t xml:space="preserve">TGGAGTAG</t>
  </si>
  <si>
    <t xml:space="preserve">GAGAACTG</t>
  </si>
  <si>
    <t xml:space="preserve">TCACGCTA</t>
  </si>
  <si>
    <t xml:space="preserve">ACAGGACA</t>
  </si>
  <si>
    <t xml:space="preserve">CTGAATCC</t>
  </si>
  <si>
    <t xml:space="preserve">TTAGAGCC</t>
  </si>
  <si>
    <t xml:space="preserve">TATCCGAG</t>
  </si>
  <si>
    <t xml:space="preserve">CCGAGATT</t>
  </si>
  <si>
    <t xml:space="preserve">CGCATACA</t>
  </si>
  <si>
    <t xml:space="preserve">ACGCCTAA</t>
  </si>
  <si>
    <t xml:space="preserve">CTCCGTTA</t>
  </si>
  <si>
    <t xml:space="preserve">TCTTACCG</t>
  </si>
  <si>
    <t xml:space="preserve">GATCTCGA</t>
  </si>
  <si>
    <t xml:space="preserve">ATCGGCAA</t>
  </si>
  <si>
    <t xml:space="preserve">AGCTCTAG</t>
  </si>
  <si>
    <t xml:space="preserve">GCTAATGC</t>
  </si>
  <si>
    <t xml:space="preserve">TCCACTTG</t>
  </si>
  <si>
    <t xml:space="preserve">TGGAGCTT</t>
  </si>
  <si>
    <t xml:space="preserve">CATGACCA</t>
  </si>
  <si>
    <t xml:space="preserve">CAAGATCC</t>
  </si>
  <si>
    <t xml:space="preserve">CAGAAGGT</t>
  </si>
  <si>
    <t xml:space="preserve">CCTTGAAG</t>
  </si>
  <si>
    <t xml:space="preserve">AGAGCAAC</t>
  </si>
  <si>
    <t xml:space="preserve">TACCAGCA</t>
  </si>
  <si>
    <t xml:space="preserve">TTCTCTCC</t>
  </si>
  <si>
    <t xml:space="preserve">CACTGTGA</t>
  </si>
  <si>
    <t xml:space="preserve">CCTCACTA</t>
  </si>
  <si>
    <t xml:space="preserve">ACTCACAG</t>
  </si>
  <si>
    <t xml:space="preserve">GTGTCACA</t>
  </si>
  <si>
    <t xml:space="preserve">GTAGTTCG</t>
  </si>
  <si>
    <t xml:space="preserve">ACACTCAG</t>
  </si>
  <si>
    <t xml:space="preserve">ACGACCTA</t>
  </si>
  <si>
    <t xml:space="preserve">AGCAGAGT</t>
  </si>
  <si>
    <t xml:space="preserve">CTCTCCTT</t>
  </si>
  <si>
    <t xml:space="preserve">GAAGACAC</t>
  </si>
  <si>
    <t xml:space="preserve">ACACTTCC</t>
  </si>
  <si>
    <t xml:space="preserve">AGCGTAGT</t>
  </si>
  <si>
    <t xml:space="preserve">CCTCTAAG</t>
  </si>
  <si>
    <t xml:space="preserve">GATACGAC</t>
  </si>
  <si>
    <t xml:space="preserve">TACTCGCA</t>
  </si>
  <si>
    <t xml:space="preserve">AAGCAGAC</t>
  </si>
  <si>
    <t xml:space="preserve">GTCAAGCT</t>
  </si>
  <si>
    <t xml:space="preserve">CGATCACA</t>
  </si>
  <si>
    <t xml:space="preserve">ACTCGAAC</t>
  </si>
  <si>
    <t xml:space="preserve">GTTACTCG</t>
  </si>
  <si>
    <t xml:space="preserve">CTGTGTCT</t>
  </si>
  <si>
    <t xml:space="preserve">ACCGTCTA</t>
  </si>
  <si>
    <t xml:space="preserve">CTGATGTG</t>
  </si>
  <si>
    <t xml:space="preserve">CGTTCCTA</t>
  </si>
  <si>
    <t xml:space="preserve">TCAGCACA</t>
  </si>
  <si>
    <t xml:space="preserve">TACCTTCG</t>
  </si>
  <si>
    <t xml:space="preserve">TATGGCCA</t>
  </si>
  <si>
    <t xml:space="preserve">ACTGTCGA</t>
  </si>
  <si>
    <t xml:space="preserve">CGCAATTG</t>
  </si>
  <si>
    <t xml:space="preserve">GTCACTAG</t>
  </si>
  <si>
    <t xml:space="preserve">CGGATTAC</t>
  </si>
  <si>
    <t xml:space="preserve">CCGTATAG</t>
  </si>
  <si>
    <t xml:space="preserve">TAAGCCGA</t>
  </si>
  <si>
    <t xml:space="preserve">TTACGCGA</t>
  </si>
  <si>
    <t xml:space="preserve">ATTGCCAG</t>
  </si>
  <si>
    <t xml:space="preserve">TTGTCCTG</t>
  </si>
  <si>
    <t xml:space="preserve">GCCATTGA</t>
  </si>
  <si>
    <t xml:space="preserve">CCACTTCA</t>
  </si>
  <si>
    <t xml:space="preserve">ACGAGTCT</t>
  </si>
  <si>
    <t xml:space="preserve">GCCTACAT</t>
  </si>
  <si>
    <t xml:space="preserve">GTACACAC</t>
  </si>
  <si>
    <t xml:space="preserve">TCATCGCA</t>
  </si>
  <si>
    <t xml:space="preserve">GCTCTTAG</t>
  </si>
  <si>
    <t xml:space="preserve">CAGCAATG</t>
  </si>
  <si>
    <t xml:space="preserve">ATCTCCGA</t>
  </si>
  <si>
    <t xml:space="preserve">CAGTGAGA</t>
  </si>
  <si>
    <t xml:space="preserve">ACTGTGTG</t>
  </si>
  <si>
    <t xml:space="preserve">TCACACAG</t>
  </si>
  <si>
    <t xml:space="preserve">GTCACACA</t>
  </si>
  <si>
    <t xml:space="preserve">TGCCTTAC</t>
  </si>
  <si>
    <t xml:space="preserve">TCCACCTA</t>
  </si>
  <si>
    <t xml:space="preserve">CATTCCGT</t>
  </si>
  <si>
    <t xml:space="preserve">GAATCCAG</t>
  </si>
  <si>
    <t xml:space="preserve">TGTACCAG</t>
  </si>
  <si>
    <t xml:space="preserve">AGCCTTCA</t>
  </si>
  <si>
    <t xml:space="preserve">CACGTACA</t>
  </si>
  <si>
    <t xml:space="preserve">TGGACTCA</t>
  </si>
  <si>
    <t xml:space="preserve">GCACTCTT</t>
  </si>
  <si>
    <t xml:space="preserve">AACTCTCC</t>
  </si>
  <si>
    <t xml:space="preserve">TGGATGTC</t>
  </si>
  <si>
    <t xml:space="preserve">GACTCAGT</t>
  </si>
  <si>
    <t xml:space="preserve">CAAGCACT</t>
  </si>
  <si>
    <t xml:space="preserve">ACTCTCAC</t>
  </si>
  <si>
    <t xml:space="preserve">CATTCTGG</t>
  </si>
  <si>
    <t xml:space="preserve">AGTTAGCC</t>
  </si>
  <si>
    <t xml:space="preserve">AGCCACAA</t>
  </si>
  <si>
    <t xml:space="preserve">CACCGAAT</t>
  </si>
  <si>
    <t xml:space="preserve">TGGTACTG</t>
  </si>
  <si>
    <t xml:space="preserve">GCTTCATC</t>
  </si>
  <si>
    <t xml:space="preserve">CAACGTCA</t>
  </si>
  <si>
    <t xml:space="preserve">AACCTGCA</t>
  </si>
  <si>
    <t xml:space="preserve">ATAGCCGA</t>
  </si>
  <si>
    <t xml:space="preserve">CTCTGTGT</t>
  </si>
  <si>
    <t xml:space="preserve">GCGAATAG</t>
  </si>
  <si>
    <t xml:space="preserve">ACACACAC</t>
  </si>
  <si>
    <t xml:space="preserve">TCTTGCTG</t>
  </si>
  <si>
    <t xml:space="preserve">ACCTCTCA</t>
  </si>
  <si>
    <t xml:space="preserve">CTCCATCA</t>
  </si>
  <si>
    <t xml:space="preserve">GTTCACAG</t>
  </si>
  <si>
    <t xml:space="preserve">CCGCATAA</t>
  </si>
  <si>
    <t xml:space="preserve">TTCAGCGT</t>
  </si>
  <si>
    <t xml:space="preserve">TAATGCCG</t>
  </si>
  <si>
    <t xml:space="preserve">CCTGATAC</t>
  </si>
  <si>
    <t xml:space="preserve">TTGTGTCC</t>
  </si>
  <si>
    <t xml:space="preserve">TTCGGATC</t>
  </si>
  <si>
    <t xml:space="preserve">CCACACTT</t>
  </si>
  <si>
    <t xml:space="preserve">CCTAAGCT</t>
  </si>
  <si>
    <t xml:space="preserve">CAGAGGAT</t>
  </si>
  <si>
    <t xml:space="preserve">ACATGAGG</t>
  </si>
  <si>
    <t xml:space="preserve">ACACAACC</t>
  </si>
  <si>
    <t xml:space="preserve">CTGCACAA</t>
  </si>
  <si>
    <t xml:space="preserve">ATGTCCGT</t>
  </si>
  <si>
    <t xml:space="preserve">CATATCGG</t>
  </si>
  <si>
    <t xml:space="preserve">CCACTAAC</t>
  </si>
  <si>
    <t xml:space="preserve">ACCGCTAA</t>
  </si>
  <si>
    <t xml:space="preserve">ACCTTCAC</t>
  </si>
  <si>
    <t xml:space="preserve">GTGACAAG</t>
  </si>
  <si>
    <t xml:space="preserve">GTTCCTCA</t>
  </si>
  <si>
    <t xml:space="preserve">ACAGACGA</t>
  </si>
  <si>
    <t xml:space="preserve">ACTGCGTT</t>
  </si>
  <si>
    <t xml:space="preserve">CTTGAGAC</t>
  </si>
  <si>
    <t xml:space="preserve">GTCATACC</t>
  </si>
  <si>
    <t xml:space="preserve">TCCACACT</t>
  </si>
  <si>
    <t xml:space="preserve">TCATCGAG</t>
  </si>
  <si>
    <t xml:space="preserve">AACGGACT</t>
  </si>
  <si>
    <t xml:space="preserve">CTCCAAGA</t>
  </si>
  <si>
    <t xml:space="preserve">GCTAAGAC</t>
  </si>
  <si>
    <t xml:space="preserve">CCTTACTC</t>
  </si>
  <si>
    <t xml:space="preserve">GCTAGCTA</t>
  </si>
  <si>
    <t xml:space="preserve">TACCGTCA</t>
  </si>
  <si>
    <t xml:space="preserve">AACGATCC</t>
  </si>
  <si>
    <t xml:space="preserve">TACGCAGA</t>
  </si>
  <si>
    <t xml:space="preserve">AGATGTGG</t>
  </si>
  <si>
    <t xml:space="preserve">CGTATCAC</t>
  </si>
  <si>
    <t xml:space="preserve">GAGCACAA</t>
  </si>
  <si>
    <t xml:space="preserve">GATAGGTC</t>
  </si>
  <si>
    <t xml:space="preserve">AGGAATCC</t>
  </si>
  <si>
    <t xml:space="preserve">CAAGGCAT</t>
  </si>
  <si>
    <t xml:space="preserve">TGGTGACT</t>
  </si>
  <si>
    <t xml:space="preserve">GCTATCCA</t>
  </si>
  <si>
    <t xml:space="preserve">CAACAGTC</t>
  </si>
  <si>
    <t xml:space="preserve">AACGCTAG</t>
  </si>
  <si>
    <t xml:space="preserve">GTGGCATT</t>
  </si>
  <si>
    <t xml:space="preserve">GACCGTTA</t>
  </si>
  <si>
    <t xml:space="preserve">ACAATGCC</t>
  </si>
  <si>
    <t xml:space="preserve">AGTTACCG</t>
  </si>
  <si>
    <t xml:space="preserve">AAGCAGCA</t>
  </si>
  <si>
    <t xml:space="preserve">GTTCAAGC</t>
  </si>
  <si>
    <t xml:space="preserve">GCATGAAG</t>
  </si>
  <si>
    <t xml:space="preserve">ACCTGCAA</t>
  </si>
  <si>
    <t xml:space="preserve">AGAGCAGT</t>
  </si>
  <si>
    <t xml:space="preserve">AGCATGAG</t>
  </si>
  <si>
    <t xml:space="preserve">CAGAAGAC</t>
  </si>
  <si>
    <t xml:space="preserve">GATGCAGA</t>
  </si>
  <si>
    <t xml:space="preserve">TAGCAGAG</t>
  </si>
  <si>
    <t xml:space="preserve">GAAGCTAG</t>
  </si>
  <si>
    <t xml:space="preserve">CCAAGAGA</t>
  </si>
  <si>
    <t xml:space="preserve">TATAGGCC</t>
  </si>
  <si>
    <t xml:space="preserve">TTGACCGT</t>
  </si>
  <si>
    <t xml:space="preserve">CGCCAATA</t>
  </si>
  <si>
    <t xml:space="preserve">CCAGTTAC</t>
  </si>
  <si>
    <t xml:space="preserve">TTCCGTTC</t>
  </si>
  <si>
    <t xml:space="preserve">AGATGCTC</t>
  </si>
  <si>
    <t xml:space="preserve">CCTTACCT</t>
  </si>
  <si>
    <t xml:space="preserve">CAGCATCA</t>
  </si>
  <si>
    <t xml:space="preserve">GAGTTAGC</t>
  </si>
  <si>
    <t xml:space="preserve">GAGCTAAC</t>
  </si>
  <si>
    <t xml:space="preserve">AGACCGAT</t>
  </si>
  <si>
    <t xml:space="preserve">GATGGTCT</t>
  </si>
  <si>
    <t xml:space="preserve">CTTCCAGT</t>
  </si>
  <si>
    <t xml:space="preserve">AGCAACTC</t>
  </si>
  <si>
    <t xml:space="preserve">TCCATCAC</t>
  </si>
  <si>
    <t xml:space="preserve">CATAGCCA</t>
  </si>
  <si>
    <t xml:space="preserve">GCATGTCA</t>
  </si>
  <si>
    <t xml:space="preserve">TCCGATTC</t>
  </si>
  <si>
    <t xml:space="preserve">AAGCACAG</t>
  </si>
  <si>
    <t xml:space="preserve">AGATGGTG</t>
  </si>
  <si>
    <t xml:space="preserve">ATCGCTCA</t>
  </si>
  <si>
    <t xml:space="preserve">GAGCAACA</t>
  </si>
  <si>
    <t xml:space="preserve">GCAATCTC</t>
  </si>
  <si>
    <t xml:space="preserve">TTAGACCG</t>
  </si>
  <si>
    <t xml:space="preserve">CGTTAGAG</t>
  </si>
  <si>
    <t xml:space="preserve">CCGACTAA</t>
  </si>
  <si>
    <t xml:space="preserve">AACCGACA</t>
  </si>
  <si>
    <t xml:space="preserve">GAGAAGGA</t>
  </si>
  <si>
    <t xml:space="preserve">CTCTGTTG</t>
  </si>
  <si>
    <t xml:space="preserve">ACACGAAG</t>
  </si>
  <si>
    <t xml:space="preserve">TCTCACCA</t>
  </si>
  <si>
    <t xml:space="preserve">GCCTATGA</t>
  </si>
  <si>
    <t xml:space="preserve">CTACTGGA</t>
  </si>
  <si>
    <t xml:space="preserve">ATTCGCAG</t>
  </si>
  <si>
    <t xml:space="preserve">TCCACAAG</t>
  </si>
  <si>
    <t xml:space="preserve">GTATCTCG</t>
  </si>
  <si>
    <t xml:space="preserve">CCATAACC</t>
  </si>
  <si>
    <t xml:space="preserve">ACGCTCTA</t>
  </si>
  <si>
    <t xml:space="preserve">GATGTCTG</t>
  </si>
  <si>
    <t xml:space="preserve">TCGCTGAT</t>
  </si>
  <si>
    <t xml:space="preserve">AGCACTCA</t>
  </si>
  <si>
    <t xml:space="preserve">CTATCAGC</t>
  </si>
  <si>
    <t xml:space="preserve">CACGGATT</t>
  </si>
  <si>
    <t xml:space="preserve">CGATACGA</t>
  </si>
  <si>
    <t xml:space="preserve">TGTAAGCC</t>
  </si>
  <si>
    <t xml:space="preserve">AAGCCAAC</t>
  </si>
  <si>
    <t xml:space="preserve">AGAGTGAC</t>
  </si>
  <si>
    <t xml:space="preserve">TGGTGGAA</t>
  </si>
  <si>
    <t xml:space="preserve">GAGACACA</t>
  </si>
  <si>
    <t xml:space="preserve">CAACAAGG</t>
  </si>
  <si>
    <t xml:space="preserve">CATGACGT</t>
  </si>
  <si>
    <t xml:space="preserve">CTATGCTG</t>
  </si>
  <si>
    <t xml:space="preserve">TGCAGTAC</t>
  </si>
  <si>
    <t xml:space="preserve">TCGCATCA</t>
  </si>
  <si>
    <t xml:space="preserve">CTACCAAG</t>
  </si>
  <si>
    <t xml:space="preserve">GTTCTGCT</t>
  </si>
  <si>
    <t xml:space="preserve">ACCTTGGA</t>
  </si>
  <si>
    <t xml:space="preserve">ACCTCATC</t>
  </si>
  <si>
    <t xml:space="preserve">GATAGACC</t>
  </si>
  <si>
    <t xml:space="preserve">CCATCTGT</t>
  </si>
  <si>
    <t xml:space="preserve">ACCGAGTA</t>
  </si>
  <si>
    <t xml:space="preserve">TTCCACAC</t>
  </si>
  <si>
    <t xml:space="preserve">GAATGCCT</t>
  </si>
  <si>
    <t xml:space="preserve">ACTCTTGC</t>
  </si>
  <si>
    <t xml:space="preserve">AGCCATAC</t>
  </si>
  <si>
    <t xml:space="preserve">GACACCAT</t>
  </si>
  <si>
    <t xml:space="preserve">GTCCTAAC</t>
  </si>
  <si>
    <t xml:space="preserve">TAAGCGTC</t>
  </si>
  <si>
    <t xml:space="preserve">ACTTCGCA</t>
  </si>
  <si>
    <t xml:space="preserve">CCGATACA</t>
  </si>
  <si>
    <t xml:space="preserve">GTCCAACA</t>
  </si>
  <si>
    <t xml:space="preserve">AGGACAGT</t>
  </si>
  <si>
    <t xml:space="preserve">ACTAGCAC</t>
  </si>
  <si>
    <t xml:space="preserve">GAACTCAC</t>
  </si>
  <si>
    <t xml:space="preserve">AGACTAGG</t>
  </si>
  <si>
    <t xml:space="preserve">GTCATTCG</t>
  </si>
  <si>
    <t xml:space="preserve">GACTCCAA</t>
  </si>
  <si>
    <t xml:space="preserve">ACTGCCTA</t>
  </si>
  <si>
    <t xml:space="preserve">CAGGCTAT</t>
  </si>
  <si>
    <t xml:space="preserve">CGTACTTC</t>
  </si>
  <si>
    <t xml:space="preserve">ACAATCGC</t>
  </si>
  <si>
    <t xml:space="preserve">AACGACCT</t>
  </si>
  <si>
    <t xml:space="preserve">ACTCACTC</t>
  </si>
  <si>
    <t xml:space="preserve">GCTTACTG</t>
  </si>
  <si>
    <t xml:space="preserve">CACACTCT</t>
  </si>
  <si>
    <t xml:space="preserve">ATCCGTCA</t>
  </si>
  <si>
    <t xml:space="preserve">CGCACAAT</t>
  </si>
  <si>
    <t xml:space="preserve">AGCATAGC</t>
  </si>
  <si>
    <t xml:space="preserve">TATGAGCC</t>
  </si>
  <si>
    <t xml:space="preserve">CATGCGAA</t>
  </si>
  <si>
    <t xml:space="preserve">ATCGAGGA</t>
  </si>
  <si>
    <t xml:space="preserve">ATGTGGCA</t>
  </si>
  <si>
    <t xml:space="preserve">GCAACAAG</t>
  </si>
  <si>
    <t xml:space="preserve">GCACAATG</t>
  </si>
  <si>
    <t xml:space="preserve">AGACGAAGTT</t>
  </si>
  <si>
    <t xml:space="preserve">CGAGCACGTT</t>
  </si>
  <si>
    <t xml:space="preserve">TCACTACTAG</t>
  </si>
  <si>
    <t xml:space="preserve">TTCATAGGAC</t>
  </si>
  <si>
    <t xml:space="preserve">ACTGAGGTAA</t>
  </si>
  <si>
    <t xml:space="preserve">CAGGTTATAC</t>
  </si>
  <si>
    <t xml:space="preserve">CTTATCTAGC</t>
  </si>
  <si>
    <t xml:space="preserve">TCTCATCATG</t>
  </si>
  <si>
    <t xml:space="preserve">TACACCATTG</t>
  </si>
  <si>
    <t xml:space="preserve">TCAGTCGTTG</t>
  </si>
  <si>
    <t xml:space="preserve">GTAACGTCAA</t>
  </si>
  <si>
    <t xml:space="preserve">CAACAACTCT</t>
  </si>
  <si>
    <t xml:space="preserve">TAGGTTGGAA</t>
  </si>
  <si>
    <t xml:space="preserve">TCTAGGAACA</t>
  </si>
  <si>
    <t xml:space="preserve">AAGTGCACCT</t>
  </si>
  <si>
    <t xml:space="preserve">CGATATGCTA</t>
  </si>
  <si>
    <t xml:space="preserve">TGCTCGACAG</t>
  </si>
  <si>
    <t xml:space="preserve">TTGGCTTGGT</t>
  </si>
  <si>
    <t xml:space="preserve">AGGTGTTCTA</t>
  </si>
  <si>
    <t xml:space="preserve">AAGAACGTAG</t>
  </si>
  <si>
    <t xml:space="preserve">CCGAGAAGGT</t>
  </si>
  <si>
    <t xml:space="preserve">AGCTCCACTG</t>
  </si>
  <si>
    <t xml:space="preserve">GAAGCAATAG</t>
  </si>
  <si>
    <t xml:space="preserve">TGTGCGATTC</t>
  </si>
  <si>
    <t xml:space="preserve">GTTAATCGCT</t>
  </si>
  <si>
    <t xml:space="preserve">CTCAATGCTC</t>
  </si>
  <si>
    <t xml:space="preserve">TGTAACTCCA</t>
  </si>
  <si>
    <t xml:space="preserve">TTGTTGTCAG</t>
  </si>
  <si>
    <t xml:space="preserve">CCAGTATCTA</t>
  </si>
  <si>
    <t xml:space="preserve">TATCCGCGGT</t>
  </si>
  <si>
    <t xml:space="preserve">GTTCTCATAG</t>
  </si>
  <si>
    <t xml:space="preserve">CACAGCAAGA</t>
  </si>
  <si>
    <t xml:space="preserve">TATCTTCAGC</t>
  </si>
  <si>
    <t xml:space="preserve">CCAATATTCG</t>
  </si>
  <si>
    <t xml:space="preserve">TGCACGGATA</t>
  </si>
  <si>
    <t xml:space="preserve">CGCAGACAAC</t>
  </si>
  <si>
    <t xml:space="preserve">GGTTGATAGA</t>
  </si>
  <si>
    <t xml:space="preserve">TCGGAGCAGA</t>
  </si>
  <si>
    <t xml:space="preserve">ACTCCTGCCT</t>
  </si>
  <si>
    <t xml:space="preserve">GAGTCCGTAG</t>
  </si>
  <si>
    <t xml:space="preserve">CCGATAGTCG</t>
  </si>
  <si>
    <t xml:space="preserve">ATGTTCACGT</t>
  </si>
  <si>
    <t xml:space="preserve">CAAGATCGAA</t>
  </si>
  <si>
    <t xml:space="preserve">TTCGATGGTT</t>
  </si>
  <si>
    <t xml:space="preserve">AGGCTCCTTC</t>
  </si>
  <si>
    <t xml:space="preserve">TATCCGTGCA</t>
  </si>
  <si>
    <t xml:space="preserve">ATACGGATAG</t>
  </si>
  <si>
    <t xml:space="preserve">AAGCGCAGAG</t>
  </si>
  <si>
    <t xml:space="preserve">AATAGCCTCA</t>
  </si>
  <si>
    <t xml:space="preserve">CCGACTTAGT</t>
  </si>
  <si>
    <t xml:space="preserve">CTGCAATCGG</t>
  </si>
  <si>
    <t xml:space="preserve">TTCTGCATCG</t>
  </si>
  <si>
    <t xml:space="preserve">CCTGAGTTAT</t>
  </si>
  <si>
    <t xml:space="preserve">GGAAGTGCCA</t>
  </si>
  <si>
    <t xml:space="preserve">GACGTCCAGA</t>
  </si>
  <si>
    <t xml:space="preserve">AGATTCAACC</t>
  </si>
  <si>
    <t xml:space="preserve">GAATAATCGG</t>
  </si>
  <si>
    <t xml:space="preserve">TTCAGGAGAT</t>
  </si>
  <si>
    <t xml:space="preserve">CGGAGTGTGT</t>
  </si>
  <si>
    <t xml:space="preserve">AAGGCGTCTG</t>
  </si>
  <si>
    <t xml:space="preserve">TTACCGACCG</t>
  </si>
  <si>
    <t xml:space="preserve">ACGCTTGACA</t>
  </si>
  <si>
    <t xml:space="preserve">AGTGTTCGCC</t>
  </si>
  <si>
    <t xml:space="preserve">CATGAAGTGA</t>
  </si>
  <si>
    <t xml:space="preserve">CTACGTTCTT</t>
  </si>
  <si>
    <t xml:space="preserve">TTACGACCTG</t>
  </si>
  <si>
    <t xml:space="preserve">TCGACACGAA</t>
  </si>
  <si>
    <t xml:space="preserve">ATGCAAGCCG</t>
  </si>
  <si>
    <t xml:space="preserve">CCGATAACTT</t>
  </si>
  <si>
    <t xml:space="preserve">CTCCGTATAC</t>
  </si>
  <si>
    <t xml:space="preserve">TTGGACATCG</t>
  </si>
  <si>
    <t xml:space="preserve">GAATCTGGTC</t>
  </si>
  <si>
    <t xml:space="preserve">AACGTTGAGA</t>
  </si>
  <si>
    <t xml:space="preserve">CGGTCGGTAA</t>
  </si>
  <si>
    <t xml:space="preserve">GGCCAGTGAA</t>
  </si>
  <si>
    <t xml:space="preserve">TCTGCTAATG</t>
  </si>
  <si>
    <t xml:space="preserve">ATGTCTCCGG</t>
  </si>
  <si>
    <t xml:space="preserve">CTCTTATTCG</t>
  </si>
  <si>
    <t xml:space="preserve">GAAGGCGTTC</t>
  </si>
  <si>
    <t xml:space="preserve">CACCTCTAGC</t>
  </si>
  <si>
    <t xml:space="preserve">TGTTCCTAGA</t>
  </si>
  <si>
    <t xml:space="preserve">TTACTTACCG</t>
  </si>
  <si>
    <t xml:space="preserve">CTCTCGAGGT</t>
  </si>
  <si>
    <t xml:space="preserve">CTATGCCTTA</t>
  </si>
  <si>
    <t xml:space="preserve">CTGTACGGTA</t>
  </si>
  <si>
    <t xml:space="preserve">GGAAGGTACG</t>
  </si>
  <si>
    <t xml:space="preserve">CTTATGGCAA</t>
  </si>
  <si>
    <t xml:space="preserve">GAGGAGACGT</t>
  </si>
  <si>
    <t xml:space="preserve">TCCGCATAGC</t>
  </si>
  <si>
    <t xml:space="preserve">ACGCAAGGCA</t>
  </si>
  <si>
    <t xml:space="preserve">GCAAGCACCT</t>
  </si>
  <si>
    <t xml:space="preserve">TATCCTGACG</t>
  </si>
  <si>
    <t xml:space="preserve">GCCTGTCCTA</t>
  </si>
  <si>
    <t xml:space="preserve">GAAGACCGCT</t>
  </si>
  <si>
    <t xml:space="preserve">ACTGTCTATC</t>
  </si>
  <si>
    <t xml:space="preserve">CAACGTGGAC</t>
  </si>
  <si>
    <t xml:space="preserve">CGTCCATGTA</t>
  </si>
  <si>
    <t xml:space="preserve">TAAGTGCTCG</t>
  </si>
  <si>
    <t xml:space="preserve">CTAACTGCAA</t>
  </si>
  <si>
    <t xml:space="preserve">CACATCGTAG</t>
  </si>
  <si>
    <t xml:space="preserve">TGCTTGTGGT</t>
  </si>
  <si>
    <t xml:space="preserve">ACTACCGAGG</t>
  </si>
  <si>
    <t xml:space="preserve">TGTAAGCACA</t>
  </si>
  <si>
    <t xml:space="preserve">GATGTGTTCT</t>
  </si>
  <si>
    <t xml:space="preserve">CTCGTTGCGT</t>
  </si>
  <si>
    <t xml:space="preserve">AAGTGTCGTA</t>
  </si>
  <si>
    <t xml:space="preserve">GCTAGAGGTG</t>
  </si>
  <si>
    <t xml:space="preserve">GGAGAACCAC</t>
  </si>
  <si>
    <t xml:space="preserve">AAGCGGAGAA</t>
  </si>
  <si>
    <t xml:space="preserve">TGTACGAACT</t>
  </si>
  <si>
    <t xml:space="preserve">AATGACGCTG</t>
  </si>
  <si>
    <t xml:space="preserve">GGATGAGTGC</t>
  </si>
  <si>
    <t xml:space="preserve">TTGGTACGCG</t>
  </si>
  <si>
    <t xml:space="preserve">TAGTAGGACA</t>
  </si>
  <si>
    <t xml:space="preserve">TGAAGGTGAA</t>
  </si>
  <si>
    <t xml:space="preserve">ACGCCTCGTT</t>
  </si>
  <si>
    <t xml:space="preserve">GTAGTGGCTT</t>
  </si>
  <si>
    <t xml:space="preserve">CACCGCTGTT</t>
  </si>
  <si>
    <t xml:space="preserve">CGTAACAGAA</t>
  </si>
  <si>
    <t xml:space="preserve">TCTATAGCGG</t>
  </si>
  <si>
    <t xml:space="preserve">AAGGCCATAA</t>
  </si>
  <si>
    <t xml:space="preserve">CCGATGGACA</t>
  </si>
  <si>
    <t xml:space="preserve">TTCATAGACC</t>
  </si>
  <si>
    <t xml:space="preserve">TTCAACATGC</t>
  </si>
  <si>
    <t xml:space="preserve">CCAACTCCGA</t>
  </si>
  <si>
    <t xml:space="preserve">GGAGTAACGC</t>
  </si>
  <si>
    <t xml:space="preserve">CACGAGTATG</t>
  </si>
  <si>
    <t xml:space="preserve">AGCCTTAGCG</t>
  </si>
  <si>
    <t xml:space="preserve">CCGCTACCAA</t>
  </si>
  <si>
    <t xml:space="preserve">TTACCTCAGT</t>
  </si>
  <si>
    <t xml:space="preserve">CTGAACCTCC</t>
  </si>
  <si>
    <t xml:space="preserve">CAGGCATTGT</t>
  </si>
  <si>
    <t xml:space="preserve">GGCCTTGTTA</t>
  </si>
  <si>
    <t xml:space="preserve">GTGTTCCACG</t>
  </si>
  <si>
    <t xml:space="preserve">TTAACGCAGA</t>
  </si>
  <si>
    <t xml:space="preserve">TTGATCCGCC</t>
  </si>
  <si>
    <t xml:space="preserve">AGGTAGTGCG</t>
  </si>
  <si>
    <t xml:space="preserve">GGAGGCTGAT</t>
  </si>
  <si>
    <t xml:space="preserve">CGTGTAACTT</t>
  </si>
  <si>
    <t xml:space="preserve">AACGTGACAA</t>
  </si>
  <si>
    <t xml:space="preserve">ACTTGTGACG</t>
  </si>
  <si>
    <t xml:space="preserve">CACAAGCTCC</t>
  </si>
  <si>
    <t xml:space="preserve">CCATGCGTTG</t>
  </si>
  <si>
    <t xml:space="preserve">CCGTGTTGTC</t>
  </si>
  <si>
    <t xml:space="preserve">CCTTGTAGCG</t>
  </si>
  <si>
    <t xml:space="preserve">TTGAGCCAGC</t>
  </si>
  <si>
    <t xml:space="preserve">ACATACGTGA</t>
  </si>
  <si>
    <t xml:space="preserve">GCGTTACAGA</t>
  </si>
  <si>
    <t xml:space="preserve">CTTGATATCC</t>
  </si>
  <si>
    <t xml:space="preserve">TCCAGACATT</t>
  </si>
  <si>
    <t xml:space="preserve">CAGCCGATGT</t>
  </si>
  <si>
    <t xml:space="preserve">TCGAACTCTT</t>
  </si>
  <si>
    <t xml:space="preserve">TCATGCGCTA</t>
  </si>
  <si>
    <t xml:space="preserve">ACCTTCTCGG</t>
  </si>
  <si>
    <t xml:space="preserve">ACTCCGTCCA</t>
  </si>
  <si>
    <t xml:space="preserve">AGACGCCAAC</t>
  </si>
  <si>
    <t xml:space="preserve">GACAGCCTTG</t>
  </si>
  <si>
    <t xml:space="preserve">CAACCGTAAT</t>
  </si>
  <si>
    <t xml:space="preserve">CGGTTATCTG</t>
  </si>
  <si>
    <t xml:space="preserve">TTATGCGTTG</t>
  </si>
  <si>
    <t xml:space="preserve">TACTCCACGG</t>
  </si>
  <si>
    <t xml:space="preserve">CTATGAGAAC</t>
  </si>
  <si>
    <t xml:space="preserve">ACTTCCGGCA</t>
  </si>
  <si>
    <t xml:space="preserve">AAGTTACACG</t>
  </si>
  <si>
    <t xml:space="preserve">GTGAAGCTGC</t>
  </si>
  <si>
    <t xml:space="preserve">GCAATGTGAG</t>
  </si>
  <si>
    <t xml:space="preserve">TTGCTCTTCT</t>
  </si>
  <si>
    <t xml:space="preserve">CGAAGTCGCA</t>
  </si>
  <si>
    <t xml:space="preserve">AACGCACGTA</t>
  </si>
  <si>
    <t xml:space="preserve">CCTGATTCAA</t>
  </si>
  <si>
    <t xml:space="preserve">TTACTGCAGG</t>
  </si>
  <si>
    <t xml:space="preserve">TAGAACGTGC</t>
  </si>
  <si>
    <t xml:space="preserve">CCAGTTGAGG</t>
  </si>
  <si>
    <t xml:space="preserve">TTCGCAAGGT</t>
  </si>
  <si>
    <t xml:space="preserve">TGTGCGTTAA</t>
  </si>
  <si>
    <t xml:space="preserve">TTAATGCCGA</t>
  </si>
  <si>
    <t xml:space="preserve">ACTAGTGCTT</t>
  </si>
  <si>
    <t xml:space="preserve">AGAACAGAGT</t>
  </si>
  <si>
    <t xml:space="preserve">CGTGGAACAC</t>
  </si>
  <si>
    <t xml:space="preserve">CCATCTGTTC</t>
  </si>
  <si>
    <t xml:space="preserve">ATGGAAGTGG</t>
  </si>
  <si>
    <t xml:space="preserve">TTCGTAGGTG</t>
  </si>
  <si>
    <t xml:space="preserve">TGAGATCACA</t>
  </si>
  <si>
    <t xml:space="preserve">GCACGGTACA</t>
  </si>
  <si>
    <t xml:space="preserve">GTCCTTGGTG</t>
  </si>
  <si>
    <t xml:space="preserve">TGTCAAGAGG</t>
  </si>
  <si>
    <t xml:space="preserve">GAGCGTGGAA</t>
  </si>
  <si>
    <t xml:space="preserve">TCTAAGGTAC</t>
  </si>
  <si>
    <t xml:space="preserve">CACACGCTGT</t>
  </si>
  <si>
    <t xml:space="preserve">GAACGGAGAC</t>
  </si>
  <si>
    <t xml:space="preserve">TGGTTGTACA</t>
  </si>
  <si>
    <t xml:space="preserve">CGCTACCATC</t>
  </si>
  <si>
    <t xml:space="preserve">ATCACTCACA</t>
  </si>
  <si>
    <t xml:space="preserve">TTACGGTAAC</t>
  </si>
  <si>
    <t xml:space="preserve">CGGAGGTAGA</t>
  </si>
  <si>
    <t xml:space="preserve">TTCAGATGGA</t>
  </si>
  <si>
    <t xml:space="preserve">GAGTTGACAA</t>
  </si>
  <si>
    <t xml:space="preserve">TAGCATCTGT</t>
  </si>
  <si>
    <t xml:space="preserve">GCCGAACTTG</t>
  </si>
  <si>
    <t xml:space="preserve">GGACGAGATC</t>
  </si>
  <si>
    <t xml:space="preserve">AGGCCTCACA</t>
  </si>
  <si>
    <t xml:space="preserve">AGGTTCTGTT</t>
  </si>
  <si>
    <t xml:space="preserve">TCTCTGTTAG</t>
  </si>
  <si>
    <t xml:space="preserve">CATACTCGTG</t>
  </si>
  <si>
    <t xml:space="preserve">TCCGACGATT</t>
  </si>
  <si>
    <t xml:space="preserve">CCGGATACCA</t>
  </si>
  <si>
    <t xml:space="preserve">AGGCTATGTT</t>
  </si>
  <si>
    <t xml:space="preserve">ATGTCCACCG</t>
  </si>
  <si>
    <t xml:space="preserve">CGTTCTCTTG</t>
  </si>
  <si>
    <t xml:space="preserve">CACCAAGTGG</t>
  </si>
  <si>
    <t xml:space="preserve">TTGTCTATGG</t>
  </si>
  <si>
    <t xml:space="preserve">TTGAGTACAC</t>
  </si>
  <si>
    <t xml:space="preserve">GATGGATACA</t>
  </si>
  <si>
    <t xml:space="preserve">CGGTTCCGTA</t>
  </si>
  <si>
    <t xml:space="preserve">CACTTAGGCG</t>
  </si>
  <si>
    <t xml:space="preserve">GGAGGTCCTA</t>
  </si>
  <si>
    <t xml:space="preserve">ACACTGGCTA</t>
  </si>
  <si>
    <t xml:space="preserve">CCTGCTTGGA</t>
  </si>
  <si>
    <t xml:space="preserve">ATCGCCACTG</t>
  </si>
  <si>
    <t xml:space="preserve">TTCACGTCAG</t>
  </si>
  <si>
    <t xml:space="preserve">CTGACGTGAA</t>
  </si>
  <si>
    <t xml:space="preserve">AACATAGCCT</t>
  </si>
  <si>
    <t xml:space="preserve">TCAATCGTCT</t>
  </si>
  <si>
    <t xml:space="preserve">TGACATAGTC</t>
  </si>
  <si>
    <t xml:space="preserve">ATCGCCTATA</t>
  </si>
  <si>
    <t xml:space="preserve">TTGGCTCATA</t>
  </si>
  <si>
    <t xml:space="preserve">CGGATTCCTG</t>
  </si>
  <si>
    <t xml:space="preserve">CAGAATACGG</t>
  </si>
  <si>
    <t xml:space="preserve">TCACACGTGG</t>
  </si>
  <si>
    <t xml:space="preserve">TGTATAGGTC</t>
  </si>
  <si>
    <t xml:space="preserve">GCAGCATTCC</t>
  </si>
  <si>
    <t xml:space="preserve">GTATACCACA</t>
  </si>
  <si>
    <t xml:space="preserve">CCGTGGTGAA</t>
  </si>
  <si>
    <t xml:space="preserve">AACTGGACGG</t>
  </si>
  <si>
    <t xml:space="preserve">CACAGAACGG</t>
  </si>
  <si>
    <t xml:space="preserve">TGTGAGTGAT</t>
  </si>
  <si>
    <t xml:space="preserve">ATGGATCGAA</t>
  </si>
  <si>
    <t xml:space="preserve">AACTCAGCAA</t>
  </si>
  <si>
    <t xml:space="preserve">GGTCTCACCT</t>
  </si>
  <si>
    <t xml:space="preserve">AGACGATTGA</t>
  </si>
  <si>
    <t xml:space="preserve">CAACACCGTA</t>
  </si>
  <si>
    <t xml:space="preserve">CGGCTTGTTC</t>
  </si>
  <si>
    <t xml:space="preserve">CGAATATTGG</t>
  </si>
  <si>
    <t xml:space="preserve">TTCCGTGCTG</t>
  </si>
  <si>
    <t xml:space="preserve">TAATTCCAGC</t>
  </si>
  <si>
    <t xml:space="preserve">CGAATACGAT</t>
  </si>
  <si>
    <t xml:space="preserve">GTCGCGGTTA</t>
  </si>
  <si>
    <t xml:space="preserve">ACCTCACCAG</t>
  </si>
  <si>
    <t xml:space="preserve">TTCTGCGTCG</t>
  </si>
  <si>
    <t xml:space="preserve">TTCGTACACC</t>
  </si>
  <si>
    <t xml:space="preserve">ACGCATACTT</t>
  </si>
  <si>
    <t xml:space="preserve">AAGTACGAGA</t>
  </si>
  <si>
    <t xml:space="preserve">GGCTGCACAA</t>
  </si>
  <si>
    <t xml:space="preserve">TCGGACCTCT</t>
  </si>
  <si>
    <t xml:space="preserve">ACCAAGCCAA</t>
  </si>
  <si>
    <t xml:space="preserve">CCGCCTTGTA</t>
  </si>
  <si>
    <t xml:space="preserve">CCAATTGTCC</t>
  </si>
  <si>
    <t xml:space="preserve">GCGTATGAGC</t>
  </si>
  <si>
    <t xml:space="preserve">CAGACGCCTT</t>
  </si>
  <si>
    <t xml:space="preserve">TTGAGCTCTG</t>
  </si>
  <si>
    <t xml:space="preserve">AATTGCCAGA</t>
  </si>
  <si>
    <t xml:space="preserve">AACGTACCGT</t>
  </si>
  <si>
    <t xml:space="preserve">TGATACCAGA</t>
  </si>
  <si>
    <t xml:space="preserve">GGCCTTCACA</t>
  </si>
  <si>
    <t xml:space="preserve">GAGGTTGTTA</t>
  </si>
  <si>
    <t xml:space="preserve">TGTGCACTGG</t>
  </si>
  <si>
    <t xml:space="preserve">AGAGTATCAG</t>
  </si>
  <si>
    <t xml:space="preserve">GGATACAGGT</t>
  </si>
  <si>
    <t xml:space="preserve">CTGGCGTATG</t>
  </si>
  <si>
    <t xml:space="preserve">CCAATGTTAC</t>
  </si>
  <si>
    <t xml:space="preserve">GGTCATCTCG</t>
  </si>
  <si>
    <t xml:space="preserve">GCTATGCGGA</t>
  </si>
  <si>
    <t xml:space="preserve">TGTCGAACAA</t>
  </si>
  <si>
    <t xml:space="preserve">CCAGAATCTA</t>
  </si>
  <si>
    <t xml:space="preserve">GTGGCACGAA</t>
  </si>
  <si>
    <t xml:space="preserve">CCAATTAGCA</t>
  </si>
  <si>
    <t xml:space="preserve">AAGCCTTAGA</t>
  </si>
  <si>
    <t xml:space="preserve">CGTGTTATGA</t>
  </si>
  <si>
    <t xml:space="preserve">CGCTAAGGCT</t>
  </si>
  <si>
    <t xml:space="preserve">TGTGCCGGTT</t>
  </si>
  <si>
    <t xml:space="preserve">AATCACGACC</t>
  </si>
  <si>
    <t xml:space="preserve">CACCAGAAGT</t>
  </si>
  <si>
    <t xml:space="preserve">GTAGCTGTCG</t>
  </si>
  <si>
    <t xml:space="preserve">TCTGCGTTAA</t>
  </si>
  <si>
    <t xml:space="preserve">CACGTAAGGT</t>
  </si>
  <si>
    <t xml:space="preserve">AGCTTAGAGG</t>
  </si>
  <si>
    <t xml:space="preserve">TCACTTCATG</t>
  </si>
  <si>
    <t xml:space="preserve">TTGCGACCAC</t>
  </si>
  <si>
    <t xml:space="preserve">GTTGGCGTCT</t>
  </si>
  <si>
    <t xml:space="preserve">CGAAGTCTAG</t>
  </si>
  <si>
    <t xml:space="preserve">CACACGCCAA</t>
  </si>
  <si>
    <t xml:space="preserve">GCTGAAGATA</t>
  </si>
  <si>
    <t xml:space="preserve">ACACTGTGAA</t>
  </si>
  <si>
    <t xml:space="preserve">TCTGTTAGAC</t>
  </si>
  <si>
    <t xml:space="preserve">CGATTGTTCT</t>
  </si>
  <si>
    <t xml:space="preserve">TGTACAACCA</t>
  </si>
  <si>
    <t xml:space="preserve">TCGGCTACTG</t>
  </si>
  <si>
    <t xml:space="preserve">CTATTGTGTG</t>
  </si>
  <si>
    <t xml:space="preserve">TTGTAAGAGG</t>
  </si>
  <si>
    <t xml:space="preserve">GAAGCAGCTG</t>
  </si>
  <si>
    <t xml:space="preserve">CGAGTCCGTT</t>
  </si>
  <si>
    <t xml:space="preserve">CCGCAGTAGT</t>
  </si>
  <si>
    <t xml:space="preserve">GTGTACTCAA</t>
  </si>
  <si>
    <t xml:space="preserve">AAGGTTGCTT</t>
  </si>
  <si>
    <t xml:space="preserve">GCGTGACGTT</t>
  </si>
  <si>
    <t xml:space="preserve">CTCTCTTCTA</t>
  </si>
  <si>
    <t xml:space="preserve">AGGCGTCTGA</t>
  </si>
  <si>
    <t xml:space="preserve">GGATCTTGTG</t>
  </si>
  <si>
    <t xml:space="preserve">ACTTACGAGG</t>
  </si>
  <si>
    <t xml:space="preserve">AGCGATTAAC</t>
  </si>
  <si>
    <t xml:space="preserve">CAGGTCGTAA</t>
  </si>
  <si>
    <t xml:space="preserve">GAAGGCATAA</t>
  </si>
  <si>
    <t xml:space="preserve">TACGCTAGTT</t>
  </si>
  <si>
    <t xml:space="preserve">AGCAGACTAA</t>
  </si>
  <si>
    <t xml:space="preserve">TCTGTCGTGC</t>
  </si>
  <si>
    <t xml:space="preserve">AAGCACTAGT</t>
  </si>
  <si>
    <t xml:space="preserve">GATCTTGGCA</t>
  </si>
  <si>
    <t xml:space="preserve">TTAGACAGCG</t>
  </si>
  <si>
    <t xml:space="preserve">TGGAGAGCCA</t>
  </si>
  <si>
    <t xml:space="preserve">TTAGGCACAA</t>
  </si>
  <si>
    <t xml:space="preserve">ACCAATCTCG</t>
  </si>
  <si>
    <t xml:space="preserve">TTCCGGCACT</t>
  </si>
  <si>
    <t xml:space="preserve">GTCGTGACAC</t>
  </si>
  <si>
    <t xml:space="preserve">TTGTATGGCT</t>
  </si>
  <si>
    <t xml:space="preserve">TCTCTAGTCG</t>
  </si>
  <si>
    <t xml:space="preserve">TGGATCGATT</t>
  </si>
  <si>
    <t xml:space="preserve">ATTACGGTTG</t>
  </si>
  <si>
    <t xml:space="preserve">CGGAATCACC</t>
  </si>
  <si>
    <t xml:space="preserve">CGGTAAGTAA</t>
  </si>
  <si>
    <t xml:space="preserve">GAGCTATCTA</t>
  </si>
  <si>
    <t xml:space="preserve">TAACGTCCGG</t>
  </si>
  <si>
    <t xml:space="preserve">ACCTCGAGAG</t>
  </si>
  <si>
    <t xml:space="preserve">GAACACAGTT</t>
  </si>
  <si>
    <t xml:space="preserve">CCGAATTCAC</t>
  </si>
  <si>
    <t xml:space="preserve">AGGTCCTATA</t>
  </si>
  <si>
    <t xml:space="preserve">AACGTCACGC</t>
  </si>
  <si>
    <t xml:space="preserve">TTGACCTAGC</t>
  </si>
  <si>
    <t xml:space="preserve">TTGGTGTTCC</t>
  </si>
  <si>
    <t xml:space="preserve">GCTTCAATCA</t>
  </si>
  <si>
    <t xml:space="preserve">CCAGGTGGAA</t>
  </si>
  <si>
    <t xml:space="preserve">TGCGTGCGAA</t>
  </si>
  <si>
    <t xml:space="preserve">TCATACCGAT</t>
  </si>
  <si>
    <t xml:space="preserve">AATGGTACCT</t>
  </si>
  <si>
    <t xml:space="preserve">CGACGGTTGT</t>
  </si>
  <si>
    <t xml:space="preserve">TGTATCGCGA</t>
  </si>
  <si>
    <t xml:space="preserve">CACTCACACG</t>
  </si>
  <si>
    <t xml:space="preserve">GTAACATTGG</t>
  </si>
  <si>
    <t xml:space="preserve">TTGGCCACGA</t>
  </si>
  <si>
    <t xml:space="preserve">CAACAATTCG</t>
  </si>
  <si>
    <t xml:space="preserve">AATCGGTCGC</t>
  </si>
  <si>
    <t xml:space="preserve">GCGTGTCATG</t>
  </si>
  <si>
    <t xml:space="preserve">AGAACAATCG</t>
  </si>
  <si>
    <t xml:space="preserve">TAGATCCGAA</t>
  </si>
  <si>
    <t xml:space="preserve">CTATCGAAGT</t>
  </si>
  <si>
    <t xml:space="preserve">TCTTAACTGG</t>
  </si>
  <si>
    <t xml:space="preserve">TCGGCCTGAA</t>
  </si>
  <si>
    <t xml:space="preserve">GTCACATCCG</t>
  </si>
  <si>
    <t xml:space="preserve">TCACTGTTCT</t>
  </si>
  <si>
    <t xml:space="preserve">TGAAGCATCT</t>
  </si>
  <si>
    <t xml:space="preserve">GGTATCTAAC</t>
  </si>
  <si>
    <t xml:space="preserve">CGGACTACTT</t>
  </si>
  <si>
    <t xml:space="preserve">CGTATTAAGG</t>
  </si>
  <si>
    <t xml:space="preserve">AACGGAGTCC</t>
  </si>
  <si>
    <t xml:space="preserve">TAGGAGTGTC</t>
  </si>
  <si>
    <t xml:space="preserve">AGGTGTGACC</t>
  </si>
  <si>
    <t xml:space="preserve">CTCCGAACTC</t>
  </si>
  <si>
    <t xml:space="preserve">CCAGAGTTCC</t>
  </si>
  <si>
    <t xml:space="preserve">ATGTCTCTCG</t>
  </si>
  <si>
    <t xml:space="preserve">CCAGTGATTG</t>
  </si>
  <si>
    <t xml:space="preserve">AGGTGCACTT</t>
  </si>
  <si>
    <t xml:space="preserve">GACTGACATA</t>
  </si>
  <si>
    <t xml:space="preserve">TTGGCCGCAT</t>
  </si>
  <si>
    <t xml:space="preserve">GCGATCCTTG</t>
  </si>
  <si>
    <t xml:space="preserve">GGTGTCTGAG</t>
  </si>
  <si>
    <t xml:space="preserve">TGTTCCACTT</t>
  </si>
  <si>
    <t xml:space="preserve">CCGTGCCATT</t>
  </si>
  <si>
    <t xml:space="preserve">ATCCAATAGG</t>
  </si>
  <si>
    <t xml:space="preserve">AAGATGACGA</t>
  </si>
  <si>
    <t xml:space="preserve">AGACCGTTAA</t>
  </si>
  <si>
    <t xml:space="preserve">TGTATTGCCA</t>
  </si>
  <si>
    <t xml:space="preserve">ACTATTGACC</t>
  </si>
  <si>
    <t xml:space="preserve">AACCATCGGC</t>
  </si>
  <si>
    <t xml:space="preserve">GCCTAATTCC</t>
  </si>
  <si>
    <t xml:space="preserve">CGTGCAACCT</t>
  </si>
  <si>
    <t xml:space="preserve">GTAGGTACAA</t>
  </si>
  <si>
    <t xml:space="preserve">TTCTTGAGTG</t>
  </si>
  <si>
    <t xml:space="preserve">TGCGACTTCG</t>
  </si>
  <si>
    <t xml:space="preserve">TCTGCAACAA</t>
  </si>
  <si>
    <t xml:space="preserve">TTGTCACGTT</t>
  </si>
  <si>
    <t xml:space="preserve">CCGCTACACA</t>
  </si>
  <si>
    <t xml:space="preserve">CAACGACTGA</t>
  </si>
  <si>
    <t xml:space="preserve">CTCTGTCAGG</t>
  </si>
  <si>
    <t xml:space="preserve">GATTCGGCTA</t>
  </si>
  <si>
    <t xml:space="preserve">TTAACGGTCT</t>
  </si>
  <si>
    <t xml:space="preserve">TGGTGGCTAG</t>
  </si>
  <si>
    <t xml:space="preserve">CGATGACCTT</t>
  </si>
  <si>
    <t xml:space="preserve">AGGCCAGGAT</t>
  </si>
  <si>
    <t xml:space="preserve">AGGCAGGAGT</t>
  </si>
  <si>
    <t xml:space="preserve">AACGCCTGTG</t>
  </si>
  <si>
    <t xml:space="preserve">AACGGACTCG</t>
  </si>
  <si>
    <t xml:space="preserve">CGTGTGAGTG</t>
  </si>
  <si>
    <t xml:space="preserve">TTGGTTCGGC</t>
  </si>
  <si>
    <t xml:space="preserve">CGTATGTGAA</t>
  </si>
  <si>
    <t xml:space="preserve">CGCACTACCT</t>
  </si>
  <si>
    <t xml:space="preserve">TACGTCACAA</t>
  </si>
  <si>
    <t xml:space="preserve">CCATACCACG</t>
  </si>
  <si>
    <t xml:space="preserve">GGAAGATCCG</t>
  </si>
  <si>
    <t xml:space="preserve">GAATTCGGTA</t>
  </si>
  <si>
    <t xml:space="preserve">CATGTCAGCT</t>
  </si>
  <si>
    <t xml:space="preserve">AGTCCTCCAC</t>
  </si>
  <si>
    <t xml:space="preserve">ACAGCGTCAC</t>
  </si>
  <si>
    <t xml:space="preserve">TAGTCATTCG</t>
  </si>
  <si>
    <t xml:space="preserve">TGTTACAAGG</t>
  </si>
  <si>
    <t xml:space="preserve">TTGAGGTCGC</t>
  </si>
  <si>
    <t xml:space="preserve">CTTATAGAGG</t>
  </si>
  <si>
    <t xml:space="preserve">CAACGTTATG</t>
  </si>
  <si>
    <t xml:space="preserve">TCGAAGTCAA</t>
  </si>
  <si>
    <t xml:space="preserve">CGGAGGAATG</t>
  </si>
  <si>
    <t xml:space="preserve">CGAGGCCTAT</t>
  </si>
  <si>
    <t xml:space="preserve">GAGTCAGCCA</t>
  </si>
  <si>
    <t xml:space="preserve">TCCTGAAGTG</t>
  </si>
  <si>
    <t xml:space="preserve">GGAATTAGGC</t>
  </si>
  <si>
    <t xml:space="preserve">AATCCTTACC</t>
  </si>
  <si>
    <t xml:space="preserve">TTCGCCACAC</t>
  </si>
  <si>
    <t xml:space="preserve">TTGTTGCAGA</t>
  </si>
  <si>
    <t xml:space="preserve">CCTCGCTTAC</t>
  </si>
  <si>
    <t xml:space="preserve">AATCTAGGCC</t>
  </si>
  <si>
    <t xml:space="preserve">ACAGCGTGTG</t>
  </si>
  <si>
    <t xml:space="preserve">GGCTCTACTG</t>
  </si>
  <si>
    <t xml:space="preserve">TTCCGCTTCT</t>
  </si>
  <si>
    <t xml:space="preserve">GTCCACGTTG</t>
  </si>
  <si>
    <t xml:space="preserve">CAGCGTCATT</t>
  </si>
  <si>
    <t xml:space="preserve">CTCCGCAGTT</t>
  </si>
  <si>
    <t xml:space="preserve">CCGTAGAACA</t>
  </si>
  <si>
    <t xml:space="preserve">AGAACAGTGA</t>
  </si>
  <si>
    <t xml:space="preserve">CGGTTATCGT</t>
  </si>
  <si>
    <t xml:space="preserve">GCTCTTATTG</t>
  </si>
  <si>
    <t xml:space="preserve">TCTGGTATCA</t>
  </si>
  <si>
    <t xml:space="preserve">TGTAGACGAA</t>
  </si>
  <si>
    <t xml:space="preserve">AAGTATGCGT</t>
  </si>
  <si>
    <t xml:space="preserve">CTTGTCGTCG</t>
  </si>
  <si>
    <t xml:space="preserve">TTCCTTCGAG</t>
  </si>
  <si>
    <t xml:space="preserve">TCGTCTTACA</t>
  </si>
  <si>
    <t xml:space="preserve">GCTATGGATA</t>
  </si>
  <si>
    <t xml:space="preserve">GAGAGGAGGA</t>
  </si>
  <si>
    <t xml:space="preserve">AGGTACCATT</t>
  </si>
  <si>
    <t xml:space="preserve">GTTAGATACC</t>
  </si>
  <si>
    <t xml:space="preserve">TTACGGAGTC</t>
  </si>
  <si>
    <t xml:space="preserve">GGCTTAAGAA</t>
  </si>
  <si>
    <t xml:space="preserve">TGAGGACTTA</t>
  </si>
  <si>
    <t xml:space="preserve">TCTGGTACAA</t>
  </si>
  <si>
    <t xml:space="preserve">TTGAGTTGCC</t>
  </si>
  <si>
    <t xml:space="preserve">GTGAATTCGG</t>
  </si>
  <si>
    <t xml:space="preserve">AGCTTCGCGA</t>
  </si>
  <si>
    <t xml:space="preserve">GAATGGAGAA</t>
  </si>
  <si>
    <t xml:space="preserve">CATACGCCAG</t>
  </si>
  <si>
    <t xml:space="preserve">AGTCAATTGG</t>
  </si>
  <si>
    <t xml:space="preserve">CAAGACCAGC</t>
  </si>
  <si>
    <t xml:space="preserve">CGCATCACCT</t>
  </si>
  <si>
    <t xml:space="preserve">GATAGACAGT</t>
  </si>
  <si>
    <t xml:space="preserve">TATTGACACC</t>
  </si>
  <si>
    <t xml:space="preserve">CGCTCGTGAA</t>
  </si>
  <si>
    <t xml:space="preserve">AGACTGTCGG</t>
  </si>
  <si>
    <t xml:space="preserve">TCTCTAACAG</t>
  </si>
  <si>
    <t xml:space="preserve">ATCTGGACTC</t>
  </si>
  <si>
    <t xml:space="preserve">ACCTAGGAGG</t>
  </si>
  <si>
    <t xml:space="preserve">GAGAATAAGG</t>
  </si>
  <si>
    <t xml:space="preserve">TCTGTACCTT</t>
  </si>
  <si>
    <t xml:space="preserve">TGTTGTCGCC</t>
  </si>
  <si>
    <t xml:space="preserve">CTCAGGCCAT</t>
  </si>
  <si>
    <t xml:space="preserve">CTGCGGTGTT</t>
  </si>
  <si>
    <t xml:space="preserve">TTGTGCAGCC</t>
  </si>
  <si>
    <t xml:space="preserve">GATAACTCCG</t>
  </si>
  <si>
    <t xml:space="preserve">TAGCCGAATC</t>
  </si>
  <si>
    <t xml:space="preserve">ATCCTTGTAC</t>
  </si>
  <si>
    <t xml:space="preserve">AAGCCTGTTA</t>
  </si>
  <si>
    <t xml:space="preserve">TACGCGTATA</t>
  </si>
  <si>
    <t xml:space="preserve">TGTACAGTAG</t>
  </si>
  <si>
    <t xml:space="preserve">CCACCAATTG</t>
  </si>
  <si>
    <t xml:space="preserve">CGATTCTGCC</t>
  </si>
  <si>
    <t xml:space="preserve">TGTGAAGGCC</t>
  </si>
  <si>
    <t xml:space="preserve">TTGCTAAGGA</t>
  </si>
  <si>
    <t xml:space="preserve">CCTTGACTGC</t>
  </si>
  <si>
    <t xml:space="preserve">ACTCCTTGGC</t>
  </si>
  <si>
    <t xml:space="preserve">AATGCGTCGG</t>
  </si>
  <si>
    <t xml:space="preserve">GAAGGCGAAC</t>
  </si>
  <si>
    <t xml:space="preserve">AAGACTACAC</t>
  </si>
  <si>
    <t xml:space="preserve">CAATACCTTG</t>
  </si>
  <si>
    <t xml:space="preserve">GTCAGTGCAG</t>
  </si>
  <si>
    <t xml:space="preserve">CGACGACAAG</t>
  </si>
  <si>
    <t xml:space="preserve">CTCACCAGAA</t>
  </si>
  <si>
    <t xml:space="preserve">GAACCTGACC</t>
  </si>
  <si>
    <t xml:space="preserve">TCTCGTACTT</t>
  </si>
  <si>
    <t xml:space="preserve">TTGCCTCGCA</t>
  </si>
  <si>
    <t xml:space="preserve">TCAGATTAGG</t>
  </si>
  <si>
    <t xml:space="preserve">TTCGTGTCGA</t>
  </si>
  <si>
    <t xml:space="preserve">CACTCAAGAA</t>
  </si>
  <si>
    <t xml:space="preserve">TGGATGGCAA</t>
  </si>
  <si>
    <t xml:space="preserve">AGAGCCATTC</t>
  </si>
  <si>
    <t xml:space="preserve">TTCACCAGCT</t>
  </si>
  <si>
    <t xml:space="preserve">CACGATTCCG</t>
  </si>
  <si>
    <t xml:space="preserve">CCTGAGTAGC</t>
  </si>
  <si>
    <t xml:space="preserve">TTGGAGCCTG</t>
  </si>
  <si>
    <t xml:space="preserve">AGGTGTCCGT</t>
  </si>
  <si>
    <t xml:space="preserve">TTACGACTTG</t>
  </si>
  <si>
    <t xml:space="preserve">GTCTGGTTGC</t>
  </si>
  <si>
    <t xml:space="preserve">TTAAGGTCGG</t>
  </si>
  <si>
    <t xml:space="preserve">CTCTTAGATG</t>
  </si>
  <si>
    <t xml:space="preserve">GGTTCTGTCA</t>
  </si>
  <si>
    <t xml:space="preserve">TATCACCTGC</t>
  </si>
  <si>
    <t xml:space="preserve">GATACGCACC</t>
  </si>
  <si>
    <t xml:space="preserve">CAGAGGCAAG</t>
  </si>
  <si>
    <t xml:space="preserve">TCGCGAAGCT</t>
  </si>
  <si>
    <t xml:space="preserve">CCGGTCAACA</t>
  </si>
  <si>
    <t xml:space="preserve">GTTAAGACGG</t>
  </si>
  <si>
    <t xml:space="preserve">TCACGAGGTG</t>
  </si>
  <si>
    <t xml:space="preserve">CCGGTCATAC</t>
  </si>
  <si>
    <t xml:space="preserve">CCATAGACAA</t>
  </si>
  <si>
    <t xml:space="preserve">GTCAGCTTAA</t>
  </si>
  <si>
    <t xml:space="preserve">GAGCTTGGAC</t>
  </si>
  <si>
    <t xml:space="preserve">ACCGCGGATA</t>
  </si>
  <si>
    <t xml:space="preserve">TACGGTGTTG</t>
  </si>
  <si>
    <t xml:space="preserve">GTTGCATCAA</t>
  </si>
  <si>
    <t xml:space="preserve">TTCAACTCGA</t>
  </si>
  <si>
    <t xml:space="preserve">TGTGCACCAA</t>
  </si>
  <si>
    <t xml:space="preserve">AAGGCAGGTA</t>
  </si>
  <si>
    <t xml:space="preserve">ATCTGTGGTC</t>
  </si>
  <si>
    <t xml:space="preserve">CGGCCAATTC</t>
  </si>
  <si>
    <t xml:space="preserve">CACAAGATCC</t>
  </si>
  <si>
    <t xml:space="preserve">CAACCGGACA</t>
  </si>
  <si>
    <t xml:space="preserve">CTGCTAGCTG</t>
  </si>
  <si>
    <t xml:space="preserve">AACTTGGCCG</t>
  </si>
  <si>
    <t xml:space="preserve">ACCGGTCGAA</t>
  </si>
  <si>
    <t xml:space="preserve">TGGAACATAG</t>
  </si>
  <si>
    <t xml:space="preserve">GCACGTTCTA</t>
  </si>
  <si>
    <t xml:space="preserve">TTCGGATCTA</t>
  </si>
  <si>
    <t xml:space="preserve">AAGGAAGGAA</t>
  </si>
  <si>
    <t xml:space="preserve">CGGAATCGTG</t>
  </si>
  <si>
    <t xml:space="preserve">AGAGAGATAG</t>
  </si>
  <si>
    <t xml:space="preserve">TCTAATCGGT</t>
  </si>
  <si>
    <t xml:space="preserve">GGTTCCTATT</t>
  </si>
  <si>
    <t xml:space="preserve">GCTGGAATTA</t>
  </si>
  <si>
    <t xml:space="preserve">TTCACGAGCG</t>
  </si>
  <si>
    <t xml:space="preserve">CGCTTCTCAC</t>
  </si>
  <si>
    <t xml:space="preserve">GGCACAACCT</t>
  </si>
  <si>
    <t xml:space="preserve">TAGACTCCTG</t>
  </si>
  <si>
    <t xml:space="preserve">TGACTCAGAA</t>
  </si>
  <si>
    <t xml:space="preserve">CCGTTGATTG</t>
  </si>
  <si>
    <t xml:space="preserve">CGATCTCAGG</t>
  </si>
  <si>
    <t xml:space="preserve">CGAACCTCCA</t>
  </si>
  <si>
    <t xml:space="preserve">CCTGCTGGAA</t>
  </si>
  <si>
    <t xml:space="preserve">TTGGAAGTTG</t>
  </si>
  <si>
    <t xml:space="preserve">GAGCTGTATA</t>
  </si>
  <si>
    <t xml:space="preserve">CCAGGAGTAC</t>
  </si>
  <si>
    <t xml:space="preserve">AACCTGACGG</t>
  </si>
  <si>
    <t xml:space="preserve">AGGTTCGTCG</t>
  </si>
  <si>
    <t xml:space="preserve">AAGCTCGTGG</t>
  </si>
  <si>
    <t xml:space="preserve">GACCTGAAGA</t>
  </si>
  <si>
    <t xml:space="preserve">GTCCAAGCTC</t>
  </si>
  <si>
    <t xml:space="preserve">TTAACGCACA</t>
  </si>
  <si>
    <t xml:space="preserve">CTAGACTTCG</t>
  </si>
  <si>
    <t xml:space="preserve">TCGGAGTTGG</t>
  </si>
  <si>
    <t xml:space="preserve">TCCAAGGTAA</t>
  </si>
  <si>
    <t xml:space="preserve">CGATGACTCC</t>
  </si>
  <si>
    <t xml:space="preserve">CTTGGTAGCA</t>
  </si>
  <si>
    <t xml:space="preserve">TATAGGTTGG</t>
  </si>
  <si>
    <t xml:space="preserve">AACGAGGCGT</t>
  </si>
  <si>
    <t xml:space="preserve">GACAAGTGTT</t>
  </si>
  <si>
    <t xml:space="preserve">CAGAAGATGG</t>
  </si>
  <si>
    <t xml:space="preserve">TTCTCCGGAA</t>
  </si>
  <si>
    <t xml:space="preserve">TGATACATCC</t>
  </si>
  <si>
    <t xml:space="preserve">ACACACTCCG</t>
  </si>
  <si>
    <t xml:space="preserve">GCGCGTAGTT</t>
  </si>
  <si>
    <t xml:space="preserve">CTGGTCACTA</t>
  </si>
  <si>
    <t xml:space="preserve">GTTGTCTGCG</t>
  </si>
  <si>
    <t xml:space="preserve">TTCGTGCCAC</t>
  </si>
  <si>
    <t xml:space="preserve">CTTAGCGCTG</t>
  </si>
  <si>
    <t xml:space="preserve">AGATCATGGA</t>
  </si>
  <si>
    <t xml:space="preserve">ATCAGCCTCC</t>
  </si>
  <si>
    <t xml:space="preserve">GAGTATGTAC</t>
  </si>
  <si>
    <t xml:space="preserve">TGCAGTGCTC</t>
  </si>
  <si>
    <t xml:space="preserve">TAGAACACCT</t>
  </si>
  <si>
    <t xml:space="preserve">GAGCTCAGAC</t>
  </si>
  <si>
    <t xml:space="preserve">CCAGTTAAGA</t>
  </si>
  <si>
    <t xml:space="preserve">ACCTGGACAA</t>
  </si>
  <si>
    <t xml:space="preserve">CGCTTATCTG</t>
  </si>
  <si>
    <t xml:space="preserve">CAACTTCCAA</t>
  </si>
  <si>
    <t xml:space="preserve">GAGCTCTTAC</t>
  </si>
  <si>
    <t xml:space="preserve">CCATCCTGTG</t>
  </si>
  <si>
    <t xml:space="preserve">TCTCAAGGCG</t>
  </si>
  <si>
    <t xml:space="preserve">GGCAGTTAGA</t>
  </si>
  <si>
    <t xml:space="preserve">CTAAGTACCA</t>
  </si>
  <si>
    <t xml:space="preserve">TCACATGAGA</t>
  </si>
  <si>
    <t xml:space="preserve">TCGACAAGCC</t>
  </si>
  <si>
    <t xml:space="preserve">TATTCGTTGG</t>
  </si>
  <si>
    <t xml:space="preserve">TTCGACATCA</t>
  </si>
  <si>
    <t xml:space="preserve">AGCGGTCTTC</t>
  </si>
  <si>
    <t xml:space="preserve">AGTGGTACTT</t>
  </si>
  <si>
    <t xml:space="preserve">GCGACCGATT</t>
  </si>
  <si>
    <t xml:space="preserve">TTGCACTTGT</t>
  </si>
  <si>
    <t xml:space="preserve">GATCTCGTCC</t>
  </si>
  <si>
    <t xml:space="preserve">GTCTTCGCAG</t>
  </si>
  <si>
    <t xml:space="preserve">CCATTATAGG</t>
  </si>
  <si>
    <t xml:space="preserve">CAGGCTCCAA</t>
  </si>
  <si>
    <t xml:space="preserve">ACAGACCACG</t>
  </si>
  <si>
    <t xml:space="preserve">CCAGGTTACG</t>
  </si>
  <si>
    <t xml:space="preserve">ATTCCACACA</t>
  </si>
  <si>
    <t xml:space="preserve">CAATCGCCTA</t>
  </si>
  <si>
    <t xml:space="preserve">CCGGAACGAA</t>
  </si>
  <si>
    <t xml:space="preserve">CTACACTATG</t>
  </si>
  <si>
    <t xml:space="preserve">AGCAAGACAG</t>
  </si>
  <si>
    <t xml:space="preserve">AAGAAGATCC</t>
  </si>
  <si>
    <t xml:space="preserve">GGTTGAATCT</t>
  </si>
  <si>
    <t xml:space="preserve">CACGGTGTAT</t>
  </si>
  <si>
    <t xml:space="preserve">TCAACACTCT</t>
  </si>
  <si>
    <t xml:space="preserve">CGGTAAGTGG</t>
  </si>
  <si>
    <t xml:space="preserve">TATGAGCCAA</t>
  </si>
  <si>
    <t xml:space="preserve">CCAGACTGAG</t>
  </si>
  <si>
    <t xml:space="preserve">ATATTGGAGC</t>
  </si>
  <si>
    <t xml:space="preserve">GCTAGGTCAA</t>
  </si>
  <si>
    <t xml:space="preserve">AACTCGTTAG</t>
  </si>
  <si>
    <t xml:space="preserve">GGTGCCTCAT</t>
  </si>
  <si>
    <t xml:space="preserve">TATCCATAGC</t>
  </si>
  <si>
    <t xml:space="preserve">TAACAACCTC</t>
  </si>
  <si>
    <t xml:space="preserve">TCACCATACC</t>
  </si>
  <si>
    <t xml:space="preserve">TTGGCAAGAA</t>
  </si>
  <si>
    <t xml:space="preserve">CTGCGAAGAC</t>
  </si>
  <si>
    <t xml:space="preserve">GGAAGTGGTT</t>
  </si>
  <si>
    <t xml:space="preserve">GTGTGGCGAA</t>
  </si>
  <si>
    <t xml:space="preserve">TCTAACCTTC</t>
  </si>
  <si>
    <t xml:space="preserve">AAGGTGGTTG</t>
  </si>
  <si>
    <t xml:space="preserve">GTATGACCGG</t>
  </si>
  <si>
    <t xml:space="preserve">CGCTCGATTG</t>
  </si>
  <si>
    <t xml:space="preserve">CCTGTGTATT</t>
  </si>
  <si>
    <t xml:space="preserve">GTGTCGGATT</t>
  </si>
  <si>
    <t xml:space="preserve">TTCTCCGCTT</t>
  </si>
  <si>
    <t xml:space="preserve">CCACAACATG</t>
  </si>
  <si>
    <t xml:space="preserve">CCACTGGTAA</t>
  </si>
  <si>
    <t xml:space="preserve">TCCGATGGAA</t>
  </si>
  <si>
    <t xml:space="preserve">AATCCGACAC</t>
  </si>
  <si>
    <t xml:space="preserve">CAGATAAGCG</t>
  </si>
  <si>
    <t xml:space="preserve">TTCACCTTCA</t>
  </si>
  <si>
    <t xml:space="preserve">TGATGTCGAA</t>
  </si>
  <si>
    <t xml:space="preserve">TATAGGACCT</t>
  </si>
  <si>
    <t xml:space="preserve">ACCTTCTAGA</t>
  </si>
  <si>
    <t xml:space="preserve">TTACCGTGAT</t>
  </si>
  <si>
    <t xml:space="preserve">AGTTCCGCTC</t>
  </si>
  <si>
    <t xml:space="preserve">ACGTTAGAGT</t>
  </si>
  <si>
    <t xml:space="preserve">TTAGTCTGCT</t>
  </si>
  <si>
    <t xml:space="preserve">CAGCGCTAAG</t>
  </si>
  <si>
    <t xml:space="preserve">TGTCGGCGAT</t>
  </si>
  <si>
    <t xml:space="preserve">ACAGGTACTC</t>
  </si>
  <si>
    <t xml:space="preserve">ACTTAACACC</t>
  </si>
  <si>
    <t xml:space="preserve">CTAGATAGCA</t>
  </si>
  <si>
    <t xml:space="preserve">GCCAAGGAGT</t>
  </si>
  <si>
    <t xml:space="preserve">TTGGACCTTA</t>
  </si>
  <si>
    <t xml:space="preserve">GCAAGGTTCC</t>
  </si>
  <si>
    <t xml:space="preserve">TGTAGCACAG</t>
  </si>
  <si>
    <t xml:space="preserve">ATAGGACACA</t>
  </si>
  <si>
    <t xml:space="preserve">TTGACGTCTT</t>
  </si>
  <si>
    <t xml:space="preserve">GAATGTGTTG</t>
  </si>
  <si>
    <t xml:space="preserve">CCATCTCCGT</t>
  </si>
  <si>
    <t xml:space="preserve">TGCATGTTAC</t>
  </si>
  <si>
    <t xml:space="preserve">CTAACAGAGA</t>
  </si>
  <si>
    <t xml:space="preserve">TGCCTTGCGT</t>
  </si>
  <si>
    <t xml:space="preserve">ACCTTACGTG</t>
  </si>
  <si>
    <t xml:space="preserve">AGTAACACGG</t>
  </si>
  <si>
    <t xml:space="preserve">AGGTGCTTGC</t>
  </si>
  <si>
    <t xml:space="preserve">CACAACCGAA</t>
  </si>
  <si>
    <t xml:space="preserve">GACTAGGTCC</t>
  </si>
  <si>
    <t xml:space="preserve">ACGGACACCT</t>
  </si>
  <si>
    <t xml:space="preserve">TCGAAGTTCT</t>
  </si>
  <si>
    <t xml:space="preserve">CGTTACAGCG</t>
  </si>
  <si>
    <t xml:space="preserve">CTATCTCTCT</t>
  </si>
  <si>
    <t xml:space="preserve">ACCATTGGTT</t>
  </si>
  <si>
    <t xml:space="preserve">CCGTTCTCCT</t>
  </si>
  <si>
    <t xml:space="preserve">ACTGCCTCGA</t>
  </si>
  <si>
    <t xml:space="preserve">ATGCCGTAAC</t>
  </si>
  <si>
    <t xml:space="preserve">GACCAGATTC</t>
  </si>
  <si>
    <t xml:space="preserve">CAAGCTATTC</t>
  </si>
  <si>
    <t xml:space="preserve">CGCCTTCTTG</t>
  </si>
  <si>
    <t xml:space="preserve">GGTCACACCT</t>
  </si>
  <si>
    <t xml:space="preserve">TAAGGTCCAA</t>
  </si>
  <si>
    <t xml:space="preserve">TCTGTGAAGA</t>
  </si>
  <si>
    <t xml:space="preserve">GCGTAATACA</t>
  </si>
  <si>
    <t xml:space="preserve">TTCGATCTTG</t>
  </si>
  <si>
    <t xml:space="preserve">GGTAACGCCT</t>
  </si>
  <si>
    <t xml:space="preserve">TACCGCGGAA</t>
  </si>
  <si>
    <t xml:space="preserve">ACAGCATAGA</t>
  </si>
  <si>
    <t xml:space="preserve">TGGACGGAGT</t>
  </si>
  <si>
    <t xml:space="preserve">AGATGGATGG</t>
  </si>
  <si>
    <t xml:space="preserve">CGTTGACTAT</t>
  </si>
  <si>
    <t xml:space="preserve">GAACATGCAA</t>
  </si>
  <si>
    <t xml:space="preserve">GAAGGTCAGA</t>
  </si>
  <si>
    <t xml:space="preserve">CCATCCACGA</t>
  </si>
  <si>
    <t xml:space="preserve">ATCGCCGACA</t>
  </si>
  <si>
    <t xml:space="preserve">TGCTCCTGTC</t>
  </si>
  <si>
    <t xml:space="preserve">AAGACGACTT</t>
  </si>
  <si>
    <t xml:space="preserve">CTTCAGCAGG</t>
  </si>
  <si>
    <t xml:space="preserve">CGGTTACGAG</t>
  </si>
  <si>
    <t xml:space="preserve">TTGCTGAGTT</t>
  </si>
  <si>
    <t xml:space="preserve">TGACCAGCAC</t>
  </si>
  <si>
    <t xml:space="preserve">AACAGAACCT</t>
  </si>
  <si>
    <t xml:space="preserve">CATGTTGTGG</t>
  </si>
  <si>
    <t xml:space="preserve">CATTCCTCCG</t>
  </si>
  <si>
    <t xml:space="preserve">TGCAGAAGCT</t>
  </si>
  <si>
    <t xml:space="preserve">TAGCGACGAA</t>
  </si>
  <si>
    <t xml:space="preserve">GTGCGATCGA</t>
  </si>
  <si>
    <t xml:space="preserve">TCTATCCTGG</t>
  </si>
  <si>
    <t xml:space="preserve">GCTCATTCAT</t>
  </si>
  <si>
    <t xml:space="preserve">AGCTTGTCTC</t>
  </si>
  <si>
    <t xml:space="preserve">TTCGAGTGTA</t>
  </si>
  <si>
    <t xml:space="preserve">CGACAGCAGT</t>
  </si>
  <si>
    <t xml:space="preserve">CCACTTCCAT</t>
  </si>
  <si>
    <t xml:space="preserve">GTAAGTGGAA</t>
  </si>
  <si>
    <t xml:space="preserve">CAGTGGCTTA</t>
  </si>
  <si>
    <t xml:space="preserve">GAGTATACGT</t>
  </si>
  <si>
    <t xml:space="preserve">TCCTCCAGTG</t>
  </si>
  <si>
    <t xml:space="preserve">TGGAATCTTG</t>
  </si>
  <si>
    <t xml:space="preserve">AATGGCACAC</t>
  </si>
  <si>
    <t xml:space="preserve">GTACAACGAA</t>
  </si>
  <si>
    <t xml:space="preserve">GGAGTGAGCT</t>
  </si>
  <si>
    <t xml:space="preserve">TCGTCATCTT</t>
  </si>
  <si>
    <t xml:space="preserve">CCTCTTACAA</t>
  </si>
  <si>
    <t xml:space="preserve">TTGAGTGCGG</t>
  </si>
  <si>
    <t xml:space="preserve">CTAGCAGACG</t>
  </si>
  <si>
    <t xml:space="preserve">CTAGGCTAGA</t>
  </si>
  <si>
    <t xml:space="preserve">CACTATGGCG</t>
  </si>
  <si>
    <t xml:space="preserve">CCTGACAGAG</t>
  </si>
  <si>
    <t xml:space="preserve">TAGATACTGG</t>
  </si>
  <si>
    <t xml:space="preserve">TGTGGTATAC</t>
  </si>
  <si>
    <t xml:space="preserve">TAGGACAGGC</t>
  </si>
  <si>
    <t xml:space="preserve">CTTAAGTGAC</t>
  </si>
  <si>
    <t xml:space="preserve">AACTAGCGTA</t>
  </si>
  <si>
    <t xml:space="preserve">CACAATCTCT</t>
  </si>
  <si>
    <t xml:space="preserve">GGTACTGCTG</t>
  </si>
  <si>
    <t xml:space="preserve">GCCGAACCAA</t>
  </si>
  <si>
    <t xml:space="preserve">CCAGAATGGC</t>
  </si>
  <si>
    <t xml:space="preserve">TGTCAAGCGT</t>
  </si>
  <si>
    <t xml:space="preserve">TTCTGAGTCA</t>
  </si>
  <si>
    <t xml:space="preserve">CTTGGCAGTG</t>
  </si>
  <si>
    <t xml:space="preserve">GGCCTAGATT</t>
  </si>
  <si>
    <t xml:space="preserve">GCAATGTCGG</t>
  </si>
  <si>
    <t xml:space="preserve">CGAACCACAG</t>
  </si>
  <si>
    <t xml:space="preserve">ACATCGGCCT</t>
  </si>
  <si>
    <t xml:space="preserve">GCGTAATGTT</t>
  </si>
  <si>
    <t xml:space="preserve">GGTCCTCAGA</t>
  </si>
  <si>
    <t xml:space="preserve">GAAGTGACTC</t>
  </si>
  <si>
    <t xml:space="preserve">TGCGGATCTG</t>
  </si>
  <si>
    <t xml:space="preserve">AGACCTCCGT</t>
  </si>
  <si>
    <t xml:space="preserve">CAGCTGCTTC</t>
  </si>
  <si>
    <t xml:space="preserve">CGGATCGGAT</t>
  </si>
  <si>
    <t xml:space="preserve">TCGATCGCAC</t>
  </si>
  <si>
    <t xml:space="preserve">TTGAATCTCC</t>
  </si>
  <si>
    <t xml:space="preserve">GTACATACTC</t>
  </si>
  <si>
    <t xml:space="preserve">GCAACCTATA</t>
  </si>
  <si>
    <t xml:space="preserve">CTCGAAGGAA</t>
  </si>
  <si>
    <t xml:space="preserve">ATAGGCCTCG</t>
  </si>
  <si>
    <t xml:space="preserve">GAATCCGTGG</t>
  </si>
  <si>
    <t xml:space="preserve">TCTCATGTGA</t>
  </si>
  <si>
    <t xml:space="preserve">ACGTGAACAT</t>
  </si>
  <si>
    <t xml:space="preserve">AGTCCACGAA</t>
  </si>
  <si>
    <t xml:space="preserve">CCTCCTTATT</t>
  </si>
  <si>
    <t xml:space="preserve">TTCTATTGCG</t>
  </si>
  <si>
    <t xml:space="preserve">GTGTCACGAC</t>
  </si>
  <si>
    <t xml:space="preserve">CATATGACGG</t>
  </si>
  <si>
    <t xml:space="preserve">TCTGTGACAT</t>
  </si>
  <si>
    <t xml:space="preserve">CCTCGGTAGT</t>
  </si>
  <si>
    <t xml:space="preserve">GTAACATGCA</t>
  </si>
  <si>
    <t xml:space="preserve">TGGTGAACCT</t>
  </si>
  <si>
    <t xml:space="preserve">CACTGCCAAG</t>
  </si>
  <si>
    <t xml:space="preserve">CGTCTTCGAA</t>
  </si>
  <si>
    <t xml:space="preserve">TAGCTGAGGT</t>
  </si>
  <si>
    <t xml:space="preserve">TCCATCTGAA</t>
  </si>
  <si>
    <t xml:space="preserve">CCAGGATAGA</t>
  </si>
  <si>
    <t xml:space="preserve">ATACGAACGG</t>
  </si>
  <si>
    <t xml:space="preserve">TTGCATGACA</t>
  </si>
  <si>
    <t xml:space="preserve">CGCCTTGAGA</t>
  </si>
  <si>
    <t xml:space="preserve">ACGCAACGAG</t>
  </si>
  <si>
    <t xml:space="preserve">GCATCAGTCG</t>
  </si>
  <si>
    <t xml:space="preserve">TTGTGTGATG</t>
  </si>
  <si>
    <t xml:space="preserve">GCTAATCTTC</t>
  </si>
  <si>
    <t xml:space="preserve">CAAGAGCTGG</t>
  </si>
  <si>
    <t xml:space="preserve">TTACGTTCGA</t>
  </si>
  <si>
    <t xml:space="preserve">TTGCGTCCGA</t>
  </si>
  <si>
    <t xml:space="preserve">AGTATCTTGC</t>
  </si>
  <si>
    <t xml:space="preserve">CCACCTTGAG</t>
  </si>
  <si>
    <t xml:space="preserve">GTCTAACAGA</t>
  </si>
  <si>
    <t xml:space="preserve">CGAGCGATAG</t>
  </si>
  <si>
    <t xml:space="preserve">GCAGGTGATA</t>
  </si>
  <si>
    <t xml:space="preserve">CTCGGCTTCA</t>
  </si>
  <si>
    <t xml:space="preserve">AGGCTTACCA</t>
  </si>
  <si>
    <t xml:space="preserve">GTGACGCTGT</t>
  </si>
  <si>
    <t xml:space="preserve">TCATAACACG</t>
  </si>
  <si>
    <t xml:space="preserve">TCTGGCAATT</t>
  </si>
  <si>
    <t xml:space="preserve">TCCAACTTCT</t>
  </si>
  <si>
    <t xml:space="preserve">TCTAGCTAAC</t>
  </si>
  <si>
    <t xml:space="preserve">CGCTGTCTAA</t>
  </si>
  <si>
    <t xml:space="preserve">AGATGGTTAG</t>
  </si>
  <si>
    <t xml:space="preserve">NEB_Emseq_24</t>
  </si>
  <si>
    <t xml:space="preserve">CACTGTAG</t>
  </si>
  <si>
    <t xml:space="preserve">AAGCGACT</t>
  </si>
  <si>
    <t xml:space="preserve">GTGCACGA</t>
  </si>
  <si>
    <t xml:space="preserve">TGATAGGC</t>
  </si>
  <si>
    <t xml:space="preserve">ACGAATCC</t>
  </si>
  <si>
    <t xml:space="preserve">GTCTGAGT</t>
  </si>
  <si>
    <t xml:space="preserve">ATTACCCA</t>
  </si>
  <si>
    <t xml:space="preserve">GACTTGTG</t>
  </si>
  <si>
    <t xml:space="preserve">TTCAATAG</t>
  </si>
  <si>
    <t xml:space="preserve">TCCCACGA</t>
  </si>
  <si>
    <t xml:space="preserve">GTTTGCTC</t>
  </si>
  <si>
    <t xml:space="preserve">ACCAACAG</t>
  </si>
  <si>
    <t xml:space="preserve">ACCGGAGT</t>
  </si>
  <si>
    <t xml:space="preserve">AAGGAAGG</t>
  </si>
  <si>
    <t xml:space="preserve">CTTGACGA</t>
  </si>
  <si>
    <t xml:space="preserve">TGTTCGCC</t>
  </si>
  <si>
    <t xml:space="preserve">ACAAGGCA</t>
  </si>
  <si>
    <t xml:space="preserve">TCGCGCAA</t>
  </si>
  <si>
    <t xml:space="preserve">ATGGCTGT</t>
  </si>
  <si>
    <t xml:space="preserve">CCATCCGC</t>
  </si>
  <si>
    <t xml:space="preserve">AAGGCGTA</t>
  </si>
  <si>
    <t xml:space="preserve">takara_UDI384</t>
  </si>
  <si>
    <t xml:space="preserve">AAGGAGCG</t>
  </si>
  <si>
    <t xml:space="preserve">GACTATTG</t>
  </si>
  <si>
    <t xml:space="preserve">GTCATCTA</t>
  </si>
  <si>
    <t xml:space="preserve">GCGGTTCT</t>
  </si>
  <si>
    <t xml:space="preserve">CTTCATGG</t>
  </si>
  <si>
    <t xml:space="preserve">CATTGCCA</t>
  </si>
  <si>
    <t xml:space="preserve">TTAAGCGT</t>
  </si>
  <si>
    <t xml:space="preserve">GCATGCAA</t>
  </si>
  <si>
    <t xml:space="preserve">GGTAGTTG</t>
  </si>
  <si>
    <t xml:space="preserve">ACTATATA</t>
  </si>
  <si>
    <t xml:space="preserve">TTGGCTCC</t>
  </si>
  <si>
    <t xml:space="preserve">ACGGAGGA</t>
  </si>
  <si>
    <t xml:space="preserve">GGTTAGTC</t>
  </si>
  <si>
    <t xml:space="preserve">GACTGCGG</t>
  </si>
  <si>
    <t xml:space="preserve">ATCCTTCA</t>
  </si>
  <si>
    <t xml:space="preserve">GGCAGGAC</t>
  </si>
  <si>
    <t xml:space="preserve">CCGCCTAA</t>
  </si>
  <si>
    <t xml:space="preserve">AACCGCCA</t>
  </si>
  <si>
    <t xml:space="preserve">TCAACTTG</t>
  </si>
  <si>
    <t xml:space="preserve">TATCGGCT</t>
  </si>
  <si>
    <t xml:space="preserve">ACTTAGTA</t>
  </si>
  <si>
    <t xml:space="preserve">ACTGCTCT</t>
  </si>
  <si>
    <t xml:space="preserve">CAACTGCA</t>
  </si>
  <si>
    <t xml:space="preserve">ATATATAC</t>
  </si>
  <si>
    <t xml:space="preserve">TCTAGAGG</t>
  </si>
  <si>
    <t xml:space="preserve">CAGTCGAT</t>
  </si>
  <si>
    <t xml:space="preserve">CTGCTGAA</t>
  </si>
  <si>
    <t xml:space="preserve">GAGCATAC</t>
  </si>
  <si>
    <t xml:space="preserve">AACCTAGA</t>
  </si>
  <si>
    <t xml:space="preserve">TGAATGGC</t>
  </si>
  <si>
    <t xml:space="preserve">AAGCGTCC</t>
  </si>
  <si>
    <t xml:space="preserve">TATATTGA</t>
  </si>
  <si>
    <t xml:space="preserve">TAGCATTG</t>
  </si>
  <si>
    <t xml:space="preserve">ACCGCTAC</t>
  </si>
  <si>
    <t xml:space="preserve">CTTGCGAG</t>
  </si>
  <si>
    <t xml:space="preserve">GTCAAGAG</t>
  </si>
  <si>
    <t xml:space="preserve">AAGTACGC</t>
  </si>
  <si>
    <t xml:space="preserve">ACGCGAGA</t>
  </si>
  <si>
    <t xml:space="preserve">GCAACTAA</t>
  </si>
  <si>
    <t xml:space="preserve">CCTCTCAT</t>
  </si>
  <si>
    <t xml:space="preserve">ACTAGTTC</t>
  </si>
  <si>
    <t xml:space="preserve">GAGTCGTC</t>
  </si>
  <si>
    <t xml:space="preserve">CGTAGGCA</t>
  </si>
  <si>
    <t xml:space="preserve">ATACTATA</t>
  </si>
  <si>
    <t xml:space="preserve">GGCGGTAT</t>
  </si>
  <si>
    <t xml:space="preserve">CCTGCCAA</t>
  </si>
  <si>
    <t xml:space="preserve">CAGCAACT</t>
  </si>
  <si>
    <t xml:space="preserve">AGTTATGC</t>
  </si>
  <si>
    <t xml:space="preserve">GATTACTT</t>
  </si>
  <si>
    <t xml:space="preserve">GCGTACGG</t>
  </si>
  <si>
    <t xml:space="preserve">TCCTTGCA</t>
  </si>
  <si>
    <t xml:space="preserve">TTCATACG</t>
  </si>
  <si>
    <t xml:space="preserve">AACCAACG</t>
  </si>
  <si>
    <t xml:space="preserve">AAGAAGAC</t>
  </si>
  <si>
    <t xml:space="preserve">GCCGGCAG</t>
  </si>
  <si>
    <t xml:space="preserve">CGAATCCA</t>
  </si>
  <si>
    <t xml:space="preserve">AACGCCAT</t>
  </si>
  <si>
    <t xml:space="preserve">TGGAGTAC</t>
  </si>
  <si>
    <t xml:space="preserve">CAAGTACT</t>
  </si>
  <si>
    <t xml:space="preserve">GCTTGATG</t>
  </si>
  <si>
    <t xml:space="preserve">AGCGGCAA</t>
  </si>
  <si>
    <t xml:space="preserve">CCAACCAG</t>
  </si>
  <si>
    <t xml:space="preserve">TTCCAAGC</t>
  </si>
  <si>
    <t xml:space="preserve">ACCGTTGA</t>
  </si>
  <si>
    <t xml:space="preserve">CTATTCAT</t>
  </si>
  <si>
    <t xml:space="preserve">AACTAGTC</t>
  </si>
  <si>
    <t xml:space="preserve">AAGCAATA</t>
  </si>
  <si>
    <t xml:space="preserve">GAGTAACG</t>
  </si>
  <si>
    <t xml:space="preserve">GTTCTACG</t>
  </si>
  <si>
    <t xml:space="preserve">CTAGTTGC</t>
  </si>
  <si>
    <t xml:space="preserve">AGAATCTC</t>
  </si>
  <si>
    <t xml:space="preserve">GGTCAGAT</t>
  </si>
  <si>
    <t xml:space="preserve">CGGTCCGT</t>
  </si>
  <si>
    <t xml:space="preserve">AATAGACG</t>
  </si>
  <si>
    <t xml:space="preserve">GGAACGGT</t>
  </si>
  <si>
    <t xml:space="preserve">GTACTCGA</t>
  </si>
  <si>
    <t xml:space="preserve">CTCTACTT</t>
  </si>
  <si>
    <t xml:space="preserve">GTTAGCGG</t>
  </si>
  <si>
    <t xml:space="preserve">ACGCTGCA</t>
  </si>
  <si>
    <t xml:space="preserve">CGTTAATG</t>
  </si>
  <si>
    <t xml:space="preserve">ACCGTCTC</t>
  </si>
  <si>
    <t xml:space="preserve">TGATCTCA</t>
  </si>
  <si>
    <t xml:space="preserve">CAGACCTT</t>
  </si>
  <si>
    <t xml:space="preserve">GGAGTATG</t>
  </si>
  <si>
    <t xml:space="preserve">CTTGCCGC</t>
  </si>
  <si>
    <t xml:space="preserve">CAGCGGAC</t>
  </si>
  <si>
    <t xml:space="preserve">TAGTATCT</t>
  </si>
  <si>
    <t xml:space="preserve">GCGCCTTC</t>
  </si>
  <si>
    <t xml:space="preserve">TGACTCAA</t>
  </si>
  <si>
    <t xml:space="preserve">ATATCCGC</t>
  </si>
  <si>
    <t xml:space="preserve">TGGTTGAC</t>
  </si>
  <si>
    <t xml:space="preserve">GAGGAGTA</t>
  </si>
  <si>
    <t xml:space="preserve">CGAATATT</t>
  </si>
  <si>
    <t xml:space="preserve">TGACGAAC</t>
  </si>
  <si>
    <t xml:space="preserve">AATATGAG</t>
  </si>
  <si>
    <t xml:space="preserve">AACTTGAT</t>
  </si>
  <si>
    <t xml:space="preserve">GGATATCG</t>
  </si>
  <si>
    <t xml:space="preserve">CTTGAGTC</t>
  </si>
  <si>
    <t xml:space="preserve">CGTTGCGG</t>
  </si>
  <si>
    <t xml:space="preserve">TCCTAGGT</t>
  </si>
  <si>
    <t xml:space="preserve">CAACTCTT</t>
  </si>
  <si>
    <t xml:space="preserve">CCATCTTA</t>
  </si>
  <si>
    <t xml:space="preserve">TAGTTAGG</t>
  </si>
  <si>
    <t xml:space="preserve">AAGTTGGA</t>
  </si>
  <si>
    <t xml:space="preserve">ACCGCGTT</t>
  </si>
  <si>
    <t xml:space="preserve">GGCCGTTC</t>
  </si>
  <si>
    <t xml:space="preserve">TGAGCAGG</t>
  </si>
  <si>
    <t xml:space="preserve">TAACTAGC</t>
  </si>
  <si>
    <t xml:space="preserve">AAGCAGGT</t>
  </si>
  <si>
    <t xml:space="preserve">CAACGCAA</t>
  </si>
  <si>
    <t xml:space="preserve">AGGATGAT</t>
  </si>
  <si>
    <t xml:space="preserve">AGGCTTCT</t>
  </si>
  <si>
    <t xml:space="preserve">CTAATAGG</t>
  </si>
  <si>
    <t xml:space="preserve">GAGGACCT</t>
  </si>
  <si>
    <t xml:space="preserve">CCTAGCGA</t>
  </si>
  <si>
    <t xml:space="preserve">ACCTTATT</t>
  </si>
  <si>
    <t xml:space="preserve">TGCCTCTC</t>
  </si>
  <si>
    <t xml:space="preserve">GGCGTTGC</t>
  </si>
  <si>
    <t xml:space="preserve">AGAACCGG</t>
  </si>
  <si>
    <t xml:space="preserve">TGCTAACG</t>
  </si>
  <si>
    <t xml:space="preserve">TTACTTCT</t>
  </si>
  <si>
    <t xml:space="preserve">CCAACGTT</t>
  </si>
  <si>
    <t xml:space="preserve">CCGGTTAG</t>
  </si>
  <si>
    <t xml:space="preserve">GGCAGCCG</t>
  </si>
  <si>
    <t xml:space="preserve">GTATACCA</t>
  </si>
  <si>
    <t xml:space="preserve">TAGGCCGT</t>
  </si>
  <si>
    <t xml:space="preserve">CGACGGTC</t>
  </si>
  <si>
    <t xml:space="preserve">CGTATTGC</t>
  </si>
  <si>
    <t xml:space="preserve">GGTAGAAT</t>
  </si>
  <si>
    <t xml:space="preserve">GATGATAA</t>
  </si>
  <si>
    <t xml:space="preserve">AGCAAGGC</t>
  </si>
  <si>
    <t xml:space="preserve">AAGTCATT</t>
  </si>
  <si>
    <t xml:space="preserve">GTTCAGGC</t>
  </si>
  <si>
    <t xml:space="preserve">CAGTTGCC</t>
  </si>
  <si>
    <t xml:space="preserve">AAGGTAAG</t>
  </si>
  <si>
    <t xml:space="preserve">TTCAGCAG</t>
  </si>
  <si>
    <t xml:space="preserve">TCTTATAT</t>
  </si>
  <si>
    <t xml:space="preserve">TGGTATGA</t>
  </si>
  <si>
    <t xml:space="preserve">CTCTAAGA</t>
  </si>
  <si>
    <t xml:space="preserve">CGCCGGAT</t>
  </si>
  <si>
    <t xml:space="preserve">AAGACTTA</t>
  </si>
  <si>
    <t xml:space="preserve">TTCGATGA</t>
  </si>
  <si>
    <t xml:space="preserve">TCTCCGTC</t>
  </si>
  <si>
    <t xml:space="preserve">AACGAAGT</t>
  </si>
  <si>
    <t xml:space="preserve">CCGATCCT</t>
  </si>
  <si>
    <t xml:space="preserve">TATATGCC</t>
  </si>
  <si>
    <t xml:space="preserve">GTTCAATA</t>
  </si>
  <si>
    <t xml:space="preserve">GATTCCAG</t>
  </si>
  <si>
    <t xml:space="preserve">TGGTAATT</t>
  </si>
  <si>
    <t xml:space="preserve">ATCGGTTC</t>
  </si>
  <si>
    <t xml:space="preserve">TCCTCAAT</t>
  </si>
  <si>
    <t xml:space="preserve">ATTGATTA</t>
  </si>
  <si>
    <t xml:space="preserve">ATTATCGA</t>
  </si>
  <si>
    <t xml:space="preserve">TTAGGATG</t>
  </si>
  <si>
    <t xml:space="preserve">GTCGCTAG</t>
  </si>
  <si>
    <t xml:space="preserve">ATCAAGCA</t>
  </si>
  <si>
    <t xml:space="preserve">CGCAGAAG</t>
  </si>
  <si>
    <t xml:space="preserve">ACGATTAC</t>
  </si>
  <si>
    <t xml:space="preserve">TCAGGACC</t>
  </si>
  <si>
    <t xml:space="preserve">TTACCATT</t>
  </si>
  <si>
    <t xml:space="preserve">ATCAGAGA</t>
  </si>
  <si>
    <t xml:space="preserve">TAGCAGCC</t>
  </si>
  <si>
    <t xml:space="preserve">CTGGATAA</t>
  </si>
  <si>
    <t xml:space="preserve">GTAGCCGG</t>
  </si>
  <si>
    <t xml:space="preserve">GTCTCGCG</t>
  </si>
  <si>
    <t xml:space="preserve">CCATACCT</t>
  </si>
  <si>
    <t xml:space="preserve">TCGAATAA</t>
  </si>
  <si>
    <t xml:space="preserve">CTGAGTTC</t>
  </si>
  <si>
    <t xml:space="preserve">CAACCTCT</t>
  </si>
  <si>
    <t xml:space="preserve">TGGCCATC</t>
  </si>
  <si>
    <t xml:space="preserve">AGTTGAAC</t>
  </si>
  <si>
    <t xml:space="preserve">CTTCGTTA</t>
  </si>
  <si>
    <t xml:space="preserve">GGCCAGTA</t>
  </si>
  <si>
    <t xml:space="preserve">GCTGCGGC</t>
  </si>
  <si>
    <t xml:space="preserve">GAGCTAGT</t>
  </si>
  <si>
    <t xml:space="preserve">AGTAACCT</t>
  </si>
  <si>
    <t xml:space="preserve">TACGGTAC</t>
  </si>
  <si>
    <t xml:space="preserve">TAAGATAT</t>
  </si>
  <si>
    <t xml:space="preserve">AACTACCT</t>
  </si>
  <si>
    <t xml:space="preserve">TGGTCCTG</t>
  </si>
  <si>
    <t xml:space="preserve">GAATAGGC</t>
  </si>
  <si>
    <t xml:space="preserve">TCGGTCAT</t>
  </si>
  <si>
    <t xml:space="preserve">TCCTCCGC</t>
  </si>
  <si>
    <t xml:space="preserve">GACCTTAA</t>
  </si>
  <si>
    <t xml:space="preserve">TCTACTAC</t>
  </si>
  <si>
    <t xml:space="preserve">AAGAATGG</t>
  </si>
  <si>
    <t xml:space="preserve">ATCGGACG</t>
  </si>
  <si>
    <t xml:space="preserve">AAGAGCTC</t>
  </si>
  <si>
    <t xml:space="preserve">TACCTTGG</t>
  </si>
  <si>
    <t xml:space="preserve">TCAGTAGT</t>
  </si>
  <si>
    <t xml:space="preserve">TCATGAAG</t>
  </si>
  <si>
    <t xml:space="preserve">AATCCATG</t>
  </si>
  <si>
    <t xml:space="preserve">GAAGCAGC</t>
  </si>
  <si>
    <t xml:space="preserve">ACCAATTA</t>
  </si>
  <si>
    <t xml:space="preserve">CGCTTACT</t>
  </si>
  <si>
    <t xml:space="preserve">ACCGAGCC</t>
  </si>
  <si>
    <t xml:space="preserve">CCGTCTGC</t>
  </si>
  <si>
    <t xml:space="preserve">GCCTTAAG</t>
  </si>
  <si>
    <t xml:space="preserve">ACCGGAAT</t>
  </si>
  <si>
    <t xml:space="preserve">TATTAACC</t>
  </si>
  <si>
    <t xml:space="preserve">ACCTCTTG</t>
  </si>
  <si>
    <t xml:space="preserve">ACGACGTC</t>
  </si>
  <si>
    <t xml:space="preserve">ACTCAATT</t>
  </si>
  <si>
    <t xml:space="preserve">GCATCCTT</t>
  </si>
  <si>
    <t xml:space="preserve">ACTCATAC</t>
  </si>
  <si>
    <t xml:space="preserve">GCAATCGC</t>
  </si>
  <si>
    <t xml:space="preserve">ACTCGCTA</t>
  </si>
  <si>
    <t xml:space="preserve">CAAGGCCG</t>
  </si>
  <si>
    <t xml:space="preserve">ACTGACCA</t>
  </si>
  <si>
    <t xml:space="preserve">GAATGAGT</t>
  </si>
  <si>
    <t xml:space="preserve">ACTGCAAG</t>
  </si>
  <si>
    <t xml:space="preserve">AGATACTG</t>
  </si>
  <si>
    <t xml:space="preserve">ACTTAACG</t>
  </si>
  <si>
    <t xml:space="preserve">GCAGAGAT</t>
  </si>
  <si>
    <t xml:space="preserve">ACTTACGT</t>
  </si>
  <si>
    <t xml:space="preserve">TTAGATCG</t>
  </si>
  <si>
    <t xml:space="preserve">ACTTGCAG</t>
  </si>
  <si>
    <t xml:space="preserve">ACGACCGA</t>
  </si>
  <si>
    <t xml:space="preserve">AGAACGAC</t>
  </si>
  <si>
    <t xml:space="preserve">ATAGGTAT</t>
  </si>
  <si>
    <t xml:space="preserve">AGAAGCAT</t>
  </si>
  <si>
    <t xml:space="preserve">TGGAAGGT</t>
  </si>
  <si>
    <t xml:space="preserve">AGAAGGCG</t>
  </si>
  <si>
    <t xml:space="preserve">GCCTAACT</t>
  </si>
  <si>
    <t xml:space="preserve">AGAAGTTA</t>
  </si>
  <si>
    <t xml:space="preserve">CTACCGGC</t>
  </si>
  <si>
    <t xml:space="preserve">AGACCAAT</t>
  </si>
  <si>
    <t xml:space="preserve">TCCGCTCG</t>
  </si>
  <si>
    <t xml:space="preserve">AGACCTGC</t>
  </si>
  <si>
    <t xml:space="preserve">AGACGATG</t>
  </si>
  <si>
    <t xml:space="preserve">GCGAAGCA</t>
  </si>
  <si>
    <t xml:space="preserve">AGCTATCA</t>
  </si>
  <si>
    <t xml:space="preserve">AGAGAGTT</t>
  </si>
  <si>
    <t xml:space="preserve">AACTGGCG</t>
  </si>
  <si>
    <t xml:space="preserve">CTCGAGGT</t>
  </si>
  <si>
    <t xml:space="preserve">AGATAGCC</t>
  </si>
  <si>
    <t xml:space="preserve">GCGATACG</t>
  </si>
  <si>
    <t xml:space="preserve">AGATGCGA</t>
  </si>
  <si>
    <t xml:space="preserve">GACCAGCT</t>
  </si>
  <si>
    <t xml:space="preserve">TCGCGGAT</t>
  </si>
  <si>
    <t xml:space="preserve">AGGCCGCC</t>
  </si>
  <si>
    <t xml:space="preserve">GGTAACGC</t>
  </si>
  <si>
    <t xml:space="preserve">AGGCCTTG</t>
  </si>
  <si>
    <t xml:space="preserve">GCAGTCCA</t>
  </si>
  <si>
    <t xml:space="preserve">AGTATAGT</t>
  </si>
  <si>
    <t xml:space="preserve">GCTGGTCA</t>
  </si>
  <si>
    <t xml:space="preserve">ATAAGACT</t>
  </si>
  <si>
    <t xml:space="preserve">CCATATAG</t>
  </si>
  <si>
    <t xml:space="preserve">ATAATTCC</t>
  </si>
  <si>
    <t xml:space="preserve">GGTACCAA</t>
  </si>
  <si>
    <t xml:space="preserve">ATACCAGG</t>
  </si>
  <si>
    <t xml:space="preserve">GGAGGCTC</t>
  </si>
  <si>
    <t xml:space="preserve">ATACCTAA</t>
  </si>
  <si>
    <t xml:space="preserve">TCAAGTAT</t>
  </si>
  <si>
    <t xml:space="preserve">ATACGCAG</t>
  </si>
  <si>
    <t xml:space="preserve">ATGCAGTC</t>
  </si>
  <si>
    <t xml:space="preserve">ATACTGAC</t>
  </si>
  <si>
    <t xml:space="preserve">ATAGAATC</t>
  </si>
  <si>
    <t xml:space="preserve">TCCATAAC</t>
  </si>
  <si>
    <t xml:space="preserve">ATCATAAT</t>
  </si>
  <si>
    <t xml:space="preserve">ACGGCAGT</t>
  </si>
  <si>
    <t xml:space="preserve">TAAGCCTG</t>
  </si>
  <si>
    <t xml:space="preserve">TAGGCAAC</t>
  </si>
  <si>
    <t xml:space="preserve">ATTCGACC</t>
  </si>
  <si>
    <t xml:space="preserve">ACGTCAAC</t>
  </si>
  <si>
    <t xml:space="preserve">ATTGAAGG</t>
  </si>
  <si>
    <t xml:space="preserve">CTGATTGA</t>
  </si>
  <si>
    <t xml:space="preserve">CCTCCGGT</t>
  </si>
  <si>
    <t xml:space="preserve">CAATGGTT</t>
  </si>
  <si>
    <t xml:space="preserve">ACCGAATG</t>
  </si>
  <si>
    <t xml:space="preserve">GGCATAGA</t>
  </si>
  <si>
    <t xml:space="preserve">CAGATCAA</t>
  </si>
  <si>
    <t xml:space="preserve">TGCCTGCG</t>
  </si>
  <si>
    <t xml:space="preserve">AGCCGTCG</t>
  </si>
  <si>
    <t xml:space="preserve">CAGCCGTA</t>
  </si>
  <si>
    <t xml:space="preserve">CTCGAACC</t>
  </si>
  <si>
    <t xml:space="preserve">CAGTCAGA</t>
  </si>
  <si>
    <t xml:space="preserve">TCGATATT</t>
  </si>
  <si>
    <t xml:space="preserve">CATAAGCG</t>
  </si>
  <si>
    <t xml:space="preserve">TCAGTTAA</t>
  </si>
  <si>
    <t xml:space="preserve">CATACGTC</t>
  </si>
  <si>
    <t xml:space="preserve">CATATTCT</t>
  </si>
  <si>
    <t xml:space="preserve">TTGACTAG</t>
  </si>
  <si>
    <t xml:space="preserve">CATCAGTT</t>
  </si>
  <si>
    <t xml:space="preserve">CAATATCC</t>
  </si>
  <si>
    <t xml:space="preserve">CATCTCGG</t>
  </si>
  <si>
    <t xml:space="preserve">AGTAATAG</t>
  </si>
  <si>
    <t xml:space="preserve">CCAATACC</t>
  </si>
  <si>
    <t xml:space="preserve">CGGTAACC</t>
  </si>
  <si>
    <t xml:space="preserve">CCAGAAGC</t>
  </si>
  <si>
    <t xml:space="preserve">GAGAGGCC</t>
  </si>
  <si>
    <t xml:space="preserve">CCAGAGCG</t>
  </si>
  <si>
    <t xml:space="preserve">GTAGAAGT</t>
  </si>
  <si>
    <t xml:space="preserve">CCAGGCAT</t>
  </si>
  <si>
    <t xml:space="preserve">GCTACGTA</t>
  </si>
  <si>
    <t xml:space="preserve">CCATTATG</t>
  </si>
  <si>
    <t xml:space="preserve">ATGCTTAG</t>
  </si>
  <si>
    <t xml:space="preserve">TAGTAGAG</t>
  </si>
  <si>
    <t xml:space="preserve">GGCCATGG</t>
  </si>
  <si>
    <t xml:space="preserve">CCGTACTA</t>
  </si>
  <si>
    <t xml:space="preserve">CGCCTATG</t>
  </si>
  <si>
    <t xml:space="preserve">CCTATCTC</t>
  </si>
  <si>
    <t xml:space="preserve">CTAACTAC</t>
  </si>
  <si>
    <t xml:space="preserve">CCTCAGCC</t>
  </si>
  <si>
    <t xml:space="preserve">ACGCAACC</t>
  </si>
  <si>
    <t xml:space="preserve">CCTCGGAA</t>
  </si>
  <si>
    <t xml:space="preserve">ATGACTGC</t>
  </si>
  <si>
    <t xml:space="preserve">CCTGACGG</t>
  </si>
  <si>
    <t xml:space="preserve">AGCTCCTT</t>
  </si>
  <si>
    <t xml:space="preserve">GTAATTAT</t>
  </si>
  <si>
    <t xml:space="preserve">CGACGTAG</t>
  </si>
  <si>
    <t xml:space="preserve">CCTCCTTG</t>
  </si>
  <si>
    <t xml:space="preserve">CGATGACG</t>
  </si>
  <si>
    <t xml:space="preserve">TGGCCGAG</t>
  </si>
  <si>
    <t xml:space="preserve">CGCCGACC</t>
  </si>
  <si>
    <t xml:space="preserve">CTGACCGG</t>
  </si>
  <si>
    <t xml:space="preserve">CGCCGCTA</t>
  </si>
  <si>
    <t xml:space="preserve">GCGACGAT</t>
  </si>
  <si>
    <t xml:space="preserve">CTGGCAAT</t>
  </si>
  <si>
    <t xml:space="preserve">CGCGACTC</t>
  </si>
  <si>
    <t xml:space="preserve">TTAACCAA</t>
  </si>
  <si>
    <t xml:space="preserve">CGCGCCAG</t>
  </si>
  <si>
    <t xml:space="preserve">CCGGCGAC</t>
  </si>
  <si>
    <t xml:space="preserve">CGCGCTCA</t>
  </si>
  <si>
    <t xml:space="preserve">AGATCATC</t>
  </si>
  <si>
    <t xml:space="preserve">CGGAATCA</t>
  </si>
  <si>
    <t xml:space="preserve">TGAGAGGA</t>
  </si>
  <si>
    <t xml:space="preserve">TCAGCGAG</t>
  </si>
  <si>
    <t xml:space="preserve">CGTAGATC</t>
  </si>
  <si>
    <t xml:space="preserve">ATAACCTT</t>
  </si>
  <si>
    <t xml:space="preserve">GATGCGCT</t>
  </si>
  <si>
    <t xml:space="preserve">CGTCCAGA</t>
  </si>
  <si>
    <t xml:space="preserve">CAATCCGG</t>
  </si>
  <si>
    <t xml:space="preserve">CCGCTAGG</t>
  </si>
  <si>
    <t xml:space="preserve">GCGCGAAC</t>
  </si>
  <si>
    <t xml:space="preserve">CTATCAAG</t>
  </si>
  <si>
    <t xml:space="preserve">TTGGCAGA</t>
  </si>
  <si>
    <t xml:space="preserve">CTCCAGAC</t>
  </si>
  <si>
    <t xml:space="preserve">CCATAGTC</t>
  </si>
  <si>
    <t xml:space="preserve">GGAGCCAT</t>
  </si>
  <si>
    <t xml:space="preserve">CTGAGCAT</t>
  </si>
  <si>
    <t xml:space="preserve">AACGGTCT</t>
  </si>
  <si>
    <t xml:space="preserve">CTTCTAGC</t>
  </si>
  <si>
    <t xml:space="preserve">ACCATCAA</t>
  </si>
  <si>
    <t xml:space="preserve">CTGCTCGT</t>
  </si>
  <si>
    <t xml:space="preserve">TCTGCCTT</t>
  </si>
  <si>
    <t xml:space="preserve">ACGGATAT</t>
  </si>
  <si>
    <t xml:space="preserve">TCAGGCGA</t>
  </si>
  <si>
    <t xml:space="preserve">AGAGAACG</t>
  </si>
  <si>
    <t xml:space="preserve">GAACGCTG</t>
  </si>
  <si>
    <t xml:space="preserve">ACTTCTAA</t>
  </si>
  <si>
    <t xml:space="preserve">GAACGTAT</t>
  </si>
  <si>
    <t xml:space="preserve">CTGCAATG</t>
  </si>
  <si>
    <t xml:space="preserve">GGCGCGTC</t>
  </si>
  <si>
    <t xml:space="preserve">GAATCATG</t>
  </si>
  <si>
    <t xml:space="preserve">CAAGCTAA</t>
  </si>
  <si>
    <t xml:space="preserve">AATCTCCT</t>
  </si>
  <si>
    <t xml:space="preserve">GACCTCGC</t>
  </si>
  <si>
    <t xml:space="preserve">TACCTACT</t>
  </si>
  <si>
    <t xml:space="preserve">GACGTACG</t>
  </si>
  <si>
    <t xml:space="preserve">TCGGAACG</t>
  </si>
  <si>
    <t xml:space="preserve">CAGCCAAG</t>
  </si>
  <si>
    <t xml:space="preserve">AAGAACCA</t>
  </si>
  <si>
    <t xml:space="preserve">TACTTATC</t>
  </si>
  <si>
    <t xml:space="preserve">CGGCATTC</t>
  </si>
  <si>
    <t xml:space="preserve">TCAATGCT</t>
  </si>
  <si>
    <t xml:space="preserve">CAGACTCC</t>
  </si>
  <si>
    <t xml:space="preserve">GCAGGAGG</t>
  </si>
  <si>
    <t xml:space="preserve">TTATCGTC</t>
  </si>
  <si>
    <t xml:space="preserve">GCAGTAAC</t>
  </si>
  <si>
    <t xml:space="preserve">TAATCGCG</t>
  </si>
  <si>
    <t xml:space="preserve">AAGACCAG</t>
  </si>
  <si>
    <t xml:space="preserve">GCATGGCG</t>
  </si>
  <si>
    <t xml:space="preserve">AGGTTATG</t>
  </si>
  <si>
    <t xml:space="preserve">TGCAGCGA</t>
  </si>
  <si>
    <t xml:space="preserve">TTCTGAAC</t>
  </si>
  <si>
    <t xml:space="preserve">GCCTCATC</t>
  </si>
  <si>
    <t xml:space="preserve">CATGGAAG</t>
  </si>
  <si>
    <t xml:space="preserve">GCGACCTG</t>
  </si>
  <si>
    <t xml:space="preserve">TTCGCGAC</t>
  </si>
  <si>
    <t xml:space="preserve">AGACGGAA</t>
  </si>
  <si>
    <t xml:space="preserve">GCGCATCG</t>
  </si>
  <si>
    <t xml:space="preserve">ATAGACCT</t>
  </si>
  <si>
    <t xml:space="preserve">CTCGCAGG</t>
  </si>
  <si>
    <t xml:space="preserve">CAGGTCTC</t>
  </si>
  <si>
    <t xml:space="preserve">CGCGCATT</t>
  </si>
  <si>
    <t xml:space="preserve">CATACTGG</t>
  </si>
  <si>
    <t xml:space="preserve">AATAAGGA</t>
  </si>
  <si>
    <t xml:space="preserve">GGCGAGCG</t>
  </si>
  <si>
    <t xml:space="preserve">AGTCTGGA</t>
  </si>
  <si>
    <t xml:space="preserve">TGCAATTG</t>
  </si>
  <si>
    <t xml:space="preserve">CTACGAAT</t>
  </si>
  <si>
    <t xml:space="preserve">CGATCGGA</t>
  </si>
  <si>
    <t xml:space="preserve">GTAAGAAG</t>
  </si>
  <si>
    <t xml:space="preserve">GGCTTGAA</t>
  </si>
  <si>
    <t xml:space="preserve">TACCGCAT</t>
  </si>
  <si>
    <t xml:space="preserve">ACCAGCGT</t>
  </si>
  <si>
    <t xml:space="preserve">GTCAACGT</t>
  </si>
  <si>
    <t xml:space="preserve">ACGACTCG</t>
  </si>
  <si>
    <t xml:space="preserve">ATAATGGT</t>
  </si>
  <si>
    <t xml:space="preserve">CTCATATC</t>
  </si>
  <si>
    <t xml:space="preserve">CAAGAGAC</t>
  </si>
  <si>
    <t xml:space="preserve">TAATACGT</t>
  </si>
  <si>
    <t xml:space="preserve">GAGTTATA</t>
  </si>
  <si>
    <t xml:space="preserve">CTCGTCCA</t>
  </si>
  <si>
    <t xml:space="preserve">GAAGTCGT</t>
  </si>
  <si>
    <t xml:space="preserve">GCTCTGCT</t>
  </si>
  <si>
    <t xml:space="preserve">GAATTACC</t>
  </si>
  <si>
    <t xml:space="preserve">TATATCAT</t>
  </si>
  <si>
    <t xml:space="preserve">ACGCGCCT</t>
  </si>
  <si>
    <t xml:space="preserve">CGAGTCGG</t>
  </si>
  <si>
    <t xml:space="preserve">CCGAGGCG</t>
  </si>
  <si>
    <t xml:space="preserve">AACCATGC</t>
  </si>
  <si>
    <t xml:space="preserve">TCCGACCT</t>
  </si>
  <si>
    <t xml:space="preserve">TGGAACCG</t>
  </si>
  <si>
    <t xml:space="preserve">ATATCGAT</t>
  </si>
  <si>
    <t xml:space="preserve">TGCTCTTC</t>
  </si>
  <si>
    <t xml:space="preserve">TCCTACTG</t>
  </si>
  <si>
    <t xml:space="preserve">TCGTCGCC</t>
  </si>
  <si>
    <t xml:space="preserve">TCTATTCG</t>
  </si>
  <si>
    <t xml:space="preserve">AAGCCTAT</t>
  </si>
  <si>
    <t xml:space="preserve">GGAGCGCA</t>
  </si>
  <si>
    <t xml:space="preserve">TCTCTCTG</t>
  </si>
  <si>
    <t xml:space="preserve">ACGCTCGC</t>
  </si>
  <si>
    <t xml:space="preserve">TCTTGCCT</t>
  </si>
  <si>
    <t xml:space="preserve">AATAATCC</t>
  </si>
  <si>
    <t xml:space="preserve">TGAAGGTT</t>
  </si>
  <si>
    <t xml:space="preserve">TGACGCGG</t>
  </si>
  <si>
    <t xml:space="preserve">GTCTTGGC</t>
  </si>
  <si>
    <t xml:space="preserve">AGATAAGT</t>
  </si>
  <si>
    <t xml:space="preserve">ATTCAGCT</t>
  </si>
  <si>
    <t xml:space="preserve">TGCCATCC</t>
  </si>
  <si>
    <t xml:space="preserve">CAGATATG</t>
  </si>
  <si>
    <t xml:space="preserve">CTCAGCGC</t>
  </si>
  <si>
    <t xml:space="preserve">TGCAAGAA</t>
  </si>
  <si>
    <t xml:space="preserve">AAGCCAGC</t>
  </si>
  <si>
    <t xml:space="preserve">TGGCGACG</t>
  </si>
  <si>
    <t xml:space="preserve">CGCCTGGC</t>
  </si>
  <si>
    <t xml:space="preserve">AGCGTAAC</t>
  </si>
  <si>
    <t xml:space="preserve">AATAACTG</t>
  </si>
  <si>
    <t xml:space="preserve">TATGCTAG</t>
  </si>
  <si>
    <t xml:space="preserve">GAACTAAG</t>
  </si>
  <si>
    <t xml:space="preserve">CCAGCCTC</t>
  </si>
  <si>
    <t xml:space="preserve">GATCCAAT</t>
  </si>
  <si>
    <t xml:space="preserve">TTCGTCGG</t>
  </si>
  <si>
    <t xml:space="preserve">TCTCTACC</t>
  </si>
  <si>
    <t xml:space="preserve">GGTCGGCG</t>
  </si>
  <si>
    <t xml:space="preserve">QIAseq_Y_768</t>
  </si>
  <si>
    <t xml:space="preserve">E-A1</t>
  </si>
  <si>
    <t xml:space="preserve">CAGCGTTGTT</t>
  </si>
  <si>
    <t xml:space="preserve">AAGGCACAAT</t>
  </si>
  <si>
    <t xml:space="preserve">E-B1</t>
  </si>
  <si>
    <t xml:space="preserve">ACCTTAGACG</t>
  </si>
  <si>
    <t xml:space="preserve">CGGTTCCACA</t>
  </si>
  <si>
    <t xml:space="preserve">E-C1</t>
  </si>
  <si>
    <t xml:space="preserve">AGGTACCAGC</t>
  </si>
  <si>
    <t xml:space="preserve">GCCAATATTC</t>
  </si>
  <si>
    <t xml:space="preserve">E-D1</t>
  </si>
  <si>
    <t xml:space="preserve">CAACCGCCAA</t>
  </si>
  <si>
    <t xml:space="preserve">TTAATGGAGG</t>
  </si>
  <si>
    <t xml:space="preserve">E-E1</t>
  </si>
  <si>
    <t xml:space="preserve">CAATACAGCT</t>
  </si>
  <si>
    <t xml:space="preserve">ATGTAGGCCT</t>
  </si>
  <si>
    <t xml:space="preserve">E-F1</t>
  </si>
  <si>
    <t xml:space="preserve">TCATGACCGG</t>
  </si>
  <si>
    <t xml:space="preserve">CATAGGTATC</t>
  </si>
  <si>
    <t xml:space="preserve">E-G1</t>
  </si>
  <si>
    <t xml:space="preserve">TCGACTTATC</t>
  </si>
  <si>
    <t xml:space="preserve">GCCATCAGAG</t>
  </si>
  <si>
    <t xml:space="preserve">E-H1</t>
  </si>
  <si>
    <t xml:space="preserve">GTTGGAAGAA</t>
  </si>
  <si>
    <t xml:space="preserve">TGGTCTTAGA</t>
  </si>
  <si>
    <t xml:space="preserve">E-A2</t>
  </si>
  <si>
    <t xml:space="preserve">CCAGAATTCT</t>
  </si>
  <si>
    <t xml:space="preserve">ATTGGACTTG</t>
  </si>
  <si>
    <t xml:space="preserve">E-B2</t>
  </si>
  <si>
    <t xml:space="preserve">TTACCAACAG</t>
  </si>
  <si>
    <t xml:space="preserve">CCATTATCGA</t>
  </si>
  <si>
    <t xml:space="preserve">E-C2</t>
  </si>
  <si>
    <t xml:space="preserve">TTGAAGCCGC</t>
  </si>
  <si>
    <t xml:space="preserve">GAACTGTACT</t>
  </si>
  <si>
    <t xml:space="preserve">E-D2</t>
  </si>
  <si>
    <t xml:space="preserve">AAGAACGGTA</t>
  </si>
  <si>
    <t xml:space="preserve">TGCAGGAGAC</t>
  </si>
  <si>
    <t xml:space="preserve">E-E2</t>
  </si>
  <si>
    <t xml:space="preserve">TATCTGAGCT</t>
  </si>
  <si>
    <t xml:space="preserve">AACCGGAAGG</t>
  </si>
  <si>
    <t xml:space="preserve">E-F2</t>
  </si>
  <si>
    <t xml:space="preserve">AAGCTGTCGG</t>
  </si>
  <si>
    <t xml:space="preserve">CTGGACCAAC</t>
  </si>
  <si>
    <t xml:space="preserve">E-G2</t>
  </si>
  <si>
    <t xml:space="preserve">GTGTGATAAC</t>
  </si>
  <si>
    <t xml:space="preserve">GCTTCGAGCT</t>
  </si>
  <si>
    <t xml:space="preserve">E-H2</t>
  </si>
  <si>
    <t xml:space="preserve">AACGGTCTTA</t>
  </si>
  <si>
    <t xml:space="preserve">TGAGGCTGTA</t>
  </si>
  <si>
    <t xml:space="preserve">E-A3</t>
  </si>
  <si>
    <t xml:space="preserve">AACCTTGCAT</t>
  </si>
  <si>
    <t xml:space="preserve">ACCGGTATAT</t>
  </si>
  <si>
    <t xml:space="preserve">E-B3</t>
  </si>
  <si>
    <t xml:space="preserve">AATAGCCGCG</t>
  </si>
  <si>
    <t xml:space="preserve">CTCCTTGCCA</t>
  </si>
  <si>
    <t xml:space="preserve">E-C3</t>
  </si>
  <si>
    <t xml:space="preserve">CCTTGGCTTC</t>
  </si>
  <si>
    <t xml:space="preserve">GAACTCAATC</t>
  </si>
  <si>
    <t xml:space="preserve">E-D3</t>
  </si>
  <si>
    <t xml:space="preserve">GTAGTTCTGA</t>
  </si>
  <si>
    <t xml:space="preserve">TGTTAAGTGG</t>
  </si>
  <si>
    <t xml:space="preserve">E-E3</t>
  </si>
  <si>
    <t xml:space="preserve">GCTTGTGAAT</t>
  </si>
  <si>
    <t xml:space="preserve">AGGAACTGCT</t>
  </si>
  <si>
    <t xml:space="preserve">E-F3</t>
  </si>
  <si>
    <t xml:space="preserve">AGAGTCAATG</t>
  </si>
  <si>
    <t xml:space="preserve">CCAATAGAAC</t>
  </si>
  <si>
    <t xml:space="preserve">E-G3</t>
  </si>
  <si>
    <t xml:space="preserve">CTGCCAAGAA</t>
  </si>
  <si>
    <t xml:space="preserve">GTGCCATTGG</t>
  </si>
  <si>
    <t xml:space="preserve">E-H3</t>
  </si>
  <si>
    <t xml:space="preserve">AACACGAACA</t>
  </si>
  <si>
    <t xml:space="preserve">TAACCACTGG</t>
  </si>
  <si>
    <t xml:space="preserve">E-A4</t>
  </si>
  <si>
    <t xml:space="preserve">GCCTACTGAG</t>
  </si>
  <si>
    <t xml:space="preserve">ACCTACCATT</t>
  </si>
  <si>
    <t xml:space="preserve">E-B4</t>
  </si>
  <si>
    <t xml:space="preserve">CCTAACGCCT</t>
  </si>
  <si>
    <t xml:space="preserve">AGTGGTTACA</t>
  </si>
  <si>
    <t xml:space="preserve">E-C4</t>
  </si>
  <si>
    <t xml:space="preserve">TCATCCGCTG</t>
  </si>
  <si>
    <t xml:space="preserve">CCTTGCGGTT</t>
  </si>
  <si>
    <t xml:space="preserve">E-D4</t>
  </si>
  <si>
    <t xml:space="preserve">AAGTTCCTAC</t>
  </si>
  <si>
    <t xml:space="preserve">GTTCCAGAAC</t>
  </si>
  <si>
    <t xml:space="preserve">E-E4</t>
  </si>
  <si>
    <t xml:space="preserve">AGCATCTAGA</t>
  </si>
  <si>
    <t xml:space="preserve">TAGGTTCCGG</t>
  </si>
  <si>
    <t xml:space="preserve">E-F4</t>
  </si>
  <si>
    <t xml:space="preserve">CCTGGTTACG</t>
  </si>
  <si>
    <t xml:space="preserve">ACAGCCGCTT</t>
  </si>
  <si>
    <t xml:space="preserve">E-G4</t>
  </si>
  <si>
    <t xml:space="preserve">CACGCAAGAT</t>
  </si>
  <si>
    <t xml:space="preserve">AACAACCGAA</t>
  </si>
  <si>
    <t xml:space="preserve">E-H4</t>
  </si>
  <si>
    <t xml:space="preserve">GATAAGTTGG</t>
  </si>
  <si>
    <t xml:space="preserve">CCGTCTTGTG</t>
  </si>
  <si>
    <t xml:space="preserve">E-A5</t>
  </si>
  <si>
    <t xml:space="preserve">GCCAACCTTC</t>
  </si>
  <si>
    <t xml:space="preserve">GTGTGTAAGC</t>
  </si>
  <si>
    <t xml:space="preserve">E-B5</t>
  </si>
  <si>
    <t xml:space="preserve">CGACAAGGCA</t>
  </si>
  <si>
    <t xml:space="preserve">TGGTGAATCT</t>
  </si>
  <si>
    <t xml:space="preserve">E-C5</t>
  </si>
  <si>
    <t xml:space="preserve">TAGTGCTAGG</t>
  </si>
  <si>
    <t xml:space="preserve">CAAGTCTGGT</t>
  </si>
  <si>
    <t xml:space="preserve">E-D5</t>
  </si>
  <si>
    <t xml:space="preserve">TGGAGCGATT</t>
  </si>
  <si>
    <t xml:space="preserve">AACTTGGCTC</t>
  </si>
  <si>
    <t xml:space="preserve">E-E5</t>
  </si>
  <si>
    <t xml:space="preserve">CAGCGGATAG</t>
  </si>
  <si>
    <t xml:space="preserve">CGGTAGAGGA</t>
  </si>
  <si>
    <t xml:space="preserve">E-F5</t>
  </si>
  <si>
    <t xml:space="preserve">CTTCCTATGC</t>
  </si>
  <si>
    <t xml:space="preserve">GCTTAATACG</t>
  </si>
  <si>
    <t xml:space="preserve">E-G5</t>
  </si>
  <si>
    <t xml:space="preserve">TTGAACTCCA</t>
  </si>
  <si>
    <t xml:space="preserve">TTGGTGCGAT</t>
  </si>
  <si>
    <t xml:space="preserve">E-H5</t>
  </si>
  <si>
    <t xml:space="preserve">GTGAGGAATG</t>
  </si>
  <si>
    <t xml:space="preserve">ACGAAGGCGA</t>
  </si>
  <si>
    <t xml:space="preserve">E-A6</t>
  </si>
  <si>
    <t xml:space="preserve">TTCCGGCATT</t>
  </si>
  <si>
    <t xml:space="preserve">AGGATTGTTC</t>
  </si>
  <si>
    <t xml:space="preserve">E-B6</t>
  </si>
  <si>
    <t xml:space="preserve">CCACTTGTGG</t>
  </si>
  <si>
    <t xml:space="preserve">CTTGTGTCGG</t>
  </si>
  <si>
    <t xml:space="preserve">E-C6</t>
  </si>
  <si>
    <t xml:space="preserve">TGGCTATTAC</t>
  </si>
  <si>
    <t xml:space="preserve">GCTTCTCTAA</t>
  </si>
  <si>
    <t xml:space="preserve">E-D6</t>
  </si>
  <si>
    <t xml:space="preserve">TCCGCACACA</t>
  </si>
  <si>
    <t xml:space="preserve">TAGAACCTCT</t>
  </si>
  <si>
    <t xml:space="preserve">E-E6</t>
  </si>
  <si>
    <t xml:space="preserve">GTAACACCGG</t>
  </si>
  <si>
    <t xml:space="preserve">AATAGCAGTG</t>
  </si>
  <si>
    <t xml:space="preserve">E-F6</t>
  </si>
  <si>
    <t xml:space="preserve">TGTTATGGCT</t>
  </si>
  <si>
    <t xml:space="preserve">ACCAAGTAAG</t>
  </si>
  <si>
    <t xml:space="preserve">E-G6</t>
  </si>
  <si>
    <t xml:space="preserve">TTACAGGTTG</t>
  </si>
  <si>
    <t xml:space="preserve">CGAGAAGGTT</t>
  </si>
  <si>
    <t xml:space="preserve">E-H6</t>
  </si>
  <si>
    <t xml:space="preserve">GAATCTCAAC</t>
  </si>
  <si>
    <t xml:space="preserve">GAAGAGACGC</t>
  </si>
  <si>
    <t xml:space="preserve">E-A7</t>
  </si>
  <si>
    <t xml:space="preserve">CGTGATGCGA</t>
  </si>
  <si>
    <t xml:space="preserve">TTCAACCACA</t>
  </si>
  <si>
    <t xml:space="preserve">E-B7</t>
  </si>
  <si>
    <t xml:space="preserve">CTAACGAGCG</t>
  </si>
  <si>
    <t xml:space="preserve">AAGACTGACA</t>
  </si>
  <si>
    <t xml:space="preserve">E-C7</t>
  </si>
  <si>
    <t xml:space="preserve">TTGTGTTCCT</t>
  </si>
  <si>
    <t xml:space="preserve">AGGCCGATAA</t>
  </si>
  <si>
    <t xml:space="preserve">E-D7</t>
  </si>
  <si>
    <t xml:space="preserve">GACGTTACGG</t>
  </si>
  <si>
    <t xml:space="preserve">CTTATACCTC</t>
  </si>
  <si>
    <t xml:space="preserve">E-E7</t>
  </si>
  <si>
    <t xml:space="preserve">ATCCAAGGAC</t>
  </si>
  <si>
    <t xml:space="preserve">GAGTCAACGT</t>
  </si>
  <si>
    <t xml:space="preserve">E-F7</t>
  </si>
  <si>
    <t xml:space="preserve">ATCGGCGCTA</t>
  </si>
  <si>
    <t xml:space="preserve">TCTCGGTTCG</t>
  </si>
  <si>
    <t xml:space="preserve">E-G7</t>
  </si>
  <si>
    <t xml:space="preserve">AGGATTGAAG</t>
  </si>
  <si>
    <t xml:space="preserve">AGCGCAACGA</t>
  </si>
  <si>
    <t xml:space="preserve">E-H7</t>
  </si>
  <si>
    <t xml:space="preserve">ATCTACTCCT</t>
  </si>
  <si>
    <t xml:space="preserve">ATACTCACCT</t>
  </si>
  <si>
    <t xml:space="preserve">E-A8</t>
  </si>
  <si>
    <t xml:space="preserve">CGTCACGTAG</t>
  </si>
  <si>
    <t xml:space="preserve">CGAGCTTGAC</t>
  </si>
  <si>
    <t xml:space="preserve">E-B8</t>
  </si>
  <si>
    <t xml:space="preserve">TGTGTCGAGC</t>
  </si>
  <si>
    <t xml:space="preserve">GAATCCTTGA</t>
  </si>
  <si>
    <t xml:space="preserve">E-C8</t>
  </si>
  <si>
    <t xml:space="preserve">CCGCTCCTTA</t>
  </si>
  <si>
    <t xml:space="preserve">TCTGCCAATG</t>
  </si>
  <si>
    <t xml:space="preserve">E-D8</t>
  </si>
  <si>
    <t xml:space="preserve">TCACACTGAA</t>
  </si>
  <si>
    <t xml:space="preserve">ATCTGACCGA</t>
  </si>
  <si>
    <t xml:space="preserve">E-E8</t>
  </si>
  <si>
    <t xml:space="preserve">AGTCGGCCAT</t>
  </si>
  <si>
    <t xml:space="preserve">AAGCTATGCA</t>
  </si>
  <si>
    <t xml:space="preserve">E-F8</t>
  </si>
  <si>
    <t xml:space="preserve">CGCCATTCTG</t>
  </si>
  <si>
    <t xml:space="preserve">CCTGGATGAG</t>
  </si>
  <si>
    <t xml:space="preserve">E-G8</t>
  </si>
  <si>
    <t xml:space="preserve">AACGACTGGC</t>
  </si>
  <si>
    <t xml:space="preserve">GTGATCTCTT</t>
  </si>
  <si>
    <t xml:space="preserve">E-H8</t>
  </si>
  <si>
    <t xml:space="preserve">GCTCAATACA</t>
  </si>
  <si>
    <t xml:space="preserve">TGCCTAACGC</t>
  </si>
  <si>
    <t xml:space="preserve">E-A9</t>
  </si>
  <si>
    <t xml:space="preserve">TCGCCAACCA</t>
  </si>
  <si>
    <t xml:space="preserve">TGCCAAGGAG</t>
  </si>
  <si>
    <t xml:space="preserve">E-B9</t>
  </si>
  <si>
    <t xml:space="preserve">AGAACACGAT</t>
  </si>
  <si>
    <t xml:space="preserve">ACTGTTCATC</t>
  </si>
  <si>
    <t xml:space="preserve">E-C9</t>
  </si>
  <si>
    <t xml:space="preserve">CGGATAACCG</t>
  </si>
  <si>
    <t xml:space="preserve">CTCACAGGAA</t>
  </si>
  <si>
    <t xml:space="preserve">E-D9</t>
  </si>
  <si>
    <t xml:space="preserve">TGTTCACCTC</t>
  </si>
  <si>
    <t xml:space="preserve">GTTCGCCAGT</t>
  </si>
  <si>
    <t xml:space="preserve">E-E9</t>
  </si>
  <si>
    <t xml:space="preserve">AGGCGAGAGA</t>
  </si>
  <si>
    <t xml:space="preserve">TAACAGGCCG</t>
  </si>
  <si>
    <t xml:space="preserve">E-F9</t>
  </si>
  <si>
    <t xml:space="preserve">CCGGTAATAA</t>
  </si>
  <si>
    <t xml:space="preserve">ACTCGAACGC</t>
  </si>
  <si>
    <t xml:space="preserve">E-G9</t>
  </si>
  <si>
    <t xml:space="preserve">TACTTGTCCT</t>
  </si>
  <si>
    <t xml:space="preserve">ATACATTCGC</t>
  </si>
  <si>
    <t xml:space="preserve">E-H9</t>
  </si>
  <si>
    <t xml:space="preserve">TATTCGGCGG</t>
  </si>
  <si>
    <t xml:space="preserve">CCACGCATAA</t>
  </si>
  <si>
    <t xml:space="preserve">E-A10</t>
  </si>
  <si>
    <t xml:space="preserve">TTATGTGCAC</t>
  </si>
  <si>
    <t xml:space="preserve">GTACCTAGTG</t>
  </si>
  <si>
    <t xml:space="preserve">E-B10</t>
  </si>
  <si>
    <t xml:space="preserve">TCGTAGTGTA</t>
  </si>
  <si>
    <t xml:space="preserve">TGGACATCCT</t>
  </si>
  <si>
    <t xml:space="preserve">E-C10</t>
  </si>
  <si>
    <t xml:space="preserve">TTCGCCGAAC</t>
  </si>
  <si>
    <t xml:space="preserve">TCCAACTCTA</t>
  </si>
  <si>
    <t xml:space="preserve">E-D10</t>
  </si>
  <si>
    <t xml:space="preserve">GAAGGTGCCT</t>
  </si>
  <si>
    <t xml:space="preserve">AGCGAGAGTG</t>
  </si>
  <si>
    <t xml:space="preserve">E-E10</t>
  </si>
  <si>
    <t xml:space="preserve">CAATTAGGAG</t>
  </si>
  <si>
    <t xml:space="preserve">CCGAACAAGT</t>
  </si>
  <si>
    <t xml:space="preserve">E-F10</t>
  </si>
  <si>
    <t xml:space="preserve">AGGTTAGGTC</t>
  </si>
  <si>
    <t xml:space="preserve">TTGGCATTAC</t>
  </si>
  <si>
    <t xml:space="preserve">E-G10</t>
  </si>
  <si>
    <t xml:space="preserve">CAAGGCGTGA</t>
  </si>
  <si>
    <t xml:space="preserve">ACAACGTTCA</t>
  </si>
  <si>
    <t xml:space="preserve">E-H10</t>
  </si>
  <si>
    <t xml:space="preserve">TCCAAGAATG</t>
  </si>
  <si>
    <t xml:space="preserve">CGCATTAAGG</t>
  </si>
  <si>
    <t xml:space="preserve">E-A11</t>
  </si>
  <si>
    <t xml:space="preserve">ATTGCCTGTT</t>
  </si>
  <si>
    <t xml:space="preserve">TCCTTCAGGC</t>
  </si>
  <si>
    <t xml:space="preserve">E-B11</t>
  </si>
  <si>
    <t xml:space="preserve">GAGGCTTGGT</t>
  </si>
  <si>
    <t xml:space="preserve">GTGAGGATGG</t>
  </si>
  <si>
    <t xml:space="preserve">E-C11</t>
  </si>
  <si>
    <t xml:space="preserve">ATTATGAGGC</t>
  </si>
  <si>
    <t xml:space="preserve">CCGCTAACAG</t>
  </si>
  <si>
    <t xml:space="preserve">E-D11</t>
  </si>
  <si>
    <t xml:space="preserve">GAGACCATAA</t>
  </si>
  <si>
    <t xml:space="preserve">TTCGCTCGGA</t>
  </si>
  <si>
    <t xml:space="preserve">E-E11</t>
  </si>
  <si>
    <t xml:space="preserve">TGGAGTACAA</t>
  </si>
  <si>
    <t xml:space="preserve">CTACGGCCTT</t>
  </si>
  <si>
    <t xml:space="preserve">E-F11</t>
  </si>
  <si>
    <t xml:space="preserve">TCAAGGTCAT</t>
  </si>
  <si>
    <t xml:space="preserve">ACATAAGGTG</t>
  </si>
  <si>
    <t xml:space="preserve">E-G11</t>
  </si>
  <si>
    <t xml:space="preserve">CTCGAATCGG</t>
  </si>
  <si>
    <t xml:space="preserve">CTAGGCGAGA</t>
  </si>
  <si>
    <t xml:space="preserve">E-H11</t>
  </si>
  <si>
    <t xml:space="preserve">TCATATCGTC</t>
  </si>
  <si>
    <t xml:space="preserve">TGAACGAGCT</t>
  </si>
  <si>
    <t xml:space="preserve">E-A12</t>
  </si>
  <si>
    <t xml:space="preserve">CCTTCTACAA</t>
  </si>
  <si>
    <t xml:space="preserve">AACACCTAGT</t>
  </si>
  <si>
    <t xml:space="preserve">E-B12</t>
  </si>
  <si>
    <t xml:space="preserve">CAGGCACTTC</t>
  </si>
  <si>
    <t xml:space="preserve">AGATCATCAG</t>
  </si>
  <si>
    <t xml:space="preserve">E-C12</t>
  </si>
  <si>
    <t xml:space="preserve">TCCATTCCAT</t>
  </si>
  <si>
    <t xml:space="preserve">TTCCTCCTGT</t>
  </si>
  <si>
    <t xml:space="preserve">E-D12</t>
  </si>
  <si>
    <t xml:space="preserve">ATGTGGCTCG</t>
  </si>
  <si>
    <t xml:space="preserve">AATGAAGCTC</t>
  </si>
  <si>
    <t xml:space="preserve">E-E12</t>
  </si>
  <si>
    <t xml:space="preserve">GTATAGACTC</t>
  </si>
  <si>
    <t xml:space="preserve">CGCCGATTGT</t>
  </si>
  <si>
    <t xml:space="preserve">E-F12</t>
  </si>
  <si>
    <t xml:space="preserve">GACTAACCAA</t>
  </si>
  <si>
    <t xml:space="preserve">TCTCTGAAGA</t>
  </si>
  <si>
    <t xml:space="preserve">E-G12</t>
  </si>
  <si>
    <t xml:space="preserve">CTGGTACCAT</t>
  </si>
  <si>
    <t xml:space="preserve">CATTCCGAGG</t>
  </si>
  <si>
    <t xml:space="preserve">E-H12</t>
  </si>
  <si>
    <t xml:space="preserve">TTGTCTGGCG</t>
  </si>
  <si>
    <t xml:space="preserve">TTCGAGTCAT</t>
  </si>
  <si>
    <t xml:space="preserve">F-A1</t>
  </si>
  <si>
    <t xml:space="preserve">GTTCGACAAT</t>
  </si>
  <si>
    <t xml:space="preserve">ATCTCCTCTT</t>
  </si>
  <si>
    <t xml:space="preserve">F-B1</t>
  </si>
  <si>
    <t xml:space="preserve">TGGTAGGTGG</t>
  </si>
  <si>
    <t xml:space="preserve">CGACTCATGG</t>
  </si>
  <si>
    <t xml:space="preserve">F-C1</t>
  </si>
  <si>
    <t xml:space="preserve">GTAACCGATC</t>
  </si>
  <si>
    <t xml:space="preserve">GCGTATCGCA</t>
  </si>
  <si>
    <t xml:space="preserve">F-D1</t>
  </si>
  <si>
    <t xml:space="preserve">CACCTCACCA</t>
  </si>
  <si>
    <t xml:space="preserve">TATGGAGAAC</t>
  </si>
  <si>
    <t xml:space="preserve">F-E1</t>
  </si>
  <si>
    <t xml:space="preserve">CCTGATTGTT</t>
  </si>
  <si>
    <t xml:space="preserve">AGCTCCAAGG</t>
  </si>
  <si>
    <t xml:space="preserve">F-F1</t>
  </si>
  <si>
    <t xml:space="preserve">TGCACACCAG</t>
  </si>
  <si>
    <t xml:space="preserve">CCAACCGTCT</t>
  </si>
  <si>
    <t xml:space="preserve">F-G1</t>
  </si>
  <si>
    <t xml:space="preserve">TTCTCCACGC</t>
  </si>
  <si>
    <t xml:space="preserve">GACCTTCGTC</t>
  </si>
  <si>
    <t xml:space="preserve">F-H1</t>
  </si>
  <si>
    <t xml:space="preserve">ATCTTGCACA</t>
  </si>
  <si>
    <t xml:space="preserve">TTGGTCACAA</t>
  </si>
  <si>
    <t xml:space="preserve">F-A2</t>
  </si>
  <si>
    <t xml:space="preserve">AGCCTGTATT</t>
  </si>
  <si>
    <t xml:space="preserve">ATCGATGCTA</t>
  </si>
  <si>
    <t xml:space="preserve">F-B2</t>
  </si>
  <si>
    <t xml:space="preserve">GAAGGCAACG</t>
  </si>
  <si>
    <t xml:space="preserve">CGCAGATACG</t>
  </si>
  <si>
    <t xml:space="preserve">F-C2</t>
  </si>
  <si>
    <t xml:space="preserve">TGAATAGGAC</t>
  </si>
  <si>
    <t xml:space="preserve">GCATGTTAGT</t>
  </si>
  <si>
    <t xml:space="preserve">F-D2</t>
  </si>
  <si>
    <t xml:space="preserve">CCGCAATGGA</t>
  </si>
  <si>
    <t xml:space="preserve">TAGCCTCAAC</t>
  </si>
  <si>
    <t xml:space="preserve">F-E2</t>
  </si>
  <si>
    <t xml:space="preserve">CTATGAGGTT</t>
  </si>
  <si>
    <t xml:space="preserve">ATTGGTAAGG</t>
  </si>
  <si>
    <t xml:space="preserve">F-F2</t>
  </si>
  <si>
    <t xml:space="preserve">GCCGATATAG</t>
  </si>
  <si>
    <t xml:space="preserve">CCGAGAAGAC</t>
  </si>
  <si>
    <t xml:space="preserve">F-G2</t>
  </si>
  <si>
    <t xml:space="preserve">GCTAGTCAGC</t>
  </si>
  <si>
    <t xml:space="preserve">GAGAGCTACT</t>
  </si>
  <si>
    <t xml:space="preserve">F-H2</t>
  </si>
  <si>
    <t xml:space="preserve">CGGTCTAACA</t>
  </si>
  <si>
    <t xml:space="preserve">TGCCTGATTA</t>
  </si>
  <si>
    <t xml:space="preserve">F-A3</t>
  </si>
  <si>
    <t xml:space="preserve">TTCAATCGCT</t>
  </si>
  <si>
    <t xml:space="preserve">ATGCGCAATT</t>
  </si>
  <si>
    <t xml:space="preserve">F-B3</t>
  </si>
  <si>
    <t xml:space="preserve">TTGGCCAATG</t>
  </si>
  <si>
    <t xml:space="preserve">CGAGGATTAA</t>
  </si>
  <si>
    <t xml:space="preserve">F-C3</t>
  </si>
  <si>
    <t xml:space="preserve">AAGGATATGC</t>
  </si>
  <si>
    <t xml:space="preserve">GAATGGACCG</t>
  </si>
  <si>
    <t xml:space="preserve">F-D3</t>
  </si>
  <si>
    <t xml:space="preserve">CGAGGACCAA</t>
  </si>
  <si>
    <t xml:space="preserve">TCTGCGTTGC</t>
  </si>
  <si>
    <t xml:space="preserve">F-E3</t>
  </si>
  <si>
    <t xml:space="preserve">ACCATGGCCT</t>
  </si>
  <si>
    <t xml:space="preserve">ACAAGCTCCT</t>
  </si>
  <si>
    <t xml:space="preserve">F-F3</t>
  </si>
  <si>
    <t xml:space="preserve">AATCACCAAG</t>
  </si>
  <si>
    <t xml:space="preserve">CAACATACAC</t>
  </si>
  <si>
    <t xml:space="preserve">F-G3</t>
  </si>
  <si>
    <t xml:space="preserve">GCATAAGCGC</t>
  </si>
  <si>
    <t xml:space="preserve">GTTGACAGGA</t>
  </si>
  <si>
    <t xml:space="preserve">F-H3</t>
  </si>
  <si>
    <t xml:space="preserve">AGGAGGCGTA</t>
  </si>
  <si>
    <t xml:space="preserve">TGACAGCGTG</t>
  </si>
  <si>
    <t xml:space="preserve">F-A4</t>
  </si>
  <si>
    <t xml:space="preserve">CGTACTCATT</t>
  </si>
  <si>
    <t xml:space="preserve">AACAAGGTAC</t>
  </si>
  <si>
    <t xml:space="preserve">F-B4</t>
  </si>
  <si>
    <t xml:space="preserve">TAAGCGCGCT</t>
  </si>
  <si>
    <t xml:space="preserve">ACCACCGGTA</t>
  </si>
  <si>
    <t xml:space="preserve">F-C4</t>
  </si>
  <si>
    <t xml:space="preserve">AGACTACTTG</t>
  </si>
  <si>
    <t xml:space="preserve">CGTAACACCT</t>
  </si>
  <si>
    <t xml:space="preserve">F-D4</t>
  </si>
  <si>
    <t xml:space="preserve">TACGCAGTGC</t>
  </si>
  <si>
    <t xml:space="preserve">GTCAACCTAG</t>
  </si>
  <si>
    <t xml:space="preserve">F-E4</t>
  </si>
  <si>
    <t xml:space="preserve">GCGCTTACAA</t>
  </si>
  <si>
    <t xml:space="preserve">TAATCTAGGC</t>
  </si>
  <si>
    <t xml:space="preserve">F-F4</t>
  </si>
  <si>
    <t xml:space="preserve">GAATTCGCGA</t>
  </si>
  <si>
    <t xml:space="preserve">TCCACATTGT</t>
  </si>
  <si>
    <t xml:space="preserve">F-G4</t>
  </si>
  <si>
    <t xml:space="preserve">CGTGTAGCCT</t>
  </si>
  <si>
    <t xml:space="preserve">ACCATTCCAA</t>
  </si>
  <si>
    <t xml:space="preserve">F-H4</t>
  </si>
  <si>
    <t xml:space="preserve">CCTCCTCTTG</t>
  </si>
  <si>
    <t xml:space="preserve">CGTTATTGTC</t>
  </si>
  <si>
    <t xml:space="preserve">F-A5</t>
  </si>
  <si>
    <t xml:space="preserve">AGTGTTCAAC</t>
  </si>
  <si>
    <t xml:space="preserve">GTCGGTCTGT</t>
  </si>
  <si>
    <t xml:space="preserve">F-B5</t>
  </si>
  <si>
    <t xml:space="preserve">CATAACAGGA</t>
  </si>
  <si>
    <t xml:space="preserve">TACGTATTCG</t>
  </si>
  <si>
    <t xml:space="preserve">F-C5</t>
  </si>
  <si>
    <t xml:space="preserve">TATCGCACTT</t>
  </si>
  <si>
    <t xml:space="preserve">AACCAGCCAG</t>
  </si>
  <si>
    <t xml:space="preserve">F-D5</t>
  </si>
  <si>
    <t xml:space="preserve">TCCTAAGGTT</t>
  </si>
  <si>
    <t xml:space="preserve">AGCGGACCAT</t>
  </si>
  <si>
    <t xml:space="preserve">F-E5</t>
  </si>
  <si>
    <t xml:space="preserve">GTTATTGCGG</t>
  </si>
  <si>
    <t xml:space="preserve">CCGCTACTTA</t>
  </si>
  <si>
    <t xml:space="preserve">F-F5</t>
  </si>
  <si>
    <t xml:space="preserve">TCGTTGGAAC</t>
  </si>
  <si>
    <t xml:space="preserve">GAACACCACG</t>
  </si>
  <si>
    <t xml:space="preserve">F-G5</t>
  </si>
  <si>
    <t xml:space="preserve">TCCTCCGTCA</t>
  </si>
  <si>
    <t xml:space="preserve">TTAAGCCTGC</t>
  </si>
  <si>
    <t xml:space="preserve">F-H5</t>
  </si>
  <si>
    <t xml:space="preserve">GTATGTCGCT</t>
  </si>
  <si>
    <t xml:space="preserve">CCTGTACTCG</t>
  </si>
  <si>
    <t xml:space="preserve">F-A6</t>
  </si>
  <si>
    <t xml:space="preserve">AAGGTCGATT</t>
  </si>
  <si>
    <t xml:space="preserve">AGGCAAGAGC</t>
  </si>
  <si>
    <t xml:space="preserve">F-B6</t>
  </si>
  <si>
    <t xml:space="preserve">TCGGAAGACG</t>
  </si>
  <si>
    <t xml:space="preserve">CCTCAAGATT</t>
  </si>
  <si>
    <t xml:space="preserve">F-C6</t>
  </si>
  <si>
    <t xml:space="preserve">ACCGCCTTAC</t>
  </si>
  <si>
    <t xml:space="preserve">GACCGTTAAG</t>
  </si>
  <si>
    <t xml:space="preserve">F-D6</t>
  </si>
  <si>
    <t xml:space="preserve">TGTTCGTGGA</t>
  </si>
  <si>
    <t xml:space="preserve">TTACTGTCCA</t>
  </si>
  <si>
    <t xml:space="preserve">F-E6</t>
  </si>
  <si>
    <t xml:space="preserve">AGAGAGGTAG</t>
  </si>
  <si>
    <t xml:space="preserve">ACAGTGCCGA</t>
  </si>
  <si>
    <t xml:space="preserve">F-F6</t>
  </si>
  <si>
    <t xml:space="preserve">GCGACGTTCT</t>
  </si>
  <si>
    <t xml:space="preserve">AGGTGTGTGA</t>
  </si>
  <si>
    <t xml:space="preserve">F-G6</t>
  </si>
  <si>
    <t xml:space="preserve">GAGTTGCCAG</t>
  </si>
  <si>
    <t xml:space="preserve">CTAATTGCAG</t>
  </si>
  <si>
    <t xml:space="preserve">F-H6</t>
  </si>
  <si>
    <t xml:space="preserve">TTACCTTAGC</t>
  </si>
  <si>
    <t xml:space="preserve">GCTTCCATTC</t>
  </si>
  <si>
    <t xml:space="preserve">F-A7</t>
  </si>
  <si>
    <t xml:space="preserve">TACTCGGATA</t>
  </si>
  <si>
    <t xml:space="preserve">TAGTGTGGCT</t>
  </si>
  <si>
    <t xml:space="preserve">F-B7</t>
  </si>
  <si>
    <t xml:space="preserve">CTACCGAATT</t>
  </si>
  <si>
    <t xml:space="preserve">CACAAGCTTA</t>
  </si>
  <si>
    <t xml:space="preserve">F-C7</t>
  </si>
  <si>
    <t xml:space="preserve">TTGCGAGGCT</t>
  </si>
  <si>
    <t xml:space="preserve">AGTTCTACCA</t>
  </si>
  <si>
    <t xml:space="preserve">F-D7</t>
  </si>
  <si>
    <t xml:space="preserve">CTGTTCCGGT</t>
  </si>
  <si>
    <t xml:space="preserve">F-E7</t>
  </si>
  <si>
    <t xml:space="preserve">CAACAAGTTC</t>
  </si>
  <si>
    <t xml:space="preserve">GAGTGGCTTC</t>
  </si>
  <si>
    <t xml:space="preserve">F-F7</t>
  </si>
  <si>
    <t xml:space="preserve">CGACCTTGAA</t>
  </si>
  <si>
    <t xml:space="preserve">TCCTCTCGAG</t>
  </si>
  <si>
    <t xml:space="preserve">F-G7</t>
  </si>
  <si>
    <t xml:space="preserve">GTCAGACCTA</t>
  </si>
  <si>
    <t xml:space="preserve">ATACGAGGAG</t>
  </si>
  <si>
    <t xml:space="preserve">F-H7</t>
  </si>
  <si>
    <t xml:space="preserve">CCAGCTGCAT</t>
  </si>
  <si>
    <t xml:space="preserve">ATATTCGACG</t>
  </si>
  <si>
    <t xml:space="preserve">F-A8</t>
  </si>
  <si>
    <t xml:space="preserve">TGAGAATTGC</t>
  </si>
  <si>
    <t xml:space="preserve">TGGCCATATC</t>
  </si>
  <si>
    <t xml:space="preserve">F-B8</t>
  </si>
  <si>
    <t xml:space="preserve">CAGTTATCTC</t>
  </si>
  <si>
    <t xml:space="preserve">GCTTAACTGT</t>
  </si>
  <si>
    <t xml:space="preserve">F-C8</t>
  </si>
  <si>
    <t xml:space="preserve">TACCACGCGA</t>
  </si>
  <si>
    <t xml:space="preserve">TGTGTCCTAC</t>
  </si>
  <si>
    <t xml:space="preserve">F-D8</t>
  </si>
  <si>
    <t xml:space="preserve">CTTCGAGGAG</t>
  </si>
  <si>
    <t xml:space="preserve">CCGATGGTTG</t>
  </si>
  <si>
    <t xml:space="preserve">F-E8</t>
  </si>
  <si>
    <t xml:space="preserve">TACGCCGGTT</t>
  </si>
  <si>
    <t xml:space="preserve">AACAGAATGC</t>
  </si>
  <si>
    <t xml:space="preserve">F-F8</t>
  </si>
  <si>
    <t xml:space="preserve">ATCAGATAGG</t>
  </si>
  <si>
    <t xml:space="preserve">CCTGAGCGAA</t>
  </si>
  <si>
    <t xml:space="preserve">F-G8</t>
  </si>
  <si>
    <t xml:space="preserve">TCTTCTTGAC</t>
  </si>
  <si>
    <t xml:space="preserve">GTAACGGATT</t>
  </si>
  <si>
    <t xml:space="preserve">F-H8</t>
  </si>
  <si>
    <t xml:space="preserve">ACTACTAGCA</t>
  </si>
  <si>
    <t xml:space="preserve">TGTTGTAGAG</t>
  </si>
  <si>
    <t xml:space="preserve">F-A9</t>
  </si>
  <si>
    <t xml:space="preserve">TAGACCAACT</t>
  </si>
  <si>
    <t xml:space="preserve">ACCAACATGA</t>
  </si>
  <si>
    <t xml:space="preserve">F-B9</t>
  </si>
  <si>
    <t xml:space="preserve">AATGCTTCCT</t>
  </si>
  <si>
    <t xml:space="preserve">ACACTGTAGC</t>
  </si>
  <si>
    <t xml:space="preserve">F-C9</t>
  </si>
  <si>
    <t xml:space="preserve">CCAACTAAGG</t>
  </si>
  <si>
    <t xml:space="preserve">CTCCGCTCAA</t>
  </si>
  <si>
    <t xml:space="preserve">F-D9</t>
  </si>
  <si>
    <t xml:space="preserve">ACACCGGAAC</t>
  </si>
  <si>
    <t xml:space="preserve">GATACTATGG</t>
  </si>
  <si>
    <t xml:space="preserve">F-E9</t>
  </si>
  <si>
    <t xml:space="preserve">AACCAGGTTA</t>
  </si>
  <si>
    <t xml:space="preserve">TGGCTCTTCT</t>
  </si>
  <si>
    <t xml:space="preserve">F-F9</t>
  </si>
  <si>
    <t xml:space="preserve">GCACGAACTT</t>
  </si>
  <si>
    <t xml:space="preserve">AATCCACTAC</t>
  </si>
  <si>
    <t xml:space="preserve">F-G9</t>
  </si>
  <si>
    <t xml:space="preserve">GTGGATTCAT</t>
  </si>
  <si>
    <t xml:space="preserve">AGAAGAGGTC</t>
  </si>
  <si>
    <t xml:space="preserve">F-H9</t>
  </si>
  <si>
    <t xml:space="preserve">AATTAAGCCG</t>
  </si>
  <si>
    <t xml:space="preserve">CCATAGGCGT</t>
  </si>
  <si>
    <t xml:space="preserve">F-A10</t>
  </si>
  <si>
    <t xml:space="preserve">GATTCATAGC</t>
  </si>
  <si>
    <t xml:space="preserve">GAACTCGGAA</t>
  </si>
  <si>
    <t xml:space="preserve">F-B10</t>
  </si>
  <si>
    <t xml:space="preserve">GTCCATCTTA</t>
  </si>
  <si>
    <t xml:space="preserve">TTCAGGAATG</t>
  </si>
  <si>
    <t xml:space="preserve">F-C10</t>
  </si>
  <si>
    <t xml:space="preserve">CGCAAGGTTG</t>
  </si>
  <si>
    <t xml:space="preserve">AAGACGATTG</t>
  </si>
  <si>
    <t xml:space="preserve">F-D10</t>
  </si>
  <si>
    <t xml:space="preserve">TCCGTGACTT</t>
  </si>
  <si>
    <t xml:space="preserve">AGAGGCACTC</t>
  </si>
  <si>
    <t xml:space="preserve">F-E10</t>
  </si>
  <si>
    <t xml:space="preserve">CTTATGGACG</t>
  </si>
  <si>
    <t xml:space="preserve">CTTCTGACAT</t>
  </si>
  <si>
    <t xml:space="preserve">F-F10</t>
  </si>
  <si>
    <t xml:space="preserve">GACAGTTGTC</t>
  </si>
  <si>
    <t xml:space="preserve">GAGTAAGGAG</t>
  </si>
  <si>
    <t xml:space="preserve">F-G10</t>
  </si>
  <si>
    <t xml:space="preserve">CTCGTGTTAA</t>
  </si>
  <si>
    <t xml:space="preserve">TCTCAAGCGA</t>
  </si>
  <si>
    <t xml:space="preserve">F-H10</t>
  </si>
  <si>
    <t xml:space="preserve">TCTGCGGTAT</t>
  </si>
  <si>
    <t xml:space="preserve">AAGAGGTCTT</t>
  </si>
  <si>
    <t xml:space="preserve">F-A11</t>
  </si>
  <si>
    <t xml:space="preserve">TCTCTCGATT</t>
  </si>
  <si>
    <t xml:space="preserve">AATCATGTGG</t>
  </si>
  <si>
    <t xml:space="preserve">F-B11</t>
  </si>
  <si>
    <t xml:space="preserve">TTGAGTATCG</t>
  </si>
  <si>
    <t xml:space="preserve">CGACTAACTA</t>
  </si>
  <si>
    <t xml:space="preserve">F-C11</t>
  </si>
  <si>
    <t xml:space="preserve">CCTGCAACTC</t>
  </si>
  <si>
    <t xml:space="preserve">TCACGGTGAT</t>
  </si>
  <si>
    <t xml:space="preserve">F-D11</t>
  </si>
  <si>
    <t xml:space="preserve">TATGCCACAA</t>
  </si>
  <si>
    <t xml:space="preserve">ACAGCCAACA</t>
  </si>
  <si>
    <t xml:space="preserve">F-E11</t>
  </si>
  <si>
    <t xml:space="preserve">CTGACACGCT</t>
  </si>
  <si>
    <t xml:space="preserve">AAGGCTAGTT</t>
  </si>
  <si>
    <t xml:space="preserve">F-F11</t>
  </si>
  <si>
    <t xml:space="preserve">GATCGGTATT</t>
  </si>
  <si>
    <t xml:space="preserve">TCACACAGTA</t>
  </si>
  <si>
    <t xml:space="preserve">F-G11</t>
  </si>
  <si>
    <t xml:space="preserve">TCTAGAGGCG</t>
  </si>
  <si>
    <t xml:space="preserve">ACATAGTGAC</t>
  </si>
  <si>
    <t xml:space="preserve">F-H11</t>
  </si>
  <si>
    <t xml:space="preserve">AATCTCTGTC</t>
  </si>
  <si>
    <t xml:space="preserve">CGGTTCAGTG</t>
  </si>
  <si>
    <t xml:space="preserve">F-A12</t>
  </si>
  <si>
    <t xml:space="preserve">GTTAGCGTAA</t>
  </si>
  <si>
    <t xml:space="preserve">TAGAGAGTGT</t>
  </si>
  <si>
    <t xml:space="preserve">F-B12</t>
  </si>
  <si>
    <t xml:space="preserve">GTCGACGGAA</t>
  </si>
  <si>
    <t xml:space="preserve">TCTTGCACGG</t>
  </si>
  <si>
    <t xml:space="preserve">F-C12</t>
  </si>
  <si>
    <t xml:space="preserve">CTACGGCGAT</t>
  </si>
  <si>
    <t xml:space="preserve">CATTGCATAG</t>
  </si>
  <si>
    <t xml:space="preserve">F-D12</t>
  </si>
  <si>
    <t xml:space="preserve">CAGTAGAATG</t>
  </si>
  <si>
    <t xml:space="preserve">TGGTACGCTT</t>
  </si>
  <si>
    <t xml:space="preserve">F-E12</t>
  </si>
  <si>
    <t xml:space="preserve">TTGCTGCTTC</t>
  </si>
  <si>
    <t xml:space="preserve">AGGATCAGGC</t>
  </si>
  <si>
    <t xml:space="preserve">F-F12</t>
  </si>
  <si>
    <t xml:space="preserve">GTACAGGACA</t>
  </si>
  <si>
    <t xml:space="preserve">CTTAGCGGAG</t>
  </si>
  <si>
    <t xml:space="preserve">F-G12</t>
  </si>
  <si>
    <t xml:space="preserve">CATAGTGGCT</t>
  </si>
  <si>
    <t xml:space="preserve">AACACACTCA</t>
  </si>
  <si>
    <t xml:space="preserve">F-H12</t>
  </si>
  <si>
    <t xml:space="preserve">CTAGTCCGTG</t>
  </si>
  <si>
    <t xml:space="preserve">CATGCATCTT</t>
  </si>
  <si>
    <t xml:space="preserve">G-A1</t>
  </si>
  <si>
    <t xml:space="preserve">GTCCGGTTAT</t>
  </si>
  <si>
    <t xml:space="preserve">AAGCTCTCTG</t>
  </si>
  <si>
    <t xml:space="preserve">G-B1</t>
  </si>
  <si>
    <t xml:space="preserve">CGGCTTAGGA</t>
  </si>
  <si>
    <t xml:space="preserve">CGTGAGAATT</t>
  </si>
  <si>
    <t xml:space="preserve">G-C1</t>
  </si>
  <si>
    <t xml:space="preserve">CACTTCAGGC</t>
  </si>
  <si>
    <t xml:space="preserve">GTTGTCGCGT</t>
  </si>
  <si>
    <t xml:space="preserve">G-D1</t>
  </si>
  <si>
    <t xml:space="preserve">ACGGCATATA</t>
  </si>
  <si>
    <t xml:space="preserve">TCTGATCTCA</t>
  </si>
  <si>
    <t xml:space="preserve">G-E1</t>
  </si>
  <si>
    <t xml:space="preserve">TCAACTGGTT</t>
  </si>
  <si>
    <t xml:space="preserve">ACCACCACAC</t>
  </si>
  <si>
    <t xml:space="preserve">G-F1</t>
  </si>
  <si>
    <t xml:space="preserve">CTCAGTTGCG</t>
  </si>
  <si>
    <t xml:space="preserve">CAAGGTTACT</t>
  </si>
  <si>
    <t xml:space="preserve">G-G1</t>
  </si>
  <si>
    <t xml:space="preserve">TTGTTACAGC</t>
  </si>
  <si>
    <t xml:space="preserve">GTGTTACTGA</t>
  </si>
  <si>
    <t xml:space="preserve">G-H1</t>
  </si>
  <si>
    <t xml:space="preserve">ACCAACAGAA</t>
  </si>
  <si>
    <t xml:space="preserve">TGGAGTCTTG</t>
  </si>
  <si>
    <t xml:space="preserve">G-A2</t>
  </si>
  <si>
    <t xml:space="preserve">AGCGGACGTT</t>
  </si>
  <si>
    <t xml:space="preserve">AATCCTAACG</t>
  </si>
  <si>
    <t xml:space="preserve">G-B2</t>
  </si>
  <si>
    <t xml:space="preserve">TAACTACACG</t>
  </si>
  <si>
    <t xml:space="preserve">CCTTGGAAGT</t>
  </si>
  <si>
    <t xml:space="preserve">G-C2</t>
  </si>
  <si>
    <t xml:space="preserve">CTATTCGAAC</t>
  </si>
  <si>
    <t xml:space="preserve">GTAAGACAAC</t>
  </si>
  <si>
    <t xml:space="preserve">G-D2</t>
  </si>
  <si>
    <t xml:space="preserve">ATTAGTCCGA</t>
  </si>
  <si>
    <t xml:space="preserve">TGCATAGCTA</t>
  </si>
  <si>
    <t xml:space="preserve">G-E2</t>
  </si>
  <si>
    <t xml:space="preserve">TCGAGAAGTT</t>
  </si>
  <si>
    <t xml:space="preserve">ACCTGTGCCT</t>
  </si>
  <si>
    <t xml:space="preserve">G-F2</t>
  </si>
  <si>
    <t xml:space="preserve">GACATGTGCG</t>
  </si>
  <si>
    <t xml:space="preserve">CTAACAATGC</t>
  </si>
  <si>
    <t xml:space="preserve">G-G2</t>
  </si>
  <si>
    <t xml:space="preserve">GAGAGCGAAC</t>
  </si>
  <si>
    <t xml:space="preserve">GAACGACTTA</t>
  </si>
  <si>
    <t xml:space="preserve">G-H2</t>
  </si>
  <si>
    <t xml:space="preserve">CGATGTTAGA</t>
  </si>
  <si>
    <t xml:space="preserve">TGGATAAGAG</t>
  </si>
  <si>
    <t xml:space="preserve">G-A3</t>
  </si>
  <si>
    <t xml:space="preserve">TTCCTCTCTT</t>
  </si>
  <si>
    <t xml:space="preserve">AGAGTATCCT</t>
  </si>
  <si>
    <t xml:space="preserve">G-B3</t>
  </si>
  <si>
    <t xml:space="preserve">AAGGAACCGG</t>
  </si>
  <si>
    <t xml:space="preserve">CTGGAGGATA</t>
  </si>
  <si>
    <t xml:space="preserve">G-C3</t>
  </si>
  <si>
    <t xml:space="preserve">GCAATACTAC</t>
  </si>
  <si>
    <t xml:space="preserve">GCTGGTCAAG</t>
  </si>
  <si>
    <t xml:space="preserve">G-D3</t>
  </si>
  <si>
    <t xml:space="preserve">ATAGCAGTCA</t>
  </si>
  <si>
    <t xml:space="preserve">TACGAGCTGC</t>
  </si>
  <si>
    <t xml:space="preserve">G-E3</t>
  </si>
  <si>
    <t xml:space="preserve">CCAAGCCTCT</t>
  </si>
  <si>
    <t xml:space="preserve">ATGCCTGCTC</t>
  </si>
  <si>
    <t xml:space="preserve">G-F3</t>
  </si>
  <si>
    <t xml:space="preserve">AATTGGACTG</t>
  </si>
  <si>
    <t xml:space="preserve">CGATCTGTCG</t>
  </si>
  <si>
    <t xml:space="preserve">G-G3</t>
  </si>
  <si>
    <t xml:space="preserve">TCAGGTGTGC</t>
  </si>
  <si>
    <t xml:space="preserve">GAAGCGTGAT</t>
  </si>
  <si>
    <t xml:space="preserve">G-H3</t>
  </si>
  <si>
    <t xml:space="preserve">TCGCCTCTAA</t>
  </si>
  <si>
    <t xml:space="preserve">TCAATCCGGA</t>
  </si>
  <si>
    <t xml:space="preserve">G-A4</t>
  </si>
  <si>
    <t xml:space="preserve">AGTCCTTGCG</t>
  </si>
  <si>
    <t xml:space="preserve">ACCGCTGTGA</t>
  </si>
  <si>
    <t xml:space="preserve">G-B4</t>
  </si>
  <si>
    <t xml:space="preserve">ACATAACAGC</t>
  </si>
  <si>
    <t xml:space="preserve">G-C4</t>
  </si>
  <si>
    <t xml:space="preserve">CAAGAGTAGG</t>
  </si>
  <si>
    <t xml:space="preserve">CGCACTTCAT</t>
  </si>
  <si>
    <t xml:space="preserve">G-D4</t>
  </si>
  <si>
    <t xml:space="preserve">GTTCAATGTC</t>
  </si>
  <si>
    <t xml:space="preserve">GAAGAATGTG</t>
  </si>
  <si>
    <t xml:space="preserve">G-E4</t>
  </si>
  <si>
    <t xml:space="preserve">ACGGTGCCAA</t>
  </si>
  <si>
    <t xml:space="preserve">TTGGCAAGCA</t>
  </si>
  <si>
    <t xml:space="preserve">G-F4</t>
  </si>
  <si>
    <t xml:space="preserve">AACACTGTTG</t>
  </si>
  <si>
    <t xml:space="preserve">ACCGCCTATC</t>
  </si>
  <si>
    <t xml:space="preserve">G-G4</t>
  </si>
  <si>
    <t xml:space="preserve">GTCATCAACT</t>
  </si>
  <si>
    <t xml:space="preserve">AGGTGCCGTT</t>
  </si>
  <si>
    <t xml:space="preserve">G-H4</t>
  </si>
  <si>
    <t xml:space="preserve">TGGCGTAAGG</t>
  </si>
  <si>
    <t xml:space="preserve">CTAAGCTCGG</t>
  </si>
  <si>
    <t xml:space="preserve">G-A5</t>
  </si>
  <si>
    <t xml:space="preserve">TCTACGCAAC</t>
  </si>
  <si>
    <t xml:space="preserve">GACCAGAGCA</t>
  </si>
  <si>
    <t xml:space="preserve">G-B5</t>
  </si>
  <si>
    <t xml:space="preserve">CTGCAGCGTA</t>
  </si>
  <si>
    <t xml:space="preserve">TCCTGGCTAC</t>
  </si>
  <si>
    <t xml:space="preserve">G-C5</t>
  </si>
  <si>
    <t xml:space="preserve">GAGGTGGTTG</t>
  </si>
  <si>
    <t xml:space="preserve">ACTTCCAGGA</t>
  </si>
  <si>
    <t xml:space="preserve">G-D5</t>
  </si>
  <si>
    <t xml:space="preserve">GTGTAAGGAT</t>
  </si>
  <si>
    <t xml:space="preserve">AGTTACGAAG</t>
  </si>
  <si>
    <t xml:space="preserve">G-E5</t>
  </si>
  <si>
    <t xml:space="preserve">CAGAACGTCG</t>
  </si>
  <si>
    <t xml:space="preserve">CCGTGAACCA</t>
  </si>
  <si>
    <t xml:space="preserve">G-F5</t>
  </si>
  <si>
    <t xml:space="preserve">TAACGCCAGC</t>
  </si>
  <si>
    <t xml:space="preserve">GTGAAGTATC</t>
  </si>
  <si>
    <t xml:space="preserve">G-G5</t>
  </si>
  <si>
    <t xml:space="preserve">GACGTCCGTA</t>
  </si>
  <si>
    <t xml:space="preserve">TAACGCAAGT</t>
  </si>
  <si>
    <t xml:space="preserve">G-H5</t>
  </si>
  <si>
    <t xml:space="preserve">GTTCGGCTTG</t>
  </si>
  <si>
    <t xml:space="preserve">CCTACACGGT</t>
  </si>
  <si>
    <t xml:space="preserve">G-A6</t>
  </si>
  <si>
    <t xml:space="preserve">GTGGCGAGAT</t>
  </si>
  <si>
    <t xml:space="preserve">ATCTGGTGAA</t>
  </si>
  <si>
    <t xml:space="preserve">G-B6</t>
  </si>
  <si>
    <t xml:space="preserve">AGCCATCCAC</t>
  </si>
  <si>
    <t xml:space="preserve">GTATTAGGAC</t>
  </si>
  <si>
    <t xml:space="preserve">G-C6</t>
  </si>
  <si>
    <t xml:space="preserve">GTCCTAATAC</t>
  </si>
  <si>
    <t xml:space="preserve">GTGGATGGCT</t>
  </si>
  <si>
    <t xml:space="preserve">G-D6</t>
  </si>
  <si>
    <t xml:space="preserve">TACGTCGGTG</t>
  </si>
  <si>
    <t xml:space="preserve">G-E6</t>
  </si>
  <si>
    <t xml:space="preserve">GATCTAGGCG</t>
  </si>
  <si>
    <t xml:space="preserve">ATGAGGAACA</t>
  </si>
  <si>
    <t xml:space="preserve">G-F6</t>
  </si>
  <si>
    <t xml:space="preserve">CAGGAAGGCT</t>
  </si>
  <si>
    <t xml:space="preserve">ATGCGGTCGA</t>
  </si>
  <si>
    <t xml:space="preserve">G-G6</t>
  </si>
  <si>
    <t xml:space="preserve">CAGGTCACAG</t>
  </si>
  <si>
    <t xml:space="preserve">CGCCAACCTT</t>
  </si>
  <si>
    <t xml:space="preserve">G-H6</t>
  </si>
  <si>
    <t xml:space="preserve">AGATGCCTTC</t>
  </si>
  <si>
    <t xml:space="preserve">GCAGTGATCG</t>
  </si>
  <si>
    <t xml:space="preserve">G-A7</t>
  </si>
  <si>
    <t xml:space="preserve">TGGTAATCGA</t>
  </si>
  <si>
    <t xml:space="preserve">TAGTTGCCAC</t>
  </si>
  <si>
    <t xml:space="preserve">G-B7</t>
  </si>
  <si>
    <t xml:space="preserve">CTCTTGTGTT</t>
  </si>
  <si>
    <t xml:space="preserve">ATTCAGCCTA</t>
  </si>
  <si>
    <t xml:space="preserve">G-C7</t>
  </si>
  <si>
    <t xml:space="preserve">CTTCATGCAT</t>
  </si>
  <si>
    <t xml:space="preserve">AATCGTTGTC</t>
  </si>
  <si>
    <t xml:space="preserve">G-D7</t>
  </si>
  <si>
    <t xml:space="preserve">ACCGATTGCG</t>
  </si>
  <si>
    <t xml:space="preserve">CGATCATACT</t>
  </si>
  <si>
    <t xml:space="preserve">G-E7</t>
  </si>
  <si>
    <t xml:space="preserve">ACCTATGTTC</t>
  </si>
  <si>
    <t xml:space="preserve">GCTTATGAGA</t>
  </si>
  <si>
    <t xml:space="preserve">G-F7</t>
  </si>
  <si>
    <t xml:space="preserve">GCAGTAGAGA</t>
  </si>
  <si>
    <t xml:space="preserve">TTGTGTGTAG</t>
  </si>
  <si>
    <t xml:space="preserve">G-G7</t>
  </si>
  <si>
    <t xml:space="preserve">TGTACCGTCG</t>
  </si>
  <si>
    <t xml:space="preserve">ACAGGAACCG</t>
  </si>
  <si>
    <t xml:space="preserve">G-H7</t>
  </si>
  <si>
    <t xml:space="preserve">CATCCAGATT</t>
  </si>
  <si>
    <t xml:space="preserve">AGGACTCCGA</t>
  </si>
  <si>
    <t xml:space="preserve">G-A8</t>
  </si>
  <si>
    <t xml:space="preserve">TTCTTGATCG</t>
  </si>
  <si>
    <t xml:space="preserve">CCGTCTGAAC</t>
  </si>
  <si>
    <t xml:space="preserve">G-B8</t>
  </si>
  <si>
    <t xml:space="preserve">ATTGCGGAGC</t>
  </si>
  <si>
    <t xml:space="preserve">GTCCAGACTG</t>
  </si>
  <si>
    <t xml:space="preserve">G-C8</t>
  </si>
  <si>
    <t xml:space="preserve">CTCTGGACAA</t>
  </si>
  <si>
    <t xml:space="preserve">TATCAGCACT</t>
  </si>
  <si>
    <t xml:space="preserve">G-D8</t>
  </si>
  <si>
    <t xml:space="preserve">GTGTCCTATT</t>
  </si>
  <si>
    <t xml:space="preserve">ACCTGGAATC</t>
  </si>
  <si>
    <t xml:space="preserve">G-E8</t>
  </si>
  <si>
    <t xml:space="preserve">ACACCGTCCT</t>
  </si>
  <si>
    <t xml:space="preserve">AATGAACGAG</t>
  </si>
  <si>
    <t xml:space="preserve">G-F8</t>
  </si>
  <si>
    <t xml:space="preserve">TGAGAGCCTG</t>
  </si>
  <si>
    <t xml:space="preserve">CGAGAACAGA</t>
  </si>
  <si>
    <t xml:space="preserve">G-G8</t>
  </si>
  <si>
    <t xml:space="preserve">TATATCTCGC</t>
  </si>
  <si>
    <t xml:space="preserve">GCTGTAGGTC</t>
  </si>
  <si>
    <t xml:space="preserve">G-H8</t>
  </si>
  <si>
    <t xml:space="preserve">AGTGTCGTAA</t>
  </si>
  <si>
    <t xml:space="preserve">TTCCTGAGCT</t>
  </si>
  <si>
    <t xml:space="preserve">G-A9</t>
  </si>
  <si>
    <t xml:space="preserve">ATGGTTCTTG</t>
  </si>
  <si>
    <t xml:space="preserve">ATGAGTGGTG</t>
  </si>
  <si>
    <t xml:space="preserve">G-B9</t>
  </si>
  <si>
    <t xml:space="preserve">CGCCTAAGCT</t>
  </si>
  <si>
    <t xml:space="preserve">ACTTCCTACT</t>
  </si>
  <si>
    <t xml:space="preserve">G-C9</t>
  </si>
  <si>
    <t xml:space="preserve">CGCACCAATG</t>
  </si>
  <si>
    <t xml:space="preserve">CGTAATGGAA</t>
  </si>
  <si>
    <t xml:space="preserve">G-D9</t>
  </si>
  <si>
    <t xml:space="preserve">AACGTAGAAC</t>
  </si>
  <si>
    <t xml:space="preserve">GAATATTCGG</t>
  </si>
  <si>
    <t xml:space="preserve">G-E9</t>
  </si>
  <si>
    <t xml:space="preserve">ATCCGCTGGA</t>
  </si>
  <si>
    <t xml:space="preserve">TCAAGCAATC</t>
  </si>
  <si>
    <t xml:space="preserve">G-F9</t>
  </si>
  <si>
    <t xml:space="preserve">CCTGACGATG</t>
  </si>
  <si>
    <t xml:space="preserve">CCTCTCAGCA</t>
  </si>
  <si>
    <t xml:space="preserve">G-G9</t>
  </si>
  <si>
    <t xml:space="preserve">GCATCGCCAT</t>
  </si>
  <si>
    <t xml:space="preserve">ACCGAAGGAT</t>
  </si>
  <si>
    <t xml:space="preserve">G-H9</t>
  </si>
  <si>
    <t xml:space="preserve">GCTCCTTAGG</t>
  </si>
  <si>
    <t xml:space="preserve">CATTCGCGTC</t>
  </si>
  <si>
    <t xml:space="preserve">G-A10</t>
  </si>
  <si>
    <t xml:space="preserve">AAGGCTGCTC</t>
  </si>
  <si>
    <t xml:space="preserve">GTTACCGCTA</t>
  </si>
  <si>
    <t xml:space="preserve">G-B10</t>
  </si>
  <si>
    <t xml:space="preserve">GAGCCTGACA</t>
  </si>
  <si>
    <t xml:space="preserve">TTCCGATAGG</t>
  </si>
  <si>
    <t xml:space="preserve">G-C10</t>
  </si>
  <si>
    <t xml:space="preserve">TAGTCGTGAG</t>
  </si>
  <si>
    <t xml:space="preserve">AGAAGGTATG</t>
  </si>
  <si>
    <t xml:space="preserve">G-D10</t>
  </si>
  <si>
    <t xml:space="preserve">CTGGCCTTAT</t>
  </si>
  <si>
    <t xml:space="preserve">AAGGTGAGAG</t>
  </si>
  <si>
    <t xml:space="preserve">G-E10</t>
  </si>
  <si>
    <t xml:space="preserve">GTCTAACAGG</t>
  </si>
  <si>
    <t xml:space="preserve">CAACTGCTGC</t>
  </si>
  <si>
    <t xml:space="preserve">G-F10</t>
  </si>
  <si>
    <t xml:space="preserve">GTACGTATTC</t>
  </si>
  <si>
    <t xml:space="preserve">GTCCTCCATA</t>
  </si>
  <si>
    <t xml:space="preserve">G-G10</t>
  </si>
  <si>
    <t xml:space="preserve">CAGACATGTA</t>
  </si>
  <si>
    <t xml:space="preserve">TCTGAGCCTT</t>
  </si>
  <si>
    <t xml:space="preserve">G-H10</t>
  </si>
  <si>
    <t xml:space="preserve">TGCCACCGTT</t>
  </si>
  <si>
    <t xml:space="preserve">CCGAATACTG</t>
  </si>
  <si>
    <t xml:space="preserve">G-A11</t>
  </si>
  <si>
    <t xml:space="preserve">GCCACCTAAT</t>
  </si>
  <si>
    <t xml:space="preserve">AATAGGCTGA</t>
  </si>
  <si>
    <t xml:space="preserve">G-B11</t>
  </si>
  <si>
    <t xml:space="preserve">CGTTGCATGG</t>
  </si>
  <si>
    <t xml:space="preserve">CTGTGGACAC</t>
  </si>
  <si>
    <t xml:space="preserve">G-C11</t>
  </si>
  <si>
    <t xml:space="preserve">TGGATTGTTC</t>
  </si>
  <si>
    <t xml:space="preserve">GCGTACGTTG</t>
  </si>
  <si>
    <t xml:space="preserve">G-D11</t>
  </si>
  <si>
    <t xml:space="preserve">CCTCTAAGTA</t>
  </si>
  <si>
    <t xml:space="preserve">TCGTTACAGT</t>
  </si>
  <si>
    <t xml:space="preserve">G-E11</t>
  </si>
  <si>
    <t xml:space="preserve">TCGCAACATT</t>
  </si>
  <si>
    <t xml:space="preserve">ATTGATCTGC</t>
  </si>
  <si>
    <t xml:space="preserve">G-F11</t>
  </si>
  <si>
    <t xml:space="preserve">TACAGGCAGG</t>
  </si>
  <si>
    <t xml:space="preserve">ATCTACTTGG</t>
  </si>
  <si>
    <t xml:space="preserve">G-G11</t>
  </si>
  <si>
    <t xml:space="preserve">TGTGGACTTA</t>
  </si>
  <si>
    <t xml:space="preserve">CCGCGATGTT</t>
  </si>
  <si>
    <t xml:space="preserve">G-H11</t>
  </si>
  <si>
    <t xml:space="preserve">GATCATGGTT</t>
  </si>
  <si>
    <t xml:space="preserve">TAGAACGGTA</t>
  </si>
  <si>
    <t xml:space="preserve">G-A12</t>
  </si>
  <si>
    <t xml:space="preserve">GAAGATCTCG</t>
  </si>
  <si>
    <t xml:space="preserve">AACAAGACGT</t>
  </si>
  <si>
    <t xml:space="preserve">G-B12</t>
  </si>
  <si>
    <t xml:space="preserve">GATCACTCTA</t>
  </si>
  <si>
    <t xml:space="preserve">CTTGCCACCA</t>
  </si>
  <si>
    <t xml:space="preserve">G-C12</t>
  </si>
  <si>
    <t xml:space="preserve">GCTGCGTCTT</t>
  </si>
  <si>
    <t xml:space="preserve">CTACCGGTTC</t>
  </si>
  <si>
    <t xml:space="preserve">G-D12</t>
  </si>
  <si>
    <t xml:space="preserve">AGCTTACCGG</t>
  </si>
  <si>
    <t xml:space="preserve">ACGACAGAGG</t>
  </si>
  <si>
    <t xml:space="preserve">G-E12</t>
  </si>
  <si>
    <t xml:space="preserve">TTGTTCGGTT</t>
  </si>
  <si>
    <t xml:space="preserve">CAAGTGACAA</t>
  </si>
  <si>
    <t xml:space="preserve">G-F12</t>
  </si>
  <si>
    <t xml:space="preserve">ATCTATCGAG</t>
  </si>
  <si>
    <t xml:space="preserve">ACAGTCGTAA</t>
  </si>
  <si>
    <t xml:space="preserve">G-G12</t>
  </si>
  <si>
    <t xml:space="preserve">GCCGTTGGTT</t>
  </si>
  <si>
    <t xml:space="preserve">CTACAACATG</t>
  </si>
  <si>
    <t xml:space="preserve">G-H12</t>
  </si>
  <si>
    <t xml:space="preserve">TACAGATGAG</t>
  </si>
  <si>
    <t xml:space="preserve">ACCTTAACGG</t>
  </si>
  <si>
    <t xml:space="preserve">H-A1</t>
  </si>
  <si>
    <t xml:space="preserve">CGCTCATAAT</t>
  </si>
  <si>
    <t xml:space="preserve">AATTAGCCGC</t>
  </si>
  <si>
    <t xml:space="preserve">H-B1</t>
  </si>
  <si>
    <t xml:space="preserve">AATTCTCACG</t>
  </si>
  <si>
    <t xml:space="preserve">TCCTAAGCCG</t>
  </si>
  <si>
    <t xml:space="preserve">H-C1</t>
  </si>
  <si>
    <t xml:space="preserve">ACATGCACGC</t>
  </si>
  <si>
    <t xml:space="preserve">GCTTGCTGCA</t>
  </si>
  <si>
    <t xml:space="preserve">H-D1</t>
  </si>
  <si>
    <t xml:space="preserve">GAGCCGCTTA</t>
  </si>
  <si>
    <t xml:space="preserve">TTGCCTACAT</t>
  </si>
  <si>
    <t xml:space="preserve">H-E1</t>
  </si>
  <si>
    <t xml:space="preserve">ATCAGCGAAT</t>
  </si>
  <si>
    <t xml:space="preserve">ACATCTCTTC</t>
  </si>
  <si>
    <t xml:space="preserve">H-F1</t>
  </si>
  <si>
    <t xml:space="preserve">TATTGTTGCG</t>
  </si>
  <si>
    <t xml:space="preserve">CGCCAATGCA</t>
  </si>
  <si>
    <t xml:space="preserve">H-G1</t>
  </si>
  <si>
    <t xml:space="preserve">AGCGAGATTC</t>
  </si>
  <si>
    <t xml:space="preserve">GTACACTCAT</t>
  </si>
  <si>
    <t xml:space="preserve">H-H1</t>
  </si>
  <si>
    <t xml:space="preserve">TGACGGACGA</t>
  </si>
  <si>
    <t xml:space="preserve">TAGCTGGTGG</t>
  </si>
  <si>
    <t xml:space="preserve">H-A2</t>
  </si>
  <si>
    <t xml:space="preserve">AAGGAGTGTT</t>
  </si>
  <si>
    <t xml:space="preserve">AATGCTTAGC</t>
  </si>
  <si>
    <t xml:space="preserve">H-B2</t>
  </si>
  <si>
    <t xml:space="preserve">ACATAGGAGG</t>
  </si>
  <si>
    <t xml:space="preserve">CGTCGGATCT</t>
  </si>
  <si>
    <t xml:space="preserve">H-C2</t>
  </si>
  <si>
    <t xml:space="preserve">CTGCCTCAAC</t>
  </si>
  <si>
    <t xml:space="preserve">GCCGTGCTAA</t>
  </si>
  <si>
    <t xml:space="preserve">H-D2</t>
  </si>
  <si>
    <t xml:space="preserve">TGCCTTCACA</t>
  </si>
  <si>
    <t xml:space="preserve">TTCGCATGTG</t>
  </si>
  <si>
    <t xml:space="preserve">H-E2</t>
  </si>
  <si>
    <t xml:space="preserve">CGAAGCTGTT</t>
  </si>
  <si>
    <t xml:space="preserve">AGAACCACCG</t>
  </si>
  <si>
    <t xml:space="preserve">H-F2</t>
  </si>
  <si>
    <t xml:space="preserve">GTACTCGAGG</t>
  </si>
  <si>
    <t xml:space="preserve">CTGAGTTAGA</t>
  </si>
  <si>
    <t xml:space="preserve">H-G2</t>
  </si>
  <si>
    <t xml:space="preserve">GAGCGTCTAC</t>
  </si>
  <si>
    <t xml:space="preserve">GCTTAGTCAT</t>
  </si>
  <si>
    <t xml:space="preserve">H-H2</t>
  </si>
  <si>
    <t xml:space="preserve">CATGTGAACA</t>
  </si>
  <si>
    <t xml:space="preserve">TAGTGCAGTC</t>
  </si>
  <si>
    <t xml:space="preserve">H-A3</t>
  </si>
  <si>
    <t xml:space="preserve">CTGAATCCTT</t>
  </si>
  <si>
    <t xml:space="preserve">AGTGTCTAGT</t>
  </si>
  <si>
    <t xml:space="preserve">H-B3</t>
  </si>
  <si>
    <t xml:space="preserve">TAAGCACTAG</t>
  </si>
  <si>
    <t xml:space="preserve">CTACTCAGAC</t>
  </si>
  <si>
    <t xml:space="preserve">H-C3</t>
  </si>
  <si>
    <t xml:space="preserve">GTCGGTAAGC</t>
  </si>
  <si>
    <t xml:space="preserve">GCTCAGCTTG</t>
  </si>
  <si>
    <t xml:space="preserve">H-D3</t>
  </si>
  <si>
    <t xml:space="preserve">TAGGTCGCCA</t>
  </si>
  <si>
    <t xml:space="preserve">TAACGCGTCA</t>
  </si>
  <si>
    <t xml:space="preserve">H-E3</t>
  </si>
  <si>
    <t xml:space="preserve">GCCGAGAACT</t>
  </si>
  <si>
    <t xml:space="preserve">ACCTCTTCGC</t>
  </si>
  <si>
    <t xml:space="preserve">H-F3</t>
  </si>
  <si>
    <t xml:space="preserve">TTAGGTTCGG</t>
  </si>
  <si>
    <t xml:space="preserve">CGTCCTGCTT</t>
  </si>
  <si>
    <t xml:space="preserve">H-G3</t>
  </si>
  <si>
    <t xml:space="preserve">GTAGAAGTAC</t>
  </si>
  <si>
    <t xml:space="preserve">GTCACAATCG</t>
  </si>
  <si>
    <t xml:space="preserve">H-H3</t>
  </si>
  <si>
    <t xml:space="preserve">TCTAACCGTA</t>
  </si>
  <si>
    <t xml:space="preserve">TAGACACCAA</t>
  </si>
  <si>
    <t xml:space="preserve">H-A4</t>
  </si>
  <si>
    <t xml:space="preserve">CTAATGTCGG</t>
  </si>
  <si>
    <t xml:space="preserve">ACAGGACATA</t>
  </si>
  <si>
    <t xml:space="preserve">H-B4</t>
  </si>
  <si>
    <t xml:space="preserve">ACCTCCACAT</t>
  </si>
  <si>
    <t xml:space="preserve">ACGAATTGGC</t>
  </si>
  <si>
    <t xml:space="preserve">H-C4</t>
  </si>
  <si>
    <t xml:space="preserve">TGAGCCATGG</t>
  </si>
  <si>
    <t xml:space="preserve">CGCATGAGTT</t>
  </si>
  <si>
    <t xml:space="preserve">H-D4</t>
  </si>
  <si>
    <t xml:space="preserve">GAACTGCGTC</t>
  </si>
  <si>
    <t xml:space="preserve">GTGTCGATCA</t>
  </si>
  <si>
    <t xml:space="preserve">H-E4</t>
  </si>
  <si>
    <t xml:space="preserve">TTGCCGGTCA</t>
  </si>
  <si>
    <t xml:space="preserve">TACTACACAG</t>
  </si>
  <si>
    <t xml:space="preserve">H-F4</t>
  </si>
  <si>
    <t xml:space="preserve">GATGGATCGG</t>
  </si>
  <si>
    <t xml:space="preserve">ACAGTGGACT</t>
  </si>
  <si>
    <t xml:space="preserve">H-G4</t>
  </si>
  <si>
    <t xml:space="preserve">AACCAACGCT</t>
  </si>
  <si>
    <t xml:space="preserve">ACTCATGGAC</t>
  </si>
  <si>
    <t xml:space="preserve">H-H4</t>
  </si>
  <si>
    <t xml:space="preserve">TGTTCGAATG</t>
  </si>
  <si>
    <t xml:space="preserve">CGATCGCCTA</t>
  </si>
  <si>
    <t xml:space="preserve">H-A5</t>
  </si>
  <si>
    <t xml:space="preserve">CCACAACAGC</t>
  </si>
  <si>
    <t xml:space="preserve">GTATACAGCG</t>
  </si>
  <si>
    <t xml:space="preserve">H-B5</t>
  </si>
  <si>
    <t xml:space="preserve">ACCTGTTGAA</t>
  </si>
  <si>
    <t xml:space="preserve">TACTCGCGGT</t>
  </si>
  <si>
    <t xml:space="preserve">H-C5</t>
  </si>
  <si>
    <t xml:space="preserve">ACTGAGCTGG</t>
  </si>
  <si>
    <t xml:space="preserve">ACCTTGTACA</t>
  </si>
  <si>
    <t xml:space="preserve">H-D5</t>
  </si>
  <si>
    <t xml:space="preserve">TCTCCATGTT</t>
  </si>
  <si>
    <t xml:space="preserve">AGCTCTCACT</t>
  </si>
  <si>
    <t xml:space="preserve">H-E5</t>
  </si>
  <si>
    <t xml:space="preserve">TTATAACGCG</t>
  </si>
  <si>
    <t xml:space="preserve">CCGCATGCAA</t>
  </si>
  <si>
    <t xml:space="preserve">H-F5</t>
  </si>
  <si>
    <t xml:space="preserve">CTGTAGGAGC</t>
  </si>
  <si>
    <t xml:space="preserve">GTTCATCCGG</t>
  </si>
  <si>
    <t xml:space="preserve">H-G5</t>
  </si>
  <si>
    <t xml:space="preserve">CTGGATCTAA</t>
  </si>
  <si>
    <t xml:space="preserve">TACTATCCTC</t>
  </si>
  <si>
    <t xml:space="preserve">H-H5</t>
  </si>
  <si>
    <t xml:space="preserve">ATGGACGAGG</t>
  </si>
  <si>
    <t xml:space="preserve">ATTAACGGCA</t>
  </si>
  <si>
    <t xml:space="preserve">H-A6</t>
  </si>
  <si>
    <t xml:space="preserve">ATACGCTCAT</t>
  </si>
  <si>
    <t xml:space="preserve">AGCAGTTAAC</t>
  </si>
  <si>
    <t xml:space="preserve">H-B6</t>
  </si>
  <si>
    <t xml:space="preserve">TGCCTCTTGG</t>
  </si>
  <si>
    <t xml:space="preserve">CAAGGTCCGA</t>
  </si>
  <si>
    <t xml:space="preserve">H-C6</t>
  </si>
  <si>
    <t xml:space="preserve">TAGCGACCTC</t>
  </si>
  <si>
    <t xml:space="preserve">GTTGTCTATG</t>
  </si>
  <si>
    <t xml:space="preserve">H-D6</t>
  </si>
  <si>
    <t xml:space="preserve">CCGAGTTCCA</t>
  </si>
  <si>
    <t xml:space="preserve">TACGCGATAT</t>
  </si>
  <si>
    <t xml:space="preserve">H-E6</t>
  </si>
  <si>
    <t xml:space="preserve">TGTGTGTCGG</t>
  </si>
  <si>
    <t xml:space="preserve">ACCACATCCG</t>
  </si>
  <si>
    <t xml:space="preserve">H-F6</t>
  </si>
  <si>
    <t xml:space="preserve">CGGTTGGCAT</t>
  </si>
  <si>
    <t xml:space="preserve">ACCTAGGTTA</t>
  </si>
  <si>
    <t xml:space="preserve">H-G6</t>
  </si>
  <si>
    <t xml:space="preserve">AGGAACAACG</t>
  </si>
  <si>
    <t xml:space="preserve">CGCGTACACT</t>
  </si>
  <si>
    <t xml:space="preserve">H-H6</t>
  </si>
  <si>
    <t xml:space="preserve">GTCTTCGTTC</t>
  </si>
  <si>
    <t xml:space="preserve">GATGGATAGG</t>
  </si>
  <si>
    <t xml:space="preserve">H-A7</t>
  </si>
  <si>
    <t xml:space="preserve">ACGTCCTCGA</t>
  </si>
  <si>
    <t xml:space="preserve">TGTGAGCAAG</t>
  </si>
  <si>
    <t xml:space="preserve">H-B7</t>
  </si>
  <si>
    <t xml:space="preserve">ATTGGTGTGG</t>
  </si>
  <si>
    <t xml:space="preserve">AATGCCACGT</t>
  </si>
  <si>
    <t xml:space="preserve">H-C7</t>
  </si>
  <si>
    <t xml:space="preserve">GCGTTACCTT</t>
  </si>
  <si>
    <t xml:space="preserve">AGGAGGCTAC</t>
  </si>
  <si>
    <t xml:space="preserve">H-D7</t>
  </si>
  <si>
    <t xml:space="preserve">GAATCGACCG</t>
  </si>
  <si>
    <t xml:space="preserve">CCGAGGTAAT</t>
  </si>
  <si>
    <t xml:space="preserve">H-E7</t>
  </si>
  <si>
    <t xml:space="preserve">GCGACTAGAC</t>
  </si>
  <si>
    <t xml:space="preserve">GACACGTATA</t>
  </si>
  <si>
    <t xml:space="preserve">H-F7</t>
  </si>
  <si>
    <t xml:space="preserve">ATGCTACTGA</t>
  </si>
  <si>
    <t xml:space="preserve">TACGGCAACG</t>
  </si>
  <si>
    <t xml:space="preserve">H-G7</t>
  </si>
  <si>
    <t xml:space="preserve">TCCACGTTAG</t>
  </si>
  <si>
    <t xml:space="preserve">ACGAACCGTG</t>
  </si>
  <si>
    <t xml:space="preserve">H-H7</t>
  </si>
  <si>
    <t xml:space="preserve">TGTCGCTTCT</t>
  </si>
  <si>
    <t xml:space="preserve">ACATCTGGCA</t>
  </si>
  <si>
    <t xml:space="preserve">H-A8</t>
  </si>
  <si>
    <t xml:space="preserve">AGTAAGGCGG</t>
  </si>
  <si>
    <t xml:space="preserve">CGTACCGAAT</t>
  </si>
  <si>
    <t xml:space="preserve">H-B8</t>
  </si>
  <si>
    <t xml:space="preserve">ACTGTACTTC</t>
  </si>
  <si>
    <t xml:space="preserve">TATCCTTCGG</t>
  </si>
  <si>
    <t xml:space="preserve">H-C8</t>
  </si>
  <si>
    <t xml:space="preserve">CCTAAGCTAA</t>
  </si>
  <si>
    <t xml:space="preserve">ACATCACGAT</t>
  </si>
  <si>
    <t xml:space="preserve">H-D8</t>
  </si>
  <si>
    <t xml:space="preserve">TCCTAGTCGG</t>
  </si>
  <si>
    <t xml:space="preserve">ACCAGAACTT</t>
  </si>
  <si>
    <t xml:space="preserve">H-E8</t>
  </si>
  <si>
    <t xml:space="preserve">CCGGTGTATT</t>
  </si>
  <si>
    <t xml:space="preserve">ACCGACTCGT</t>
  </si>
  <si>
    <t xml:space="preserve">H-F8</t>
  </si>
  <si>
    <t xml:space="preserve">CAGCATAGCG</t>
  </si>
  <si>
    <t xml:space="preserve">CAGTATCAAG</t>
  </si>
  <si>
    <t xml:space="preserve">H-G8</t>
  </si>
  <si>
    <t xml:space="preserve">CCTCAGTGAC</t>
  </si>
  <si>
    <t xml:space="preserve">ACGTTCTGTA</t>
  </si>
  <si>
    <t xml:space="preserve">H-H8</t>
  </si>
  <si>
    <t xml:space="preserve">TTACTGCAGA</t>
  </si>
  <si>
    <t xml:space="preserve">CGGATTGCGT</t>
  </si>
  <si>
    <t xml:space="preserve">H-A9</t>
  </si>
  <si>
    <t xml:space="preserve">AGAGACTCGG</t>
  </si>
  <si>
    <t xml:space="preserve">CGTGCTGAGA</t>
  </si>
  <si>
    <t xml:space="preserve">H-B9</t>
  </si>
  <si>
    <t xml:space="preserve">GTGATTGGTA</t>
  </si>
  <si>
    <t xml:space="preserve">ATTACGTCTG</t>
  </si>
  <si>
    <t xml:space="preserve">H-C9</t>
  </si>
  <si>
    <t xml:space="preserve">AGGTCATCCT</t>
  </si>
  <si>
    <t xml:space="preserve">CGGTCTCTAT</t>
  </si>
  <si>
    <t xml:space="preserve">H-D9</t>
  </si>
  <si>
    <t xml:space="preserve">ACGAATTAGG</t>
  </si>
  <si>
    <t xml:space="preserve">ACCTGACAAG</t>
  </si>
  <si>
    <t xml:space="preserve">H-E9</t>
  </si>
  <si>
    <t xml:space="preserve">CATACGGTTA</t>
  </si>
  <si>
    <t xml:space="preserve">CGACTGGAGT</t>
  </si>
  <si>
    <t xml:space="preserve">H-F9</t>
  </si>
  <si>
    <t xml:space="preserve">TGCTATCATG</t>
  </si>
  <si>
    <t xml:space="preserve">ACTTATCCAG</t>
  </si>
  <si>
    <t xml:space="preserve">H-G9</t>
  </si>
  <si>
    <t xml:space="preserve">CGATATTCCT</t>
  </si>
  <si>
    <t xml:space="preserve">ATGATCGCGG</t>
  </si>
  <si>
    <t xml:space="preserve">H-H9</t>
  </si>
  <si>
    <t xml:space="preserve">TGCGGTCTAG</t>
  </si>
  <si>
    <t xml:space="preserve">AATGGTCGGT</t>
  </si>
  <si>
    <t xml:space="preserve">H-A10</t>
  </si>
  <si>
    <t xml:space="preserve">ACAAGCCATA</t>
  </si>
  <si>
    <t xml:space="preserve">AATCCGTCAT</t>
  </si>
  <si>
    <t xml:space="preserve">H-B10</t>
  </si>
  <si>
    <t xml:space="preserve">TATGAGCCAT</t>
  </si>
  <si>
    <t xml:space="preserve">AGCCGATCTC</t>
  </si>
  <si>
    <t xml:space="preserve">H-C10</t>
  </si>
  <si>
    <t xml:space="preserve">CCATATCTAG</t>
  </si>
  <si>
    <t xml:space="preserve">CGATACCTGT</t>
  </si>
  <si>
    <t xml:space="preserve">H-D10</t>
  </si>
  <si>
    <t xml:space="preserve">GATTATCCTG</t>
  </si>
  <si>
    <t xml:space="preserve">CAGTAAGACA</t>
  </si>
  <si>
    <t xml:space="preserve">H-E10</t>
  </si>
  <si>
    <t xml:space="preserve">ACGTATCACA</t>
  </si>
  <si>
    <t xml:space="preserve">TGTGCTCTGG</t>
  </si>
  <si>
    <t xml:space="preserve">H-F10</t>
  </si>
  <si>
    <t xml:space="preserve">CATGGACTCT</t>
  </si>
  <si>
    <t xml:space="preserve">AGGCATTCTA</t>
  </si>
  <si>
    <t xml:space="preserve">H-G10</t>
  </si>
  <si>
    <t xml:space="preserve">CAACTCTTAG</t>
  </si>
  <si>
    <t xml:space="preserve">CAACGAATCG</t>
  </si>
  <si>
    <t xml:space="preserve">H-H10</t>
  </si>
  <si>
    <t xml:space="preserve">GCGTGATTGG</t>
  </si>
  <si>
    <t xml:space="preserve">ACGTTAGCAA</t>
  </si>
  <si>
    <t xml:space="preserve">H-A11</t>
  </si>
  <si>
    <t xml:space="preserve">CGTAAGACAT</t>
  </si>
  <si>
    <t xml:space="preserve">AATGTCCTGG</t>
  </si>
  <si>
    <t xml:space="preserve">H-B11</t>
  </si>
  <si>
    <t xml:space="preserve">ACACACCTCG</t>
  </si>
  <si>
    <t xml:space="preserve">CGTAAGCTAT</t>
  </si>
  <si>
    <t xml:space="preserve">H-C11</t>
  </si>
  <si>
    <t xml:space="preserve">TCACGTAGTA</t>
  </si>
  <si>
    <t xml:space="preserve">ACAGCCTGAG</t>
  </si>
  <si>
    <t xml:space="preserve">H-D11</t>
  </si>
  <si>
    <t xml:space="preserve">TGAGGCACAT</t>
  </si>
  <si>
    <t xml:space="preserve">CAACACGCGA</t>
  </si>
  <si>
    <t xml:space="preserve">H-E11</t>
  </si>
  <si>
    <t xml:space="preserve">GCTAGGATAG</t>
  </si>
  <si>
    <t xml:space="preserve">CGCTGTGGAT</t>
  </si>
  <si>
    <t xml:space="preserve">H-F11</t>
  </si>
  <si>
    <t xml:space="preserve">ATTCTCGTTG</t>
  </si>
  <si>
    <t xml:space="preserve">ACCATGCTGT</t>
  </si>
  <si>
    <t xml:space="preserve">H-G11</t>
  </si>
  <si>
    <t xml:space="preserve">CGTACATCCA</t>
  </si>
  <si>
    <t xml:space="preserve">CGAGACGTAG</t>
  </si>
  <si>
    <t xml:space="preserve">H-H11</t>
  </si>
  <si>
    <t xml:space="preserve">ACTGTCTCAT</t>
  </si>
  <si>
    <t xml:space="preserve">ACCTCCTTAA</t>
  </si>
  <si>
    <t xml:space="preserve">H-A12</t>
  </si>
  <si>
    <t xml:space="preserve">AACGGAGTCG</t>
  </si>
  <si>
    <t xml:space="preserve">CGATAACGCG</t>
  </si>
  <si>
    <t xml:space="preserve">H-B12</t>
  </si>
  <si>
    <t xml:space="preserve">ACGCTGGTAG</t>
  </si>
  <si>
    <t xml:space="preserve">ACAGGTGTTG</t>
  </si>
  <si>
    <t xml:space="preserve">H-C12</t>
  </si>
  <si>
    <t xml:space="preserve">CGTGTCTCTA</t>
  </si>
  <si>
    <t xml:space="preserve">AGTCGCACAG</t>
  </si>
  <si>
    <t xml:space="preserve">H-D12</t>
  </si>
  <si>
    <t xml:space="preserve">AGACGATGCT</t>
  </si>
  <si>
    <t xml:space="preserve">AGCATACGGA</t>
  </si>
  <si>
    <t xml:space="preserve">H-E12</t>
  </si>
  <si>
    <t xml:space="preserve">CCTATCACGG</t>
  </si>
  <si>
    <t xml:space="preserve">ACATCGATGG</t>
  </si>
  <si>
    <t xml:space="preserve">H-F12</t>
  </si>
  <si>
    <t xml:space="preserve">ACCATAGGTA</t>
  </si>
  <si>
    <t xml:space="preserve">AACGGCTCAC</t>
  </si>
  <si>
    <t xml:space="preserve">H-G12</t>
  </si>
  <si>
    <t xml:space="preserve">CGGTAATGTT</t>
  </si>
  <si>
    <t xml:space="preserve">AACCACAGTT</t>
  </si>
  <si>
    <t xml:space="preserve">H-H12</t>
  </si>
  <si>
    <t xml:space="preserve">CGTCGTCAAG</t>
  </si>
  <si>
    <t xml:space="preserve">CCAACGACAG</t>
  </si>
  <si>
    <t xml:space="preserve">unknownKit</t>
  </si>
  <si>
    <t xml:space="preserve">unknownWell</t>
  </si>
  <si>
    <t xml:space="preserve">unknownPlate</t>
  </si>
  <si>
    <t xml:space="preserve">1</t>
  </si>
  <si>
    <t xml:space="preserve">2</t>
  </si>
  <si>
    <t xml:space="preserve">3</t>
  </si>
  <si>
    <t xml:space="preserve">4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</si>
</sst>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General"/>
    <numFmt numFmtId="166" formatCode="@"/>
    <numFmt numFmtId="167" formatCode="d/mm/yyyy"/>
  </numFmts>
  <fonts count="14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Aptos Narrow"/>
      <family val="2"/>
      <charset val="1"/>
    </font>
    <font>
      <b val="true"/>
      <sz val="10"/>
      <color rgb="FF999999"/>
      <name val="Aptos Narrow"/>
      <family val="2"/>
      <charset val="1"/>
    </font>
    <font>
      <b val="true"/>
      <sz val="10"/>
      <color rgb="FF000000"/>
      <name val="Aptos Narrow"/>
      <family val="2"/>
      <charset val="1"/>
    </font>
    <font>
      <b val="true"/>
      <sz val="10"/>
      <color rgb="FF000000"/>
      <name val="Aptos Narrow"/>
      <family val="0"/>
      <charset val="1"/>
    </font>
    <font>
      <sz val="10"/>
      <color rgb="FF000000"/>
      <name val="Aptos Narrow"/>
      <family val="0"/>
      <charset val="1"/>
    </font>
    <font>
      <sz val="11"/>
      <color rgb="FF999999"/>
      <name val="Aptos Narrow"/>
      <family val="2"/>
      <charset val="1"/>
    </font>
    <font>
      <b val="true"/>
      <u val="single"/>
      <sz val="10"/>
      <color rgb="FF000000"/>
      <name val="Aptos Narrow"/>
      <family val="2"/>
      <charset val="1"/>
    </font>
    <font>
      <b val="true"/>
      <sz val="11"/>
      <color rgb="FF999999"/>
      <name val="Aptos Narrow"/>
      <family val="2"/>
      <charset val="1"/>
    </font>
    <font>
      <sz val="11"/>
      <color rgb="FF666666"/>
      <name val="Aptos Narrow"/>
      <family val="2"/>
      <charset val="1"/>
    </font>
    <font>
      <b val="true"/>
      <sz val="11"/>
      <color rgb="FF000000"/>
      <name val="Aptos Narrow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EEEEEE"/>
        <bgColor rgb="FFE8E8E8"/>
      </patternFill>
    </fill>
    <fill>
      <patternFill patternType="solid">
        <fgColor rgb="FFCAEEFB"/>
        <bgColor rgb="FFCCFFFF"/>
      </patternFill>
    </fill>
    <fill>
      <patternFill patternType="solid">
        <fgColor rgb="FF92D050"/>
        <bgColor rgb="FFC0C0C0"/>
      </patternFill>
    </fill>
    <fill>
      <patternFill patternType="solid">
        <fgColor rgb="FF46B1E1"/>
        <bgColor rgb="FF00CCFF"/>
      </patternFill>
    </fill>
    <fill>
      <patternFill patternType="solid">
        <fgColor rgb="FFE97132"/>
        <bgColor rgb="FFFF5429"/>
      </patternFill>
    </fill>
    <fill>
      <patternFill patternType="solid">
        <fgColor rgb="FFE8E8E8"/>
        <bgColor rgb="FFEEEEEE"/>
      </patternFill>
    </fill>
    <fill>
      <patternFill patternType="solid">
        <fgColor rgb="FFC55A11"/>
        <bgColor rgb="FFE97132"/>
      </patternFill>
    </fill>
    <fill>
      <patternFill patternType="solid">
        <fgColor rgb="FF666666"/>
        <bgColor rgb="FF808080"/>
      </patternFill>
    </fill>
    <fill>
      <patternFill patternType="solid">
        <fgColor rgb="FFFFE74A"/>
        <bgColor rgb="FFFFFF00"/>
      </patternFill>
    </fill>
    <fill>
      <patternFill patternType="solid">
        <fgColor rgb="FFFFFF00"/>
        <bgColor rgb="FFFFE74A"/>
      </patternFill>
    </fill>
    <fill>
      <patternFill patternType="solid">
        <fgColor rgb="FFFF5429"/>
        <bgColor rgb="FFE97132"/>
      </patternFill>
    </fill>
    <fill>
      <patternFill patternType="solid">
        <fgColor rgb="FF262626"/>
        <bgColor rgb="FF333300"/>
      </patternFill>
    </fill>
    <fill>
      <patternFill patternType="solid">
        <fgColor rgb="FFD9D9D9"/>
        <bgColor rgb="FFE8E8E8"/>
      </patternFill>
    </fill>
  </fills>
  <borders count="44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ck"/>
      <right/>
      <top style="thick"/>
      <bottom style="medium"/>
      <diagonal/>
    </border>
    <border diagonalUp="false" diagonalDown="false">
      <left/>
      <right style="medium"/>
      <top style="thick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4" borderId="7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2" borderId="8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4" borderId="8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3" borderId="9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4" borderId="7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4" borderId="1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4" borderId="10" xfId="2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4" borderId="11" xfId="2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4" fillId="5" borderId="0" xfId="2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4" fontId="4" fillId="5" borderId="12" xfId="2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9" fillId="2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9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6" fontId="0" fillId="4" borderId="7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6" borderId="1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6" borderId="14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10" fillId="7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7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8" borderId="1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8" borderId="1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8" borderId="1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2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2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4" borderId="2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11" fillId="2" borderId="2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2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5" borderId="22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11" fillId="2" borderId="2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2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6" borderId="24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7" borderId="2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7" borderId="13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7" borderId="27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7" borderId="28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7" borderId="2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7" borderId="2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2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9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9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9" borderId="3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9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3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10" borderId="3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5" borderId="3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5" borderId="3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2" fillId="6" borderId="3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6" borderId="3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3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3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11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11" borderId="3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1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11" borderId="3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4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4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4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0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4" xfId="21"/>
  </cellStyles>
  <dxfs count="5">
    <dxf>
      <fill>
        <patternFill>
          <bgColor rgb="FFE97132"/>
        </patternFill>
      </fill>
    </dxf>
    <dxf>
      <fill>
        <patternFill>
          <bgColor rgb="FF92D050"/>
        </patternFill>
      </fill>
    </dxf>
    <dxf>
      <fill>
        <patternFill>
          <bgColor rgb="FFE9713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8E8E8"/>
      <rgbColor rgb="FFCAEEFB"/>
      <rgbColor rgb="FF660066"/>
      <rgbColor rgb="FFE97132"/>
      <rgbColor rgb="FF0066CC"/>
      <rgbColor rgb="FFD9D9D9"/>
      <rgbColor rgb="FF000080"/>
      <rgbColor rgb="FFFF00FF"/>
      <rgbColor rgb="FFFFE74A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6B1E1"/>
      <rgbColor rgb="FF92D050"/>
      <rgbColor rgb="FFFFCC00"/>
      <rgbColor rgb="FFFF9900"/>
      <rgbColor rgb="FFFF5429"/>
      <rgbColor rgb="FF666666"/>
      <rgbColor rgb="FF999999"/>
      <rgbColor rgb="FF003366"/>
      <rgbColor rgb="FF339966"/>
      <rgbColor rgb="FF003300"/>
      <rgbColor rgb="FF333300"/>
      <rgbColor rgb="FFC55A11"/>
      <rgbColor rgb="FF993366"/>
      <rgbColor rgb="FF333399"/>
      <rgbColor rgb="FF262626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G502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C14" activeCellId="0" sqref="C14"/>
    </sheetView>
  </sheetViews>
  <sheetFormatPr defaultColWidth="8.57421875" defaultRowHeight="15" zeroHeight="false" outlineLevelRow="0" outlineLevelCol="0"/>
  <cols>
    <col collapsed="false" customWidth="true" hidden="false" outlineLevel="0" max="1" min="1" style="0" width="31.57"/>
    <col collapsed="false" customWidth="true" hidden="false" outlineLevel="0" max="2" min="2" style="0" width="16.71"/>
    <col collapsed="false" customWidth="true" hidden="false" outlineLevel="0" max="3" min="3" style="0" width="24.72"/>
    <col collapsed="false" customWidth="true" hidden="false" outlineLevel="0" max="5" min="4" style="0" width="15"/>
    <col collapsed="false" customWidth="true" hidden="false" outlineLevel="0" max="6" min="6" style="0" width="6.28"/>
    <col collapsed="false" customWidth="true" hidden="false" outlineLevel="0" max="7" min="7" style="0" width="10.14"/>
    <col collapsed="false" customWidth="true" hidden="false" outlineLevel="0" max="8" min="8" style="0" width="11.43"/>
    <col collapsed="false" customWidth="true" hidden="false" outlineLevel="0" max="9" min="9" style="1" width="2.14"/>
    <col collapsed="false" customWidth="true" hidden="false" outlineLevel="0" max="21" min="10" style="1" width="5"/>
    <col collapsed="false" customWidth="true" hidden="false" outlineLevel="0" max="23" min="23" style="0" width="6.28"/>
    <col collapsed="false" customWidth="true" hidden="false" outlineLevel="0" max="24" min="24" style="0" width="6.43"/>
    <col collapsed="false" customWidth="true" hidden="false" outlineLevel="0" max="26" min="25" style="0" width="6.57"/>
    <col collapsed="false" customWidth="true" hidden="false" outlineLevel="0" max="27" min="27" style="0" width="6.28"/>
    <col collapsed="false" customWidth="true" hidden="false" outlineLevel="0" max="28" min="28" style="0" width="6.43"/>
    <col collapsed="false" customWidth="true" hidden="false" outlineLevel="0" max="30" min="29" style="0" width="6.57"/>
    <col collapsed="false" customWidth="true" hidden="false" outlineLevel="0" max="38" min="31" style="0" width="6.28"/>
    <col collapsed="false" customWidth="true" hidden="false" outlineLevel="0" max="40" min="39" style="0" width="10.14"/>
    <col collapsed="false" customWidth="true" hidden="false" outlineLevel="0" max="42" min="41" style="0" width="9.71"/>
    <col collapsed="false" customWidth="true" hidden="false" outlineLevel="0" max="43" min="43" style="0" width="9.43"/>
    <col collapsed="false" customWidth="true" hidden="false" outlineLevel="0" max="44" min="44" style="0" width="9.28"/>
    <col collapsed="false" customWidth="true" hidden="false" outlineLevel="0" max="45" min="45" style="0" width="9.85"/>
    <col collapsed="false" customWidth="true" hidden="false" outlineLevel="0" max="47" min="46" style="0" width="9.71"/>
    <col collapsed="false" customWidth="true" hidden="false" outlineLevel="0" max="48" min="48" style="0" width="9.43"/>
    <col collapsed="false" customWidth="true" hidden="false" outlineLevel="0" max="49" min="49" style="0" width="9.28"/>
    <col collapsed="false" customWidth="true" hidden="false" outlineLevel="0" max="51" min="50" style="0" width="9.85"/>
    <col collapsed="false" customWidth="true" hidden="false" outlineLevel="0" max="52" min="52" style="0" width="9.71"/>
    <col collapsed="false" customWidth="true" hidden="false" outlineLevel="0" max="54" min="53" style="0" width="14.28"/>
    <col collapsed="false" customWidth="true" hidden="false" outlineLevel="0" max="56" min="56" style="0" width="9.14"/>
    <col collapsed="false" customWidth="true" hidden="false" outlineLevel="0" max="57" min="57" style="0" width="4.85"/>
    <col collapsed="false" customWidth="true" hidden="false" outlineLevel="0" max="58" min="58" style="0" width="5.71"/>
    <col collapsed="false" customWidth="true" hidden="false" outlineLevel="0" max="1024" min="1022" style="0" width="9.14"/>
  </cols>
  <sheetData>
    <row r="1" customFormat="false" ht="15" hidden="false" customHeight="false" outlineLevel="0" collapsed="false">
      <c r="A1" s="2" t="s">
        <v>0</v>
      </c>
      <c r="B1" s="3" t="s">
        <v>1</v>
      </c>
      <c r="C1" s="4" t="str">
        <f aca="false">Meta!B1</f>
        <v>v17</v>
      </c>
    </row>
    <row r="2" customFormat="false" ht="15" hidden="false" customHeight="false" outlineLevel="0" collapsed="false">
      <c r="A2" s="5"/>
      <c r="B2" s="6" t="s">
        <v>2</v>
      </c>
      <c r="C2" s="7"/>
    </row>
    <row r="3" customFormat="false" ht="15" hidden="false" customHeight="false" outlineLevel="0" collapsed="false">
      <c r="A3" s="8" t="s">
        <v>3</v>
      </c>
      <c r="B3" s="9" t="s">
        <v>4</v>
      </c>
      <c r="C3" s="10"/>
    </row>
    <row r="4" customFormat="false" ht="150" hidden="false" customHeight="false" outlineLevel="0" collapsed="false">
      <c r="A4" s="11" t="s">
        <v>5</v>
      </c>
      <c r="B4" s="9" t="s">
        <v>6</v>
      </c>
      <c r="C4" s="12"/>
    </row>
    <row r="5" customFormat="false" ht="15.75" hidden="false" customHeight="false" outlineLevel="0" collapsed="false">
      <c r="A5" s="13" t="s">
        <v>7</v>
      </c>
      <c r="B5" s="14" t="s">
        <v>8</v>
      </c>
      <c r="C5" s="15"/>
      <c r="D5" s="16" t="s">
        <v>9</v>
      </c>
      <c r="E5" s="17"/>
      <c r="F5" s="17"/>
      <c r="G5" s="17"/>
      <c r="H5" s="17"/>
      <c r="I5" s="17"/>
      <c r="J5" s="18"/>
    </row>
    <row r="6" customFormat="false" ht="15.75" hidden="false" customHeight="false" outlineLevel="0" collapsed="false">
      <c r="A6" s="13" t="s">
        <v>7</v>
      </c>
      <c r="B6" s="14" t="s">
        <v>10</v>
      </c>
      <c r="C6" s="15"/>
      <c r="D6" s="19" t="s">
        <v>11</v>
      </c>
      <c r="E6" s="20"/>
      <c r="F6" s="20"/>
      <c r="G6" s="20"/>
      <c r="H6" s="20"/>
      <c r="I6" s="20"/>
      <c r="J6" s="21"/>
    </row>
    <row r="7" customFormat="false" ht="15" hidden="false" customHeight="false" outlineLevel="0" collapsed="false">
      <c r="A7" s="22" t="s">
        <v>12</v>
      </c>
      <c r="B7" s="23" t="s">
        <v>13</v>
      </c>
      <c r="C7" s="24"/>
      <c r="D7" s="25" t="s">
        <v>14</v>
      </c>
      <c r="E7" s="25"/>
      <c r="F7" s="25"/>
      <c r="G7" s="25"/>
      <c r="H7" s="25"/>
      <c r="I7" s="25"/>
      <c r="J7" s="26"/>
    </row>
    <row r="8" customFormat="false" ht="15" hidden="false" customHeight="false" outlineLevel="0" collapsed="false">
      <c r="A8" s="22" t="s">
        <v>15</v>
      </c>
      <c r="B8" s="23" t="s">
        <v>16</v>
      </c>
      <c r="C8" s="10"/>
    </row>
    <row r="9" customFormat="false" ht="15.75" hidden="false" customHeight="false" outlineLevel="0" collapsed="false">
      <c r="A9" s="22" t="s">
        <v>15</v>
      </c>
      <c r="B9" s="23" t="s">
        <v>17</v>
      </c>
      <c r="C9" s="10"/>
      <c r="D9" s="27" t="s">
        <v>18</v>
      </c>
      <c r="E9" s="27"/>
      <c r="F9" s="28" t="s">
        <v>19</v>
      </c>
    </row>
    <row r="10" customFormat="false" ht="30" hidden="false" customHeight="false" outlineLevel="0" collapsed="false">
      <c r="A10" s="22" t="s">
        <v>20</v>
      </c>
      <c r="B10" s="23" t="s">
        <v>21</v>
      </c>
      <c r="C10" s="10"/>
      <c r="D10" s="29"/>
      <c r="E10" s="29"/>
      <c r="F10" s="30" t="e">
        <f aca="false" t="array" ref="F10:F10">_xlfn.unique(HLOOKUP($C$14,KitWells!$T$25:$AJ$33,{2;3;4;5;6;7;8;9},FALSE()))</f>
        <v>#NAME?</v>
      </c>
    </row>
    <row r="11" customFormat="false" ht="30" hidden="false" customHeight="false" outlineLevel="0" collapsed="false">
      <c r="A11" s="22" t="s">
        <v>20</v>
      </c>
      <c r="B11" s="23" t="s">
        <v>22</v>
      </c>
      <c r="C11" s="10"/>
      <c r="D11" s="31"/>
      <c r="E11" s="31"/>
      <c r="F11" s="32"/>
    </row>
    <row r="12" customFormat="false" ht="15" hidden="false" customHeight="false" outlineLevel="0" collapsed="false">
      <c r="A12" s="22" t="s">
        <v>23</v>
      </c>
      <c r="B12" s="23" t="s">
        <v>24</v>
      </c>
      <c r="C12" s="10"/>
      <c r="D12" s="31"/>
      <c r="E12" s="31"/>
      <c r="F12" s="32"/>
    </row>
    <row r="13" customFormat="false" ht="30" hidden="false" customHeight="false" outlineLevel="0" collapsed="false">
      <c r="A13" s="22" t="s">
        <v>25</v>
      </c>
      <c r="B13" s="23" t="s">
        <v>26</v>
      </c>
      <c r="C13" s="10"/>
      <c r="D13" s="31"/>
      <c r="E13" s="31"/>
      <c r="F13" s="32"/>
    </row>
    <row r="14" customFormat="false" ht="30" hidden="false" customHeight="false" outlineLevel="0" collapsed="false">
      <c r="A14" s="22" t="s">
        <v>27</v>
      </c>
      <c r="B14" s="23" t="s">
        <v>28</v>
      </c>
      <c r="C14" s="10"/>
      <c r="D14" s="31"/>
      <c r="E14" s="31"/>
      <c r="F14" s="32"/>
    </row>
    <row r="15" customFormat="false" ht="30" hidden="false" customHeight="false" outlineLevel="0" collapsed="false">
      <c r="A15" s="22" t="s">
        <v>27</v>
      </c>
      <c r="B15" s="23" t="s">
        <v>29</v>
      </c>
      <c r="C15" s="10"/>
      <c r="D15" s="31"/>
      <c r="E15" s="31"/>
      <c r="F15" s="32"/>
    </row>
    <row r="16" customFormat="false" ht="30" hidden="false" customHeight="false" outlineLevel="0" collapsed="false">
      <c r="A16" s="22" t="s">
        <v>30</v>
      </c>
      <c r="B16" s="23" t="s">
        <v>31</v>
      </c>
      <c r="C16" s="10"/>
      <c r="D16" s="31"/>
      <c r="E16" s="31"/>
      <c r="F16" s="32"/>
    </row>
    <row r="17" customFormat="false" ht="30.75" hidden="false" customHeight="false" outlineLevel="0" collapsed="false">
      <c r="A17" s="22" t="s">
        <v>32</v>
      </c>
      <c r="B17" s="23" t="s">
        <v>33</v>
      </c>
      <c r="C17" s="10"/>
      <c r="D17" s="31"/>
      <c r="E17" s="31"/>
      <c r="F17" s="33"/>
    </row>
    <row r="18" customFormat="false" ht="45.75" hidden="false" customHeight="false" outlineLevel="0" collapsed="false">
      <c r="A18" s="34" t="s">
        <v>34</v>
      </c>
      <c r="B18" s="35" t="s">
        <v>35</v>
      </c>
      <c r="C18" s="36"/>
    </row>
    <row r="19" customFormat="false" ht="60" hidden="false" customHeight="false" outlineLevel="0" collapsed="false">
      <c r="A19" s="37" t="s">
        <v>36</v>
      </c>
      <c r="B19" s="38" t="s">
        <v>37</v>
      </c>
      <c r="C19" s="39"/>
    </row>
    <row r="20" customFormat="false" ht="15" hidden="false" customHeight="false" outlineLevel="0" collapsed="false">
      <c r="A20" s="40" t="s">
        <v>38</v>
      </c>
      <c r="B20" s="41" t="s">
        <v>39</v>
      </c>
      <c r="C20" s="42" t="str">
        <f aca="false">_xlfn.TEXTJOIN(";",1,D$10:D$21)</f>
        <v/>
      </c>
    </row>
    <row r="21" customFormat="false" ht="15" hidden="false" customHeight="false" outlineLevel="0" collapsed="false">
      <c r="A21" s="43" t="s">
        <v>40</v>
      </c>
      <c r="B21" s="44"/>
      <c r="C21" s="45"/>
      <c r="D21" s="45"/>
      <c r="E21" s="45"/>
      <c r="F21" s="45"/>
      <c r="G21" s="45"/>
      <c r="H21" s="46"/>
      <c r="K21" s="47" t="s">
        <v>41</v>
      </c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9"/>
    </row>
    <row r="22" customFormat="false" ht="15" hidden="false" customHeight="false" outlineLevel="0" collapsed="false">
      <c r="A22" s="50" t="s">
        <v>42</v>
      </c>
      <c r="B22" s="50" t="s">
        <v>43</v>
      </c>
      <c r="C22" s="51" t="s">
        <v>44</v>
      </c>
      <c r="D22" s="50" t="s">
        <v>45</v>
      </c>
      <c r="E22" s="50" t="s">
        <v>46</v>
      </c>
      <c r="F22" s="52" t="s">
        <v>47</v>
      </c>
      <c r="G22" s="53" t="s">
        <v>48</v>
      </c>
      <c r="H22" s="50" t="s">
        <v>49</v>
      </c>
      <c r="K22" s="54" t="n">
        <v>1</v>
      </c>
      <c r="L22" s="55" t="n">
        <v>2</v>
      </c>
      <c r="M22" s="55" t="n">
        <v>3</v>
      </c>
      <c r="N22" s="55" t="n">
        <v>4</v>
      </c>
      <c r="O22" s="55" t="n">
        <v>5</v>
      </c>
      <c r="P22" s="55" t="n">
        <v>6</v>
      </c>
      <c r="Q22" s="55" t="n">
        <v>7</v>
      </c>
      <c r="R22" s="55" t="n">
        <v>8</v>
      </c>
      <c r="S22" s="55" t="n">
        <v>9</v>
      </c>
      <c r="T22" s="55" t="n">
        <v>10</v>
      </c>
      <c r="U22" s="55" t="n">
        <v>11</v>
      </c>
      <c r="V22" s="56" t="n">
        <v>12</v>
      </c>
    </row>
    <row r="23" customFormat="false" ht="15" hidden="false" customHeight="false" outlineLevel="0" collapsed="false">
      <c r="A23" s="57"/>
      <c r="B23" s="57"/>
      <c r="C23" s="58"/>
      <c r="D23" s="59" t="str">
        <f aca="false">IFERROR(VLOOKUP(G23&amp;"-"&amp;H23,lookupSheet!$A$1:$E$4800,4,0),"")</f>
        <v/>
      </c>
      <c r="E23" s="59" t="str">
        <f aca="false">IFERROR(VLOOKUP(G23&amp;"-"&amp;H23,lookupSheet!$A$1:$E$4800,5,0),"")</f>
        <v/>
      </c>
      <c r="F23" s="60"/>
      <c r="G23" s="61" t="str">
        <f aca="false">IF(A23&amp;B23="","",$C$14)</f>
        <v/>
      </c>
      <c r="H23" s="62" t="str">
        <f aca="false">IF(A23="","",IF(OR(C23="",G23="unknownKit"),
"unknownWell",
IF(F23&lt;&gt;"",
F23&amp;"-",
IF(AND($C$15&lt;&gt;"",$C$15&lt;&gt;"NA"),
$C$15&amp;"-",
""
)
)&amp;C23))</f>
        <v/>
      </c>
      <c r="J23" s="54" t="s">
        <v>50</v>
      </c>
      <c r="K23" s="58" t="s">
        <v>51</v>
      </c>
      <c r="L23" s="58" t="s">
        <v>52</v>
      </c>
      <c r="M23" s="58" t="s">
        <v>53</v>
      </c>
      <c r="N23" s="58" t="s">
        <v>54</v>
      </c>
      <c r="O23" s="58" t="s">
        <v>55</v>
      </c>
      <c r="P23" s="58" t="s">
        <v>56</v>
      </c>
      <c r="Q23" s="58" t="s">
        <v>57</v>
      </c>
      <c r="R23" s="58" t="s">
        <v>58</v>
      </c>
      <c r="S23" s="58" t="s">
        <v>59</v>
      </c>
      <c r="T23" s="58" t="s">
        <v>60</v>
      </c>
      <c r="U23" s="58" t="s">
        <v>61</v>
      </c>
      <c r="V23" s="58" t="s">
        <v>62</v>
      </c>
    </row>
    <row r="24" customFormat="false" ht="15" hidden="false" customHeight="false" outlineLevel="0" collapsed="false">
      <c r="A24" s="57"/>
      <c r="B24" s="57"/>
      <c r="C24" s="58"/>
      <c r="D24" s="59" t="str">
        <f aca="false">IFERROR(VLOOKUP(G24&amp;"-"&amp;H24,lookupSheet!$A$1:$E$4000,4,0),"")</f>
        <v/>
      </c>
      <c r="E24" s="59" t="str">
        <f aca="false">IFERROR(VLOOKUP(G24&amp;"-"&amp;H24,lookupSheet!$A$1:$E$4000,5,0),"")</f>
        <v/>
      </c>
      <c r="F24" s="60"/>
      <c r="G24" s="61" t="str">
        <f aca="false">IF(A24&amp;B24="","",$C$14)</f>
        <v/>
      </c>
      <c r="H24" s="62" t="str">
        <f aca="false">IF(A24="","",IF(OR(C24="",G24="unknownKit"),
"unknownWell",
IF(F24&lt;&gt;"",
F24&amp;"-",
IF(AND($C$15&lt;&gt;"",$C$15&lt;&gt;"NA"),
$C$15&amp;"-",
""
)
)&amp;C24))</f>
        <v/>
      </c>
      <c r="J24" s="63" t="s">
        <v>63</v>
      </c>
      <c r="K24" s="58" t="s">
        <v>64</v>
      </c>
      <c r="L24" s="58" t="s">
        <v>65</v>
      </c>
      <c r="M24" s="58" t="s">
        <v>66</v>
      </c>
      <c r="N24" s="58" t="s">
        <v>67</v>
      </c>
      <c r="O24" s="58" t="s">
        <v>68</v>
      </c>
      <c r="P24" s="58" t="s">
        <v>69</v>
      </c>
      <c r="Q24" s="58" t="s">
        <v>70</v>
      </c>
      <c r="R24" s="58" t="s">
        <v>71</v>
      </c>
      <c r="S24" s="58" t="s">
        <v>72</v>
      </c>
      <c r="T24" s="58" t="s">
        <v>73</v>
      </c>
      <c r="U24" s="58" t="s">
        <v>74</v>
      </c>
      <c r="V24" s="58" t="s">
        <v>75</v>
      </c>
    </row>
    <row r="25" customFormat="false" ht="15" hidden="false" customHeight="false" outlineLevel="0" collapsed="false">
      <c r="A25" s="57"/>
      <c r="B25" s="57"/>
      <c r="C25" s="58"/>
      <c r="D25" s="59" t="str">
        <f aca="false">IFERROR(VLOOKUP(G25&amp;"-"&amp;H25,lookupSheet!$A$1:$E$4000,4,0),"")</f>
        <v/>
      </c>
      <c r="E25" s="59" t="str">
        <f aca="false">IFERROR(VLOOKUP(G25&amp;"-"&amp;H25,lookupSheet!$A$1:$E$4000,5,0),"")</f>
        <v/>
      </c>
      <c r="F25" s="60"/>
      <c r="G25" s="61" t="str">
        <f aca="false">IF(A25&amp;B25="","",$C$14)</f>
        <v/>
      </c>
      <c r="H25" s="62" t="str">
        <f aca="false">IF(A25="","",IF(OR(C25="",G25="unknownKit"),
"unknownWell",
IF(F25&lt;&gt;"",
F25&amp;"-",
IF(AND($C$15&lt;&gt;"",$C$15&lt;&gt;"NA"),
$C$15&amp;"-",
""
)
)&amp;C25))</f>
        <v/>
      </c>
      <c r="J25" s="63" t="s">
        <v>76</v>
      </c>
      <c r="K25" s="58" t="s">
        <v>77</v>
      </c>
      <c r="L25" s="58" t="s">
        <v>78</v>
      </c>
      <c r="M25" s="58" t="s">
        <v>79</v>
      </c>
      <c r="N25" s="58" t="s">
        <v>80</v>
      </c>
      <c r="O25" s="58" t="s">
        <v>81</v>
      </c>
      <c r="P25" s="58" t="s">
        <v>82</v>
      </c>
      <c r="Q25" s="58" t="s">
        <v>83</v>
      </c>
      <c r="R25" s="58" t="s">
        <v>84</v>
      </c>
      <c r="S25" s="58" t="s">
        <v>85</v>
      </c>
      <c r="T25" s="58" t="s">
        <v>86</v>
      </c>
      <c r="U25" s="58" t="s">
        <v>87</v>
      </c>
      <c r="V25" s="58" t="s">
        <v>88</v>
      </c>
    </row>
    <row r="26" customFormat="false" ht="15" hidden="false" customHeight="false" outlineLevel="0" collapsed="false">
      <c r="A26" s="57"/>
      <c r="B26" s="57"/>
      <c r="C26" s="58"/>
      <c r="D26" s="59" t="str">
        <f aca="false">IFERROR(VLOOKUP(G26&amp;"-"&amp;H26,lookupSheet!$A$1:$E$4000,4,0),"")</f>
        <v/>
      </c>
      <c r="E26" s="59" t="str">
        <f aca="false">IFERROR(VLOOKUP(G26&amp;"-"&amp;H26,lookupSheet!$A$1:$E$4000,5,0),"")</f>
        <v/>
      </c>
      <c r="F26" s="60"/>
      <c r="G26" s="61" t="str">
        <f aca="false">IF(A26&amp;B26="","",$C$14)</f>
        <v/>
      </c>
      <c r="H26" s="62" t="str">
        <f aca="false">IF(A26="","",IF(OR(C26="",G26="unknownKit"),
"unknownWell",
IF(F26&lt;&gt;"",
F26&amp;"-",
IF(AND($C$15&lt;&gt;"",$C$15&lt;&gt;"NA"),
$C$15&amp;"-",
""
)
)&amp;C26))</f>
        <v/>
      </c>
      <c r="J26" s="63" t="s">
        <v>89</v>
      </c>
      <c r="K26" s="58" t="s">
        <v>90</v>
      </c>
      <c r="L26" s="58" t="s">
        <v>91</v>
      </c>
      <c r="M26" s="58" t="s">
        <v>92</v>
      </c>
      <c r="N26" s="58" t="s">
        <v>93</v>
      </c>
      <c r="O26" s="58" t="s">
        <v>94</v>
      </c>
      <c r="P26" s="58" t="s">
        <v>95</v>
      </c>
      <c r="Q26" s="58" t="s">
        <v>96</v>
      </c>
      <c r="R26" s="58" t="s">
        <v>97</v>
      </c>
      <c r="S26" s="58" t="s">
        <v>98</v>
      </c>
      <c r="T26" s="58" t="s">
        <v>99</v>
      </c>
      <c r="U26" s="58" t="s">
        <v>100</v>
      </c>
      <c r="V26" s="58" t="s">
        <v>101</v>
      </c>
    </row>
    <row r="27" customFormat="false" ht="15" hidden="false" customHeight="false" outlineLevel="0" collapsed="false">
      <c r="A27" s="57"/>
      <c r="B27" s="57"/>
      <c r="C27" s="58"/>
      <c r="D27" s="59" t="str">
        <f aca="false">IFERROR(VLOOKUP(G27&amp;"-"&amp;H27,lookupSheet!$A$1:$E$4000,4,0),"")</f>
        <v/>
      </c>
      <c r="E27" s="59" t="str">
        <f aca="false">IFERROR(VLOOKUP(G27&amp;"-"&amp;H27,lookupSheet!$A$1:$E$4000,5,0),"")</f>
        <v/>
      </c>
      <c r="F27" s="60"/>
      <c r="G27" s="61" t="str">
        <f aca="false">IF(A27&amp;B27="","",$C$14)</f>
        <v/>
      </c>
      <c r="H27" s="62" t="str">
        <f aca="false">IF(A27="","",IF(OR(C27="",G27="unknownKit"),
"unknownWell",
IF(F27&lt;&gt;"",
F27&amp;"-",
IF(AND($C$15&lt;&gt;"",$C$15&lt;&gt;"NA"),
$C$15&amp;"-",
""
)
)&amp;C27))</f>
        <v/>
      </c>
      <c r="J27" s="63" t="s">
        <v>102</v>
      </c>
      <c r="K27" s="58" t="s">
        <v>103</v>
      </c>
      <c r="L27" s="58" t="s">
        <v>104</v>
      </c>
      <c r="M27" s="58" t="s">
        <v>105</v>
      </c>
      <c r="N27" s="58" t="s">
        <v>106</v>
      </c>
      <c r="O27" s="58" t="s">
        <v>107</v>
      </c>
      <c r="P27" s="58" t="s">
        <v>108</v>
      </c>
      <c r="Q27" s="58" t="s">
        <v>109</v>
      </c>
      <c r="R27" s="58" t="s">
        <v>110</v>
      </c>
      <c r="S27" s="58" t="s">
        <v>111</v>
      </c>
      <c r="T27" s="58" t="s">
        <v>112</v>
      </c>
      <c r="U27" s="58" t="s">
        <v>113</v>
      </c>
      <c r="V27" s="58" t="s">
        <v>114</v>
      </c>
      <c r="X27" s="64" t="s">
        <v>115</v>
      </c>
      <c r="Y27" s="64"/>
      <c r="Z27" s="64"/>
      <c r="AA27" s="64"/>
      <c r="AB27" s="64"/>
      <c r="AC27" s="64"/>
      <c r="AD27" s="64"/>
      <c r="AE27" s="64"/>
    </row>
    <row r="28" customFormat="false" ht="15" hidden="false" customHeight="false" outlineLevel="0" collapsed="false">
      <c r="A28" s="57"/>
      <c r="B28" s="57"/>
      <c r="C28" s="58"/>
      <c r="D28" s="59" t="str">
        <f aca="false">IFERROR(VLOOKUP(G28&amp;"-"&amp;H28,lookupSheet!$A$1:$E$4000,4,0),"")</f>
        <v/>
      </c>
      <c r="E28" s="59" t="str">
        <f aca="false">IFERROR(VLOOKUP(G28&amp;"-"&amp;H28,lookupSheet!$A$1:$E$4000,5,0),"")</f>
        <v/>
      </c>
      <c r="F28" s="60"/>
      <c r="G28" s="61" t="str">
        <f aca="false">IF(A28&amp;B28="","",$C$14)</f>
        <v/>
      </c>
      <c r="H28" s="62" t="str">
        <f aca="false">IF(A28="","",IF(OR(C28="",G28="unknownKit"),
"unknownWell",
IF(F28&lt;&gt;"",
F28&amp;"-",
IF(AND($C$15&lt;&gt;"",$C$15&lt;&gt;"NA"),
$C$15&amp;"-",
""
)
)&amp;C28))</f>
        <v/>
      </c>
      <c r="J28" s="63" t="s">
        <v>116</v>
      </c>
      <c r="K28" s="58" t="s">
        <v>117</v>
      </c>
      <c r="L28" s="58" t="s">
        <v>118</v>
      </c>
      <c r="M28" s="58" t="s">
        <v>119</v>
      </c>
      <c r="N28" s="58" t="s">
        <v>120</v>
      </c>
      <c r="O28" s="58" t="s">
        <v>121</v>
      </c>
      <c r="P28" s="58" t="s">
        <v>122</v>
      </c>
      <c r="Q28" s="58" t="s">
        <v>123</v>
      </c>
      <c r="R28" s="58" t="s">
        <v>124</v>
      </c>
      <c r="S28" s="58" t="s">
        <v>125</v>
      </c>
      <c r="T28" s="58" t="s">
        <v>126</v>
      </c>
      <c r="U28" s="58" t="s">
        <v>127</v>
      </c>
      <c r="V28" s="58" t="s">
        <v>128</v>
      </c>
      <c r="X28" s="64" t="s">
        <v>129</v>
      </c>
      <c r="Y28" s="64"/>
      <c r="Z28" s="64"/>
      <c r="AA28" s="64"/>
      <c r="AB28" s="64"/>
      <c r="AC28" s="64"/>
      <c r="AD28" s="64"/>
      <c r="AE28" s="64"/>
    </row>
    <row r="29" customFormat="false" ht="15" hidden="false" customHeight="false" outlineLevel="0" collapsed="false">
      <c r="A29" s="57"/>
      <c r="B29" s="57"/>
      <c r="C29" s="58"/>
      <c r="D29" s="59" t="str">
        <f aca="false">IFERROR(VLOOKUP(G29&amp;"-"&amp;H29,lookupSheet!$A$1:$E$4000,4,0),"")</f>
        <v/>
      </c>
      <c r="E29" s="59" t="str">
        <f aca="false">IFERROR(VLOOKUP(G29&amp;"-"&amp;H29,lookupSheet!$A$1:$E$4000,5,0),"")</f>
        <v/>
      </c>
      <c r="F29" s="60"/>
      <c r="G29" s="61" t="str">
        <f aca="false">IF(A29&amp;B29="","",$C$14)</f>
        <v/>
      </c>
      <c r="H29" s="62" t="str">
        <f aca="false">IF(A29="","",IF(OR(C29="",G29="unknownKit"),
"unknownWell",
IF(F29&lt;&gt;"",
F29&amp;"-",
IF(AND($C$15&lt;&gt;"",$C$15&lt;&gt;"NA"),
$C$15&amp;"-",
""
)
)&amp;C29))</f>
        <v/>
      </c>
      <c r="J29" s="63" t="s">
        <v>130</v>
      </c>
      <c r="K29" s="58" t="s">
        <v>131</v>
      </c>
      <c r="L29" s="58" t="s">
        <v>132</v>
      </c>
      <c r="M29" s="58" t="s">
        <v>133</v>
      </c>
      <c r="N29" s="58" t="s">
        <v>134</v>
      </c>
      <c r="O29" s="58" t="s">
        <v>135</v>
      </c>
      <c r="P29" s="58" t="s">
        <v>136</v>
      </c>
      <c r="Q29" s="58" t="s">
        <v>137</v>
      </c>
      <c r="R29" s="58" t="s">
        <v>138</v>
      </c>
      <c r="S29" s="58" t="s">
        <v>139</v>
      </c>
      <c r="T29" s="58" t="s">
        <v>140</v>
      </c>
      <c r="U29" s="58" t="s">
        <v>141</v>
      </c>
      <c r="V29" s="58" t="s">
        <v>142</v>
      </c>
      <c r="X29" s="64" t="s">
        <v>143</v>
      </c>
      <c r="Y29" s="64"/>
      <c r="Z29" s="64"/>
      <c r="AA29" s="64"/>
      <c r="AB29" s="64"/>
      <c r="AC29" s="64"/>
      <c r="AD29" s="64"/>
      <c r="AE29" s="64"/>
      <c r="AF29" s="64" t="s">
        <v>144</v>
      </c>
      <c r="AG29" s="64"/>
      <c r="AH29" s="64"/>
      <c r="AI29" s="64"/>
      <c r="AJ29" s="64"/>
      <c r="AK29" s="64"/>
      <c r="AL29" s="64"/>
      <c r="AM29" s="64"/>
    </row>
    <row r="30" customFormat="false" ht="15" hidden="false" customHeight="false" outlineLevel="0" collapsed="false">
      <c r="A30" s="57"/>
      <c r="B30" s="57"/>
      <c r="C30" s="58"/>
      <c r="D30" s="59" t="str">
        <f aca="false">IFERROR(VLOOKUP(G30&amp;"-"&amp;H30,lookupSheet!$A$1:$E$4000,4,0),"")</f>
        <v/>
      </c>
      <c r="E30" s="59" t="str">
        <f aca="false">IFERROR(VLOOKUP(G30&amp;"-"&amp;H30,lookupSheet!$A$1:$E$4000,5,0),"")</f>
        <v/>
      </c>
      <c r="F30" s="60"/>
      <c r="G30" s="61" t="str">
        <f aca="false">IF(A30&amp;B30="","",$C$14)</f>
        <v/>
      </c>
      <c r="H30" s="62" t="str">
        <f aca="false">IF(A30="","",IF(OR(C30="",G30="unknownKit"),
"unknownWell",
IF(F30&lt;&gt;"",
F30&amp;"-",
IF(AND($C$15&lt;&gt;"",$C$15&lt;&gt;"NA"),
$C$15&amp;"-",
""
)
)&amp;C30))</f>
        <v/>
      </c>
      <c r="J30" s="65" t="s">
        <v>145</v>
      </c>
      <c r="K30" s="58" t="s">
        <v>146</v>
      </c>
      <c r="L30" s="58" t="s">
        <v>147</v>
      </c>
      <c r="M30" s="58" t="s">
        <v>148</v>
      </c>
      <c r="N30" s="58" t="s">
        <v>149</v>
      </c>
      <c r="O30" s="58" t="s">
        <v>150</v>
      </c>
      <c r="P30" s="58" t="s">
        <v>151</v>
      </c>
      <c r="Q30" s="58" t="s">
        <v>152</v>
      </c>
      <c r="R30" s="58" t="s">
        <v>153</v>
      </c>
      <c r="S30" s="58" t="s">
        <v>154</v>
      </c>
      <c r="T30" s="58" t="s">
        <v>155</v>
      </c>
      <c r="U30" s="58" t="s">
        <v>156</v>
      </c>
      <c r="V30" s="58" t="s">
        <v>157</v>
      </c>
      <c r="X30" s="64" t="s">
        <v>158</v>
      </c>
      <c r="Y30" s="64"/>
      <c r="Z30" s="64"/>
      <c r="AA30" s="64"/>
      <c r="AB30" s="64"/>
      <c r="AC30" s="64"/>
      <c r="AD30" s="64"/>
      <c r="AE30" s="64"/>
      <c r="AF30" s="64" t="s">
        <v>159</v>
      </c>
      <c r="AG30" s="64"/>
      <c r="AH30" s="64"/>
      <c r="AI30" s="64"/>
      <c r="AJ30" s="64"/>
      <c r="AK30" s="64"/>
      <c r="AL30" s="64"/>
      <c r="AM30" s="64"/>
      <c r="AN30" s="64" t="s">
        <v>160</v>
      </c>
      <c r="AO30" s="64"/>
      <c r="AP30" s="64" t="s">
        <v>161</v>
      </c>
      <c r="AQ30" s="64"/>
      <c r="AR30" s="64"/>
      <c r="AS30" s="64"/>
      <c r="AT30" s="64"/>
      <c r="AU30" s="64"/>
      <c r="AV30" s="64"/>
      <c r="AW30" s="64"/>
      <c r="AX30" s="64"/>
      <c r="AY30" s="64"/>
      <c r="BA30" s="66" t="s">
        <v>162</v>
      </c>
      <c r="BB30" s="66"/>
      <c r="BD30" s="64" t="s">
        <v>163</v>
      </c>
      <c r="BF30" s="64" t="s">
        <v>164</v>
      </c>
      <c r="BG30" s="64"/>
    </row>
    <row r="31" customFormat="false" ht="15" hidden="false" customHeight="false" outlineLevel="0" collapsed="false">
      <c r="A31" s="57"/>
      <c r="B31" s="57"/>
      <c r="C31" s="58"/>
      <c r="D31" s="59" t="str">
        <f aca="false">IFERROR(VLOOKUP(G31&amp;"-"&amp;H31,lookupSheet!$A$1:$E$4000,4,0),"")</f>
        <v/>
      </c>
      <c r="E31" s="59" t="str">
        <f aca="false">IFERROR(VLOOKUP(G31&amp;"-"&amp;H31,lookupSheet!$A$1:$E$4000,5,0),"")</f>
        <v/>
      </c>
      <c r="F31" s="60"/>
      <c r="G31" s="61" t="str">
        <f aca="false">IF(A31&amp;B31="","",$C$14)</f>
        <v/>
      </c>
      <c r="H31" s="62" t="str">
        <f aca="false">IF(A31="","",IF(OR(C31="",G31="unknownKit"),
"unknownWell",
IF(F31&lt;&gt;"",
F31&amp;"-",
IF(AND($C$15&lt;&gt;"",$C$15&lt;&gt;"NA"),
$C$15&amp;"-",
""
)
)&amp;C31))</f>
        <v/>
      </c>
      <c r="V31" s="1"/>
      <c r="X31" s="66" t="s">
        <v>165</v>
      </c>
      <c r="Y31" s="66"/>
      <c r="Z31" s="66"/>
      <c r="AA31" s="66"/>
      <c r="AB31" s="66" t="s">
        <v>166</v>
      </c>
      <c r="AC31" s="66"/>
      <c r="AD31" s="66"/>
      <c r="AE31" s="66"/>
      <c r="AF31" s="66" t="s">
        <v>165</v>
      </c>
      <c r="AG31" s="66"/>
      <c r="AH31" s="66"/>
      <c r="AI31" s="66"/>
      <c r="AJ31" s="66" t="s">
        <v>166</v>
      </c>
      <c r="AK31" s="66"/>
      <c r="AL31" s="66"/>
      <c r="AM31" s="66"/>
      <c r="AN31" s="67" t="s">
        <v>167</v>
      </c>
      <c r="AO31" s="68" t="s">
        <v>166</v>
      </c>
      <c r="AP31" s="64" t="s">
        <v>165</v>
      </c>
      <c r="AQ31" s="64"/>
      <c r="AR31" s="64"/>
      <c r="AS31" s="64"/>
      <c r="AT31" s="64"/>
      <c r="AU31" s="64" t="s">
        <v>166</v>
      </c>
      <c r="AV31" s="64"/>
      <c r="AW31" s="64"/>
      <c r="AX31" s="64"/>
      <c r="AY31" s="64"/>
      <c r="BA31" s="69" t="s">
        <v>167</v>
      </c>
      <c r="BB31" s="70" t="s">
        <v>166</v>
      </c>
      <c r="BD31" s="71"/>
      <c r="BF31" s="69" t="s">
        <v>167</v>
      </c>
      <c r="BG31" s="70" t="s">
        <v>166</v>
      </c>
    </row>
    <row r="32" customFormat="false" ht="15" hidden="false" customHeight="false" outlineLevel="0" collapsed="false">
      <c r="A32" s="57"/>
      <c r="B32" s="57"/>
      <c r="C32" s="58"/>
      <c r="D32" s="59" t="str">
        <f aca="false">IFERROR(VLOOKUP(G32&amp;"-"&amp;H32,lookupSheet!$A$1:$E$4000,4,0),"")</f>
        <v/>
      </c>
      <c r="E32" s="59" t="str">
        <f aca="false">IFERROR(VLOOKUP(G32&amp;"-"&amp;H32,lookupSheet!$A$1:$E$4000,5,0),"")</f>
        <v/>
      </c>
      <c r="F32" s="60"/>
      <c r="G32" s="61" t="str">
        <f aca="false">IF(A32&amp;B32="","",$C$14)</f>
        <v/>
      </c>
      <c r="H32" s="62" t="str">
        <f aca="false">IF(A32="","",IF(OR(C32="",G32="unknownKit"),
"unknownWell",
IF(F32&lt;&gt;"",
F32&amp;"-",
IF(AND($C$15&lt;&gt;"",$C$15&lt;&gt;"NA"),
$C$15&amp;"-",
""
)
)&amp;C32))</f>
        <v/>
      </c>
      <c r="K32" s="54" t="s">
        <v>50</v>
      </c>
      <c r="L32" s="55" t="s">
        <v>63</v>
      </c>
      <c r="M32" s="55" t="s">
        <v>76</v>
      </c>
      <c r="N32" s="55" t="s">
        <v>89</v>
      </c>
      <c r="O32" s="55" t="s">
        <v>102</v>
      </c>
      <c r="P32" s="55" t="s">
        <v>116</v>
      </c>
      <c r="Q32" s="55" t="s">
        <v>130</v>
      </c>
      <c r="R32" s="56" t="s">
        <v>145</v>
      </c>
      <c r="T32" s="66" t="s">
        <v>168</v>
      </c>
      <c r="U32" s="66" t="s">
        <v>169</v>
      </c>
      <c r="V32" s="66" t="s">
        <v>170</v>
      </c>
      <c r="X32" s="72" t="s">
        <v>50</v>
      </c>
      <c r="Y32" s="73" t="s">
        <v>63</v>
      </c>
      <c r="Z32" s="73" t="s">
        <v>76</v>
      </c>
      <c r="AA32" s="73" t="s">
        <v>89</v>
      </c>
      <c r="AB32" s="72" t="s">
        <v>50</v>
      </c>
      <c r="AC32" s="73" t="s">
        <v>63</v>
      </c>
      <c r="AD32" s="73" t="s">
        <v>76</v>
      </c>
      <c r="AE32" s="73" t="s">
        <v>89</v>
      </c>
      <c r="AF32" s="72" t="n">
        <v>1</v>
      </c>
      <c r="AG32" s="73" t="n">
        <v>2</v>
      </c>
      <c r="AH32" s="73" t="n">
        <v>3</v>
      </c>
      <c r="AI32" s="73" t="n">
        <v>4</v>
      </c>
      <c r="AJ32" s="72" t="n">
        <v>1</v>
      </c>
      <c r="AK32" s="73" t="n">
        <v>2</v>
      </c>
      <c r="AL32" s="73" t="n">
        <v>3</v>
      </c>
      <c r="AM32" s="73" t="n">
        <v>4</v>
      </c>
      <c r="AN32" s="74" t="s">
        <v>171</v>
      </c>
      <c r="AO32" s="75" t="s">
        <v>171</v>
      </c>
      <c r="AP32" s="74" t="s">
        <v>172</v>
      </c>
      <c r="AQ32" s="76" t="s">
        <v>173</v>
      </c>
      <c r="AR32" s="76" t="s">
        <v>174</v>
      </c>
      <c r="AS32" s="76" t="s">
        <v>175</v>
      </c>
      <c r="AT32" s="75" t="s">
        <v>176</v>
      </c>
      <c r="AU32" s="76" t="s">
        <v>172</v>
      </c>
      <c r="AV32" s="76" t="s">
        <v>173</v>
      </c>
      <c r="AW32" s="76" t="s">
        <v>174</v>
      </c>
      <c r="AX32" s="76" t="s">
        <v>175</v>
      </c>
      <c r="AY32" s="75" t="s">
        <v>176</v>
      </c>
      <c r="BA32" s="74" t="s">
        <v>177</v>
      </c>
      <c r="BB32" s="75" t="s">
        <v>177</v>
      </c>
      <c r="BD32" s="77" t="s">
        <v>177</v>
      </c>
      <c r="BF32" s="74" t="s">
        <v>177</v>
      </c>
      <c r="BG32" s="75" t="s">
        <v>177</v>
      </c>
    </row>
    <row r="33" customFormat="false" ht="15" hidden="false" customHeight="false" outlineLevel="0" collapsed="false">
      <c r="A33" s="57"/>
      <c r="B33" s="57"/>
      <c r="C33" s="58"/>
      <c r="D33" s="59" t="str">
        <f aca="false">IFERROR(VLOOKUP(G33&amp;"-"&amp;H33,lookupSheet!$A$1:$E$4000,4,0),"")</f>
        <v/>
      </c>
      <c r="E33" s="59" t="str">
        <f aca="false">IFERROR(VLOOKUP(G33&amp;"-"&amp;H33,lookupSheet!$A$1:$E$4000,5,0),"")</f>
        <v/>
      </c>
      <c r="F33" s="60"/>
      <c r="G33" s="61" t="str">
        <f aca="false">IF(A33&amp;B33="","",$C$14)</f>
        <v/>
      </c>
      <c r="H33" s="62" t="str">
        <f aca="false">IF(A33="","",IF(OR(C33="",G33="unknownKit"),
"unknownWell",
IF(F33&lt;&gt;"",
F33&amp;"-",
IF(AND($C$15&lt;&gt;"",$C$15&lt;&gt;"NA"),
$C$15&amp;"-",
""
)
)&amp;C33))</f>
        <v/>
      </c>
      <c r="J33" s="54" t="n">
        <v>1</v>
      </c>
      <c r="K33" s="58" t="s">
        <v>51</v>
      </c>
      <c r="L33" s="58" t="s">
        <v>64</v>
      </c>
      <c r="M33" s="58" t="s">
        <v>77</v>
      </c>
      <c r="N33" s="58" t="s">
        <v>90</v>
      </c>
      <c r="O33" s="58" t="s">
        <v>103</v>
      </c>
      <c r="P33" s="58" t="s">
        <v>117</v>
      </c>
      <c r="Q33" s="58" t="s">
        <v>131</v>
      </c>
      <c r="R33" s="58" t="s">
        <v>146</v>
      </c>
      <c r="T33" s="58" t="s">
        <v>51</v>
      </c>
      <c r="U33" s="58" t="s">
        <v>51</v>
      </c>
      <c r="V33" s="58" t="n">
        <v>1</v>
      </c>
      <c r="X33" s="78" t="str">
        <f aca="false">X$32&amp;"-"&amp;$T33</f>
        <v>A-A1</v>
      </c>
      <c r="Y33" s="0" t="str">
        <f aca="false">Y$32&amp;"-"&amp;$T33</f>
        <v>B-A1</v>
      </c>
      <c r="Z33" s="0" t="str">
        <f aca="false">Z$32&amp;"-"&amp;$T33</f>
        <v>C-A1</v>
      </c>
      <c r="AA33" s="0" t="str">
        <f aca="false">AA$32&amp;"-"&amp;$T33</f>
        <v>D-A1</v>
      </c>
      <c r="AB33" s="78" t="str">
        <f aca="false">AB$32&amp;"-"&amp;$U33</f>
        <v>A-A1</v>
      </c>
      <c r="AC33" s="0" t="str">
        <f aca="false">AC$32&amp;"-"&amp;$U33</f>
        <v>B-A1</v>
      </c>
      <c r="AD33" s="0" t="str">
        <f aca="false">AD$32&amp;"-"&amp;$U33</f>
        <v>C-A1</v>
      </c>
      <c r="AE33" s="0" t="str">
        <f aca="false">AE$32&amp;"-"&amp;$U33</f>
        <v>D-A1</v>
      </c>
      <c r="AF33" s="78" t="str">
        <f aca="false">AF$32&amp;"-"&amp;$T33</f>
        <v>1-A1</v>
      </c>
      <c r="AG33" s="0" t="str">
        <f aca="false">AG$32&amp;"-"&amp;$T33</f>
        <v>2-A1</v>
      </c>
      <c r="AH33" s="0" t="str">
        <f aca="false">AH$32&amp;"-"&amp;$T33</f>
        <v>3-A1</v>
      </c>
      <c r="AI33" s="0" t="str">
        <f aca="false">AI$32&amp;"-"&amp;$T33</f>
        <v>4-A1</v>
      </c>
      <c r="AJ33" s="78" t="str">
        <f aca="false">AJ$32&amp;"-"&amp;$U33</f>
        <v>1-A1</v>
      </c>
      <c r="AK33" s="0" t="str">
        <f aca="false">AK$32&amp;"-"&amp;$U33</f>
        <v>2-A1</v>
      </c>
      <c r="AL33" s="0" t="str">
        <f aca="false">AL$32&amp;"-"&amp;$U33</f>
        <v>3-A1</v>
      </c>
      <c r="AM33" s="0" t="str">
        <f aca="false">AM$32&amp;"-"&amp;$U33</f>
        <v>4-A1</v>
      </c>
      <c r="AN33" s="78" t="str">
        <f aca="false">AN$32&amp;"-"&amp;$T33</f>
        <v>SI-NN-A1</v>
      </c>
      <c r="AO33" s="79" t="str">
        <f aca="false">AO$32&amp;"-"&amp;$U33</f>
        <v>SI-NN-A1</v>
      </c>
      <c r="AP33" s="78" t="str">
        <f aca="false">AP$32&amp;"-"&amp;$T33</f>
        <v>SI-NT-A1</v>
      </c>
      <c r="AQ33" s="0" t="str">
        <f aca="false">AQ$32&amp;"-"&amp;$T33</f>
        <v>SI-TN-A1</v>
      </c>
      <c r="AR33" s="0" t="str">
        <f aca="false">AR$32&amp;"-"&amp;$T33</f>
        <v>SI-TS-A1</v>
      </c>
      <c r="AS33" s="0" t="str">
        <f aca="false">AS$32&amp;"-"&amp;$T33</f>
        <v>SI-TT-A1</v>
      </c>
      <c r="AT33" s="79" t="str">
        <f aca="false">AT$32&amp;"-"&amp;$T33</f>
        <v>SI-NA-A1</v>
      </c>
      <c r="AU33" s="0" t="str">
        <f aca="false">AU$32&amp;"-"&amp;$U33</f>
        <v>SI-NT-A1</v>
      </c>
      <c r="AV33" s="0" t="str">
        <f aca="false">AV$32&amp;"-"&amp;$U33</f>
        <v>SI-TN-A1</v>
      </c>
      <c r="AW33" s="0" t="str">
        <f aca="false">AW$32&amp;"-"&amp;$U33</f>
        <v>SI-TS-A1</v>
      </c>
      <c r="AX33" s="0" t="str">
        <f aca="false">AX$32&amp;"-"&amp;$U33</f>
        <v>SI-TT-A1</v>
      </c>
      <c r="AY33" s="79" t="str">
        <f aca="false">AY$32&amp;"-"&amp;$U33</f>
        <v>SI-NA-A1</v>
      </c>
      <c r="BA33" s="78" t="s">
        <v>51</v>
      </c>
      <c r="BB33" s="79" t="s">
        <v>51</v>
      </c>
      <c r="BD33" s="66" t="n">
        <v>1</v>
      </c>
      <c r="BF33" s="80" t="s">
        <v>51</v>
      </c>
      <c r="BG33" s="80" t="s">
        <v>51</v>
      </c>
    </row>
    <row r="34" customFormat="false" ht="15" hidden="false" customHeight="false" outlineLevel="0" collapsed="false">
      <c r="A34" s="57"/>
      <c r="B34" s="57"/>
      <c r="C34" s="58"/>
      <c r="D34" s="59" t="str">
        <f aca="false">IFERROR(VLOOKUP(G34&amp;"-"&amp;H34,lookupSheet!$A$1:$E$4000,4,0),"")</f>
        <v/>
      </c>
      <c r="E34" s="59" t="str">
        <f aca="false">IFERROR(VLOOKUP(G34&amp;"-"&amp;H34,lookupSheet!$A$1:$E$4000,5,0),"")</f>
        <v/>
      </c>
      <c r="F34" s="60"/>
      <c r="G34" s="61" t="str">
        <f aca="false">IF(A34&amp;B34="","",$C$14)</f>
        <v/>
      </c>
      <c r="H34" s="62" t="str">
        <f aca="false">IF(A34="","",IF(OR(C34="",G34="unknownKit"),
"unknownWell",
IF(F34&lt;&gt;"",
F34&amp;"-",
IF(AND($C$15&lt;&gt;"",$C$15&lt;&gt;"NA"),
$C$15&amp;"-",
""
)
)&amp;C34))</f>
        <v/>
      </c>
      <c r="J34" s="63" t="n">
        <v>2</v>
      </c>
      <c r="K34" s="58" t="s">
        <v>52</v>
      </c>
      <c r="L34" s="58" t="s">
        <v>65</v>
      </c>
      <c r="M34" s="58" t="s">
        <v>78</v>
      </c>
      <c r="N34" s="58" t="s">
        <v>91</v>
      </c>
      <c r="O34" s="58" t="s">
        <v>104</v>
      </c>
      <c r="P34" s="58" t="s">
        <v>118</v>
      </c>
      <c r="Q34" s="58" t="s">
        <v>132</v>
      </c>
      <c r="R34" s="58" t="s">
        <v>147</v>
      </c>
      <c r="T34" s="58" t="s">
        <v>64</v>
      </c>
      <c r="U34" s="58" t="s">
        <v>52</v>
      </c>
      <c r="V34" s="58" t="n">
        <v>2</v>
      </c>
      <c r="X34" s="78" t="str">
        <f aca="false">X$32&amp;"-"&amp;$T34</f>
        <v>A-B1</v>
      </c>
      <c r="Y34" s="0" t="str">
        <f aca="false">Y$32&amp;"-"&amp;$T34</f>
        <v>B-B1</v>
      </c>
      <c r="Z34" s="0" t="str">
        <f aca="false">Z$32&amp;"-"&amp;$T34</f>
        <v>C-B1</v>
      </c>
      <c r="AA34" s="0" t="str">
        <f aca="false">AA$32&amp;"-"&amp;$T34</f>
        <v>D-B1</v>
      </c>
      <c r="AB34" s="78" t="str">
        <f aca="false">AB$32&amp;"-"&amp;$U34</f>
        <v>A-A2</v>
      </c>
      <c r="AC34" s="0" t="str">
        <f aca="false">AC$32&amp;"-"&amp;$U34</f>
        <v>B-A2</v>
      </c>
      <c r="AD34" s="0" t="str">
        <f aca="false">AD$32&amp;"-"&amp;$U34</f>
        <v>C-A2</v>
      </c>
      <c r="AE34" s="0" t="str">
        <f aca="false">AE$32&amp;"-"&amp;$U34</f>
        <v>D-A2</v>
      </c>
      <c r="AF34" s="78" t="str">
        <f aca="false">AF$32&amp;"-"&amp;$T34</f>
        <v>1-B1</v>
      </c>
      <c r="AG34" s="0" t="str">
        <f aca="false">AG$32&amp;"-"&amp;$T34</f>
        <v>2-B1</v>
      </c>
      <c r="AH34" s="0" t="str">
        <f aca="false">AH$32&amp;"-"&amp;$T34</f>
        <v>3-B1</v>
      </c>
      <c r="AI34" s="0" t="str">
        <f aca="false">AI$32&amp;"-"&amp;$T34</f>
        <v>4-B1</v>
      </c>
      <c r="AJ34" s="78" t="str">
        <f aca="false">AJ$32&amp;"-"&amp;$U34</f>
        <v>1-A2</v>
      </c>
      <c r="AK34" s="0" t="str">
        <f aca="false">AK$32&amp;"-"&amp;$U34</f>
        <v>2-A2</v>
      </c>
      <c r="AL34" s="0" t="str">
        <f aca="false">AL$32&amp;"-"&amp;$U34</f>
        <v>3-A2</v>
      </c>
      <c r="AM34" s="0" t="str">
        <f aca="false">AM$32&amp;"-"&amp;$U34</f>
        <v>4-A2</v>
      </c>
      <c r="AN34" s="78" t="str">
        <f aca="false">AN$32&amp;"-"&amp;$T34</f>
        <v>SI-NN-B1</v>
      </c>
      <c r="AO34" s="79" t="str">
        <f aca="false">AO$32&amp;"-"&amp;$U34</f>
        <v>SI-NN-A2</v>
      </c>
      <c r="AP34" s="78" t="str">
        <f aca="false">AP$32&amp;"-"&amp;$T34</f>
        <v>SI-NT-B1</v>
      </c>
      <c r="AQ34" s="0" t="str">
        <f aca="false">AQ$32&amp;"-"&amp;$T34</f>
        <v>SI-TN-B1</v>
      </c>
      <c r="AR34" s="0" t="str">
        <f aca="false">AR$32&amp;"-"&amp;$T34</f>
        <v>SI-TS-B1</v>
      </c>
      <c r="AS34" s="0" t="str">
        <f aca="false">AS$32&amp;"-"&amp;$T34</f>
        <v>SI-TT-B1</v>
      </c>
      <c r="AT34" s="79" t="str">
        <f aca="false">AT$32&amp;"-"&amp;$T34</f>
        <v>SI-NA-B1</v>
      </c>
      <c r="AU34" s="0" t="str">
        <f aca="false">AU$32&amp;"-"&amp;$U34</f>
        <v>SI-NT-A2</v>
      </c>
      <c r="AV34" s="0" t="str">
        <f aca="false">AV$32&amp;"-"&amp;$U34</f>
        <v>SI-TN-A2</v>
      </c>
      <c r="AW34" s="0" t="str">
        <f aca="false">AW$32&amp;"-"&amp;$U34</f>
        <v>SI-TS-A2</v>
      </c>
      <c r="AX34" s="0" t="str">
        <f aca="false">AX$32&amp;"-"&amp;$U34</f>
        <v>SI-TT-A2</v>
      </c>
      <c r="AY34" s="79" t="str">
        <f aca="false">AY$32&amp;"-"&amp;$U34</f>
        <v>SI-NA-A2</v>
      </c>
      <c r="BA34" s="78" t="s">
        <v>64</v>
      </c>
      <c r="BB34" s="79" t="s">
        <v>52</v>
      </c>
      <c r="BD34" s="80" t="n">
        <v>2</v>
      </c>
      <c r="BF34" s="80" t="s">
        <v>64</v>
      </c>
      <c r="BG34" s="80" t="s">
        <v>52</v>
      </c>
    </row>
    <row r="35" customFormat="false" ht="15" hidden="false" customHeight="false" outlineLevel="0" collapsed="false">
      <c r="A35" s="57"/>
      <c r="B35" s="57"/>
      <c r="C35" s="58"/>
      <c r="D35" s="59" t="str">
        <f aca="false">IFERROR(VLOOKUP(G35&amp;"-"&amp;H35,lookupSheet!$A$1:$E$4000,4,0),"")</f>
        <v/>
      </c>
      <c r="E35" s="59" t="str">
        <f aca="false">IFERROR(VLOOKUP(G35&amp;"-"&amp;H35,lookupSheet!$A$1:$E$4000,5,0),"")</f>
        <v/>
      </c>
      <c r="F35" s="60"/>
      <c r="G35" s="61" t="str">
        <f aca="false">IF(A35&amp;B35="","",$C$14)</f>
        <v/>
      </c>
      <c r="H35" s="62" t="str">
        <f aca="false">IF(A35="","",IF(OR(C35="",G35="unknownKit"),
"unknownWell",
IF(F35&lt;&gt;"",
F35&amp;"-",
IF(AND($C$15&lt;&gt;"",$C$15&lt;&gt;"NA"),
$C$15&amp;"-",
""
)
)&amp;C35))</f>
        <v/>
      </c>
      <c r="J35" s="63" t="n">
        <v>3</v>
      </c>
      <c r="K35" s="58" t="s">
        <v>53</v>
      </c>
      <c r="L35" s="58" t="s">
        <v>66</v>
      </c>
      <c r="M35" s="58" t="s">
        <v>79</v>
      </c>
      <c r="N35" s="58" t="s">
        <v>92</v>
      </c>
      <c r="O35" s="58" t="s">
        <v>105</v>
      </c>
      <c r="P35" s="58" t="s">
        <v>119</v>
      </c>
      <c r="Q35" s="58" t="s">
        <v>133</v>
      </c>
      <c r="R35" s="58" t="s">
        <v>148</v>
      </c>
      <c r="T35" s="58" t="s">
        <v>77</v>
      </c>
      <c r="U35" s="58" t="s">
        <v>53</v>
      </c>
      <c r="V35" s="58" t="n">
        <v>3</v>
      </c>
      <c r="X35" s="78" t="str">
        <f aca="false">X$32&amp;"-"&amp;$T35</f>
        <v>A-C1</v>
      </c>
      <c r="Y35" s="0" t="str">
        <f aca="false">Y$32&amp;"-"&amp;$T35</f>
        <v>B-C1</v>
      </c>
      <c r="Z35" s="0" t="str">
        <f aca="false">Z$32&amp;"-"&amp;$T35</f>
        <v>C-C1</v>
      </c>
      <c r="AA35" s="0" t="str">
        <f aca="false">AA$32&amp;"-"&amp;$T35</f>
        <v>D-C1</v>
      </c>
      <c r="AB35" s="78" t="str">
        <f aca="false">AB$32&amp;"-"&amp;$U35</f>
        <v>A-A3</v>
      </c>
      <c r="AC35" s="0" t="str">
        <f aca="false">AC$32&amp;"-"&amp;$U35</f>
        <v>B-A3</v>
      </c>
      <c r="AD35" s="0" t="str">
        <f aca="false">AD$32&amp;"-"&amp;$U35</f>
        <v>C-A3</v>
      </c>
      <c r="AE35" s="0" t="str">
        <f aca="false">AE$32&amp;"-"&amp;$U35</f>
        <v>D-A3</v>
      </c>
      <c r="AF35" s="78" t="str">
        <f aca="false">AF$32&amp;"-"&amp;$T35</f>
        <v>1-C1</v>
      </c>
      <c r="AG35" s="0" t="str">
        <f aca="false">AG$32&amp;"-"&amp;$T35</f>
        <v>2-C1</v>
      </c>
      <c r="AH35" s="0" t="str">
        <f aca="false">AH$32&amp;"-"&amp;$T35</f>
        <v>3-C1</v>
      </c>
      <c r="AI35" s="0" t="str">
        <f aca="false">AI$32&amp;"-"&amp;$T35</f>
        <v>4-C1</v>
      </c>
      <c r="AJ35" s="78" t="str">
        <f aca="false">AJ$32&amp;"-"&amp;$U35</f>
        <v>1-A3</v>
      </c>
      <c r="AK35" s="0" t="str">
        <f aca="false">AK$32&amp;"-"&amp;$U35</f>
        <v>2-A3</v>
      </c>
      <c r="AL35" s="0" t="str">
        <f aca="false">AL$32&amp;"-"&amp;$U35</f>
        <v>3-A3</v>
      </c>
      <c r="AM35" s="0" t="str">
        <f aca="false">AM$32&amp;"-"&amp;$U35</f>
        <v>4-A3</v>
      </c>
      <c r="AN35" s="78" t="str">
        <f aca="false">AN$32&amp;"-"&amp;$T35</f>
        <v>SI-NN-C1</v>
      </c>
      <c r="AO35" s="79" t="str">
        <f aca="false">AO$32&amp;"-"&amp;$U35</f>
        <v>SI-NN-A3</v>
      </c>
      <c r="AP35" s="78" t="str">
        <f aca="false">AP$32&amp;"-"&amp;$T35</f>
        <v>SI-NT-C1</v>
      </c>
      <c r="AQ35" s="0" t="str">
        <f aca="false">AQ$32&amp;"-"&amp;$T35</f>
        <v>SI-TN-C1</v>
      </c>
      <c r="AR35" s="0" t="str">
        <f aca="false">AR$32&amp;"-"&amp;$T35</f>
        <v>SI-TS-C1</v>
      </c>
      <c r="AS35" s="0" t="str">
        <f aca="false">AS$32&amp;"-"&amp;$T35</f>
        <v>SI-TT-C1</v>
      </c>
      <c r="AT35" s="79" t="str">
        <f aca="false">AT$32&amp;"-"&amp;$T35</f>
        <v>SI-NA-C1</v>
      </c>
      <c r="AU35" s="0" t="str">
        <f aca="false">AU$32&amp;"-"&amp;$U35</f>
        <v>SI-NT-A3</v>
      </c>
      <c r="AV35" s="0" t="str">
        <f aca="false">AV$32&amp;"-"&amp;$U35</f>
        <v>SI-TN-A3</v>
      </c>
      <c r="AW35" s="0" t="str">
        <f aca="false">AW$32&amp;"-"&amp;$U35</f>
        <v>SI-TS-A3</v>
      </c>
      <c r="AX35" s="0" t="str">
        <f aca="false">AX$32&amp;"-"&amp;$U35</f>
        <v>SI-TT-A3</v>
      </c>
      <c r="AY35" s="79" t="str">
        <f aca="false">AY$32&amp;"-"&amp;$U35</f>
        <v>SI-NA-A3</v>
      </c>
      <c r="BA35" s="78" t="s">
        <v>77</v>
      </c>
      <c r="BB35" s="79" t="s">
        <v>53</v>
      </c>
      <c r="BD35" s="80" t="n">
        <v>3</v>
      </c>
      <c r="BF35" s="80" t="s">
        <v>77</v>
      </c>
      <c r="BG35" s="80" t="s">
        <v>64</v>
      </c>
    </row>
    <row r="36" customFormat="false" ht="15" hidden="false" customHeight="false" outlineLevel="0" collapsed="false">
      <c r="A36" s="57"/>
      <c r="B36" s="57"/>
      <c r="C36" s="58"/>
      <c r="D36" s="59" t="str">
        <f aca="false">IFERROR(VLOOKUP(G36&amp;"-"&amp;H36,lookupSheet!$A$1:$E$4000,4,0),"")</f>
        <v/>
      </c>
      <c r="E36" s="59" t="str">
        <f aca="false">IFERROR(VLOOKUP(G36&amp;"-"&amp;H36,lookupSheet!$A$1:$E$4000,5,0),"")</f>
        <v/>
      </c>
      <c r="F36" s="60"/>
      <c r="G36" s="61" t="str">
        <f aca="false">IF(A36&amp;B36="","",$C$14)</f>
        <v/>
      </c>
      <c r="H36" s="62" t="str">
        <f aca="false">IF(A36="","",IF(OR(C36="",G36="unknownKit"),
"unknownWell",
IF(F36&lt;&gt;"",
F36&amp;"-",
IF(AND($C$15&lt;&gt;"",$C$15&lt;&gt;"NA"),
$C$15&amp;"-",
""
)
)&amp;C36))</f>
        <v/>
      </c>
      <c r="J36" s="63" t="n">
        <v>4</v>
      </c>
      <c r="K36" s="58" t="s">
        <v>54</v>
      </c>
      <c r="L36" s="58" t="s">
        <v>67</v>
      </c>
      <c r="M36" s="58" t="s">
        <v>80</v>
      </c>
      <c r="N36" s="58" t="s">
        <v>93</v>
      </c>
      <c r="O36" s="58" t="s">
        <v>106</v>
      </c>
      <c r="P36" s="58" t="s">
        <v>120</v>
      </c>
      <c r="Q36" s="58" t="s">
        <v>134</v>
      </c>
      <c r="R36" s="58" t="s">
        <v>149</v>
      </c>
      <c r="T36" s="58" t="s">
        <v>90</v>
      </c>
      <c r="U36" s="58" t="s">
        <v>54</v>
      </c>
      <c r="V36" s="58" t="n">
        <v>4</v>
      </c>
      <c r="X36" s="78" t="str">
        <f aca="false">X$32&amp;"-"&amp;$T36</f>
        <v>A-D1</v>
      </c>
      <c r="Y36" s="0" t="str">
        <f aca="false">Y$32&amp;"-"&amp;$T36</f>
        <v>B-D1</v>
      </c>
      <c r="Z36" s="0" t="str">
        <f aca="false">Z$32&amp;"-"&amp;$T36</f>
        <v>C-D1</v>
      </c>
      <c r="AA36" s="0" t="str">
        <f aca="false">AA$32&amp;"-"&amp;$T36</f>
        <v>D-D1</v>
      </c>
      <c r="AB36" s="78" t="str">
        <f aca="false">AB$32&amp;"-"&amp;$U36</f>
        <v>A-A4</v>
      </c>
      <c r="AC36" s="0" t="str">
        <f aca="false">AC$32&amp;"-"&amp;$U36</f>
        <v>B-A4</v>
      </c>
      <c r="AD36" s="0" t="str">
        <f aca="false">AD$32&amp;"-"&amp;$U36</f>
        <v>C-A4</v>
      </c>
      <c r="AE36" s="0" t="str">
        <f aca="false">AE$32&amp;"-"&amp;$U36</f>
        <v>D-A4</v>
      </c>
      <c r="AF36" s="78" t="str">
        <f aca="false">AF$32&amp;"-"&amp;$T36</f>
        <v>1-D1</v>
      </c>
      <c r="AG36" s="0" t="str">
        <f aca="false">AG$32&amp;"-"&amp;$T36</f>
        <v>2-D1</v>
      </c>
      <c r="AH36" s="0" t="str">
        <f aca="false">AH$32&amp;"-"&amp;$T36</f>
        <v>3-D1</v>
      </c>
      <c r="AI36" s="0" t="str">
        <f aca="false">AI$32&amp;"-"&amp;$T36</f>
        <v>4-D1</v>
      </c>
      <c r="AJ36" s="78" t="str">
        <f aca="false">AJ$32&amp;"-"&amp;$U36</f>
        <v>1-A4</v>
      </c>
      <c r="AK36" s="0" t="str">
        <f aca="false">AK$32&amp;"-"&amp;$U36</f>
        <v>2-A4</v>
      </c>
      <c r="AL36" s="0" t="str">
        <f aca="false">AL$32&amp;"-"&amp;$U36</f>
        <v>3-A4</v>
      </c>
      <c r="AM36" s="0" t="str">
        <f aca="false">AM$32&amp;"-"&amp;$U36</f>
        <v>4-A4</v>
      </c>
      <c r="AN36" s="78" t="str">
        <f aca="false">AN$32&amp;"-"&amp;$T36</f>
        <v>SI-NN-D1</v>
      </c>
      <c r="AO36" s="79" t="str">
        <f aca="false">AO$32&amp;"-"&amp;$U36</f>
        <v>SI-NN-A4</v>
      </c>
      <c r="AP36" s="78" t="str">
        <f aca="false">AP$32&amp;"-"&amp;$T36</f>
        <v>SI-NT-D1</v>
      </c>
      <c r="AQ36" s="0" t="str">
        <f aca="false">AQ$32&amp;"-"&amp;$T36</f>
        <v>SI-TN-D1</v>
      </c>
      <c r="AR36" s="0" t="str">
        <f aca="false">AR$32&amp;"-"&amp;$T36</f>
        <v>SI-TS-D1</v>
      </c>
      <c r="AS36" s="0" t="str">
        <f aca="false">AS$32&amp;"-"&amp;$T36</f>
        <v>SI-TT-D1</v>
      </c>
      <c r="AT36" s="79" t="str">
        <f aca="false">AT$32&amp;"-"&amp;$T36</f>
        <v>SI-NA-D1</v>
      </c>
      <c r="AU36" s="0" t="str">
        <f aca="false">AU$32&amp;"-"&amp;$U36</f>
        <v>SI-NT-A4</v>
      </c>
      <c r="AV36" s="0" t="str">
        <f aca="false">AV$32&amp;"-"&amp;$U36</f>
        <v>SI-TN-A4</v>
      </c>
      <c r="AW36" s="0" t="str">
        <f aca="false">AW$32&amp;"-"&amp;$U36</f>
        <v>SI-TS-A4</v>
      </c>
      <c r="AX36" s="0" t="str">
        <f aca="false">AX$32&amp;"-"&amp;$U36</f>
        <v>SI-TT-A4</v>
      </c>
      <c r="AY36" s="79" t="str">
        <f aca="false">AY$32&amp;"-"&amp;$U36</f>
        <v>SI-NA-A4</v>
      </c>
      <c r="BA36" s="78" t="s">
        <v>90</v>
      </c>
      <c r="BB36" s="79" t="s">
        <v>54</v>
      </c>
      <c r="BD36" s="80" t="n">
        <v>4</v>
      </c>
      <c r="BF36" s="80" t="s">
        <v>90</v>
      </c>
      <c r="BG36" s="80" t="s">
        <v>65</v>
      </c>
    </row>
    <row r="37" customFormat="false" ht="15" hidden="false" customHeight="false" outlineLevel="0" collapsed="false">
      <c r="A37" s="57"/>
      <c r="B37" s="57"/>
      <c r="C37" s="58"/>
      <c r="D37" s="59" t="str">
        <f aca="false">IFERROR(VLOOKUP(G37&amp;"-"&amp;H37,lookupSheet!$A$1:$E$4000,4,0),"")</f>
        <v/>
      </c>
      <c r="E37" s="59" t="str">
        <f aca="false">IFERROR(VLOOKUP(G37&amp;"-"&amp;H37,lookupSheet!$A$1:$E$4000,5,0),"")</f>
        <v/>
      </c>
      <c r="F37" s="60"/>
      <c r="G37" s="61" t="str">
        <f aca="false">IF(A37&amp;B37="","",$C$14)</f>
        <v/>
      </c>
      <c r="H37" s="62" t="str">
        <f aca="false">IF(A37="","",IF(OR(C37="",G37="unknownKit"),
"unknownWell",
IF(F37&lt;&gt;"",
F37&amp;"-",
IF(AND($C$15&lt;&gt;"",$C$15&lt;&gt;"NA"),
$C$15&amp;"-",
""
)
)&amp;C37))</f>
        <v/>
      </c>
      <c r="J37" s="63" t="n">
        <v>5</v>
      </c>
      <c r="K37" s="58" t="s">
        <v>55</v>
      </c>
      <c r="L37" s="58" t="s">
        <v>68</v>
      </c>
      <c r="M37" s="58" t="s">
        <v>81</v>
      </c>
      <c r="N37" s="58" t="s">
        <v>94</v>
      </c>
      <c r="O37" s="58" t="s">
        <v>107</v>
      </c>
      <c r="P37" s="58" t="s">
        <v>121</v>
      </c>
      <c r="Q37" s="58" t="s">
        <v>135</v>
      </c>
      <c r="R37" s="58" t="s">
        <v>150</v>
      </c>
      <c r="T37" s="58" t="s">
        <v>103</v>
      </c>
      <c r="U37" s="58" t="s">
        <v>55</v>
      </c>
      <c r="V37" s="58" t="n">
        <v>5</v>
      </c>
      <c r="X37" s="78" t="str">
        <f aca="false">X$32&amp;"-"&amp;$T37</f>
        <v>A-E1</v>
      </c>
      <c r="Y37" s="0" t="str">
        <f aca="false">Y$32&amp;"-"&amp;$T37</f>
        <v>B-E1</v>
      </c>
      <c r="Z37" s="0" t="str">
        <f aca="false">Z$32&amp;"-"&amp;$T37</f>
        <v>C-E1</v>
      </c>
      <c r="AA37" s="0" t="str">
        <f aca="false">AA$32&amp;"-"&amp;$T37</f>
        <v>D-E1</v>
      </c>
      <c r="AB37" s="78" t="str">
        <f aca="false">AB$32&amp;"-"&amp;$U37</f>
        <v>A-A5</v>
      </c>
      <c r="AC37" s="0" t="str">
        <f aca="false">AC$32&amp;"-"&amp;$U37</f>
        <v>B-A5</v>
      </c>
      <c r="AD37" s="0" t="str">
        <f aca="false">AD$32&amp;"-"&amp;$U37</f>
        <v>C-A5</v>
      </c>
      <c r="AE37" s="0" t="str">
        <f aca="false">AE$32&amp;"-"&amp;$U37</f>
        <v>D-A5</v>
      </c>
      <c r="AF37" s="78" t="str">
        <f aca="false">AF$32&amp;"-"&amp;$T37</f>
        <v>1-E1</v>
      </c>
      <c r="AG37" s="0" t="str">
        <f aca="false">AG$32&amp;"-"&amp;$T37</f>
        <v>2-E1</v>
      </c>
      <c r="AH37" s="0" t="str">
        <f aca="false">AH$32&amp;"-"&amp;$T37</f>
        <v>3-E1</v>
      </c>
      <c r="AI37" s="0" t="str">
        <f aca="false">AI$32&amp;"-"&amp;$T37</f>
        <v>4-E1</v>
      </c>
      <c r="AJ37" s="78" t="str">
        <f aca="false">AJ$32&amp;"-"&amp;$U37</f>
        <v>1-A5</v>
      </c>
      <c r="AK37" s="0" t="str">
        <f aca="false">AK$32&amp;"-"&amp;$U37</f>
        <v>2-A5</v>
      </c>
      <c r="AL37" s="0" t="str">
        <f aca="false">AL$32&amp;"-"&amp;$U37</f>
        <v>3-A5</v>
      </c>
      <c r="AM37" s="0" t="str">
        <f aca="false">AM$32&amp;"-"&amp;$U37</f>
        <v>4-A5</v>
      </c>
      <c r="AN37" s="78" t="str">
        <f aca="false">AN$32&amp;"-"&amp;$T37</f>
        <v>SI-NN-E1</v>
      </c>
      <c r="AO37" s="79" t="str">
        <f aca="false">AO$32&amp;"-"&amp;$U37</f>
        <v>SI-NN-A5</v>
      </c>
      <c r="AP37" s="78" t="str">
        <f aca="false">AP$32&amp;"-"&amp;$T37</f>
        <v>SI-NT-E1</v>
      </c>
      <c r="AQ37" s="0" t="str">
        <f aca="false">AQ$32&amp;"-"&amp;$T37</f>
        <v>SI-TN-E1</v>
      </c>
      <c r="AR37" s="0" t="str">
        <f aca="false">AR$32&amp;"-"&amp;$T37</f>
        <v>SI-TS-E1</v>
      </c>
      <c r="AS37" s="0" t="str">
        <f aca="false">AS$32&amp;"-"&amp;$T37</f>
        <v>SI-TT-E1</v>
      </c>
      <c r="AT37" s="79" t="str">
        <f aca="false">AT$32&amp;"-"&amp;$T37</f>
        <v>SI-NA-E1</v>
      </c>
      <c r="AU37" s="0" t="str">
        <f aca="false">AU$32&amp;"-"&amp;$U37</f>
        <v>SI-NT-A5</v>
      </c>
      <c r="AV37" s="0" t="str">
        <f aca="false">AV$32&amp;"-"&amp;$U37</f>
        <v>SI-TN-A5</v>
      </c>
      <c r="AW37" s="0" t="str">
        <f aca="false">AW$32&amp;"-"&amp;$U37</f>
        <v>SI-TS-A5</v>
      </c>
      <c r="AX37" s="0" t="str">
        <f aca="false">AX$32&amp;"-"&amp;$U37</f>
        <v>SI-TT-A5</v>
      </c>
      <c r="AY37" s="79" t="str">
        <f aca="false">AY$32&amp;"-"&amp;$U37</f>
        <v>SI-NA-A5</v>
      </c>
      <c r="BA37" s="78" t="s">
        <v>103</v>
      </c>
      <c r="BB37" s="79" t="s">
        <v>55</v>
      </c>
      <c r="BD37" s="80" t="n">
        <v>5</v>
      </c>
      <c r="BF37" s="80" t="s">
        <v>103</v>
      </c>
      <c r="BG37" s="80" t="s">
        <v>77</v>
      </c>
    </row>
    <row r="38" customFormat="false" ht="15" hidden="false" customHeight="false" outlineLevel="0" collapsed="false">
      <c r="A38" s="57"/>
      <c r="B38" s="57"/>
      <c r="C38" s="58"/>
      <c r="D38" s="59" t="str">
        <f aca="false">IFERROR(VLOOKUP(G38&amp;"-"&amp;H38,lookupSheet!$A$1:$E$4000,4,0),"")</f>
        <v/>
      </c>
      <c r="E38" s="59" t="str">
        <f aca="false">IFERROR(VLOOKUP(G38&amp;"-"&amp;H38,lookupSheet!$A$1:$E$4000,5,0),"")</f>
        <v/>
      </c>
      <c r="F38" s="60"/>
      <c r="G38" s="61" t="str">
        <f aca="false">IF(A38&amp;B38="","",$C$14)</f>
        <v/>
      </c>
      <c r="H38" s="62" t="str">
        <f aca="false">IF(A38="","",IF(OR(C38="",G38="unknownKit"),
"unknownWell",
IF(F38&lt;&gt;"",
F38&amp;"-",
IF(AND($C$15&lt;&gt;"",$C$15&lt;&gt;"NA"),
$C$15&amp;"-",
""
)
)&amp;C38))</f>
        <v/>
      </c>
      <c r="J38" s="63" t="n">
        <v>6</v>
      </c>
      <c r="K38" s="58" t="s">
        <v>56</v>
      </c>
      <c r="L38" s="58" t="s">
        <v>69</v>
      </c>
      <c r="M38" s="58" t="s">
        <v>82</v>
      </c>
      <c r="N38" s="58" t="s">
        <v>95</v>
      </c>
      <c r="O38" s="58" t="s">
        <v>108</v>
      </c>
      <c r="P38" s="58" t="s">
        <v>122</v>
      </c>
      <c r="Q38" s="58" t="s">
        <v>136</v>
      </c>
      <c r="R38" s="58" t="s">
        <v>151</v>
      </c>
      <c r="T38" s="58" t="s">
        <v>117</v>
      </c>
      <c r="U38" s="58" t="s">
        <v>56</v>
      </c>
      <c r="V38" s="58" t="n">
        <v>6</v>
      </c>
      <c r="X38" s="78" t="str">
        <f aca="false">X$32&amp;"-"&amp;$T38</f>
        <v>A-F1</v>
      </c>
      <c r="Y38" s="0" t="str">
        <f aca="false">Y$32&amp;"-"&amp;$T38</f>
        <v>B-F1</v>
      </c>
      <c r="Z38" s="0" t="str">
        <f aca="false">Z$32&amp;"-"&amp;$T38</f>
        <v>C-F1</v>
      </c>
      <c r="AA38" s="0" t="str">
        <f aca="false">AA$32&amp;"-"&amp;$T38</f>
        <v>D-F1</v>
      </c>
      <c r="AB38" s="78" t="str">
        <f aca="false">AB$32&amp;"-"&amp;$U38</f>
        <v>A-A6</v>
      </c>
      <c r="AC38" s="0" t="str">
        <f aca="false">AC$32&amp;"-"&amp;$U38</f>
        <v>B-A6</v>
      </c>
      <c r="AD38" s="0" t="str">
        <f aca="false">AD$32&amp;"-"&amp;$U38</f>
        <v>C-A6</v>
      </c>
      <c r="AE38" s="0" t="str">
        <f aca="false">AE$32&amp;"-"&amp;$U38</f>
        <v>D-A6</v>
      </c>
      <c r="AF38" s="78" t="str">
        <f aca="false">AF$32&amp;"-"&amp;$T38</f>
        <v>1-F1</v>
      </c>
      <c r="AG38" s="0" t="str">
        <f aca="false">AG$32&amp;"-"&amp;$T38</f>
        <v>2-F1</v>
      </c>
      <c r="AH38" s="0" t="str">
        <f aca="false">AH$32&amp;"-"&amp;$T38</f>
        <v>3-F1</v>
      </c>
      <c r="AI38" s="0" t="str">
        <f aca="false">AI$32&amp;"-"&amp;$T38</f>
        <v>4-F1</v>
      </c>
      <c r="AJ38" s="78" t="str">
        <f aca="false">AJ$32&amp;"-"&amp;$U38</f>
        <v>1-A6</v>
      </c>
      <c r="AK38" s="0" t="str">
        <f aca="false">AK$32&amp;"-"&amp;$U38</f>
        <v>2-A6</v>
      </c>
      <c r="AL38" s="0" t="str">
        <f aca="false">AL$32&amp;"-"&amp;$U38</f>
        <v>3-A6</v>
      </c>
      <c r="AM38" s="0" t="str">
        <f aca="false">AM$32&amp;"-"&amp;$U38</f>
        <v>4-A6</v>
      </c>
      <c r="AN38" s="78" t="str">
        <f aca="false">AN$32&amp;"-"&amp;$T38</f>
        <v>SI-NN-F1</v>
      </c>
      <c r="AO38" s="79" t="str">
        <f aca="false">AO$32&amp;"-"&amp;$U38</f>
        <v>SI-NN-A6</v>
      </c>
      <c r="AP38" s="78" t="str">
        <f aca="false">AP$32&amp;"-"&amp;$T38</f>
        <v>SI-NT-F1</v>
      </c>
      <c r="AQ38" s="0" t="str">
        <f aca="false">AQ$32&amp;"-"&amp;$T38</f>
        <v>SI-TN-F1</v>
      </c>
      <c r="AR38" s="0" t="str">
        <f aca="false">AR$32&amp;"-"&amp;$T38</f>
        <v>SI-TS-F1</v>
      </c>
      <c r="AS38" s="0" t="str">
        <f aca="false">AS$32&amp;"-"&amp;$T38</f>
        <v>SI-TT-F1</v>
      </c>
      <c r="AT38" s="79" t="str">
        <f aca="false">AT$32&amp;"-"&amp;$T38</f>
        <v>SI-NA-F1</v>
      </c>
      <c r="AU38" s="0" t="str">
        <f aca="false">AU$32&amp;"-"&amp;$U38</f>
        <v>SI-NT-A6</v>
      </c>
      <c r="AV38" s="0" t="str">
        <f aca="false">AV$32&amp;"-"&amp;$U38</f>
        <v>SI-TN-A6</v>
      </c>
      <c r="AW38" s="0" t="str">
        <f aca="false">AW$32&amp;"-"&amp;$U38</f>
        <v>SI-TS-A6</v>
      </c>
      <c r="AX38" s="0" t="str">
        <f aca="false">AX$32&amp;"-"&amp;$U38</f>
        <v>SI-TT-A6</v>
      </c>
      <c r="AY38" s="79" t="str">
        <f aca="false">AY$32&amp;"-"&amp;$U38</f>
        <v>SI-NA-A6</v>
      </c>
      <c r="BA38" s="78" t="s">
        <v>117</v>
      </c>
      <c r="BB38" s="79" t="s">
        <v>56</v>
      </c>
      <c r="BD38" s="80" t="n">
        <v>6</v>
      </c>
      <c r="BF38" s="80" t="s">
        <v>117</v>
      </c>
      <c r="BG38" s="80" t="s">
        <v>78</v>
      </c>
    </row>
    <row r="39" customFormat="false" ht="15" hidden="false" customHeight="false" outlineLevel="0" collapsed="false">
      <c r="A39" s="57"/>
      <c r="B39" s="57"/>
      <c r="C39" s="58"/>
      <c r="D39" s="59" t="str">
        <f aca="false">IFERROR(VLOOKUP(G39&amp;"-"&amp;H39,lookupSheet!$A$1:$E$4000,4,0),"")</f>
        <v/>
      </c>
      <c r="E39" s="59" t="str">
        <f aca="false">IFERROR(VLOOKUP(G39&amp;"-"&amp;H39,lookupSheet!$A$1:$E$4000,5,0),"")</f>
        <v/>
      </c>
      <c r="F39" s="60"/>
      <c r="G39" s="61" t="str">
        <f aca="false">IF(A39&amp;B39="","",$C$14)</f>
        <v/>
      </c>
      <c r="H39" s="62" t="str">
        <f aca="false">IF(A39="","",IF(OR(C39="",G39="unknownKit"),
"unknownWell",
IF(F39&lt;&gt;"",
F39&amp;"-",
IF(AND($C$15&lt;&gt;"",$C$15&lt;&gt;"NA"),
$C$15&amp;"-",
""
)
)&amp;C39))</f>
        <v/>
      </c>
      <c r="J39" s="63" t="n">
        <v>7</v>
      </c>
      <c r="K39" s="58" t="s">
        <v>57</v>
      </c>
      <c r="L39" s="58" t="s">
        <v>70</v>
      </c>
      <c r="M39" s="58" t="s">
        <v>83</v>
      </c>
      <c r="N39" s="58" t="s">
        <v>96</v>
      </c>
      <c r="O39" s="58" t="s">
        <v>109</v>
      </c>
      <c r="P39" s="58" t="s">
        <v>123</v>
      </c>
      <c r="Q39" s="58" t="s">
        <v>137</v>
      </c>
      <c r="R39" s="58" t="s">
        <v>152</v>
      </c>
      <c r="T39" s="58" t="s">
        <v>131</v>
      </c>
      <c r="U39" s="58" t="s">
        <v>57</v>
      </c>
      <c r="V39" s="58" t="n">
        <v>7</v>
      </c>
      <c r="X39" s="78" t="str">
        <f aca="false">X$32&amp;"-"&amp;$T39</f>
        <v>A-G1</v>
      </c>
      <c r="Y39" s="0" t="str">
        <f aca="false">Y$32&amp;"-"&amp;$T39</f>
        <v>B-G1</v>
      </c>
      <c r="Z39" s="0" t="str">
        <f aca="false">Z$32&amp;"-"&amp;$T39</f>
        <v>C-G1</v>
      </c>
      <c r="AA39" s="0" t="str">
        <f aca="false">AA$32&amp;"-"&amp;$T39</f>
        <v>D-G1</v>
      </c>
      <c r="AB39" s="78" t="str">
        <f aca="false">AB$32&amp;"-"&amp;$U39</f>
        <v>A-A7</v>
      </c>
      <c r="AC39" s="0" t="str">
        <f aca="false">AC$32&amp;"-"&amp;$U39</f>
        <v>B-A7</v>
      </c>
      <c r="AD39" s="0" t="str">
        <f aca="false">AD$32&amp;"-"&amp;$U39</f>
        <v>C-A7</v>
      </c>
      <c r="AE39" s="0" t="str">
        <f aca="false">AE$32&amp;"-"&amp;$U39</f>
        <v>D-A7</v>
      </c>
      <c r="AF39" s="78" t="str">
        <f aca="false">AF$32&amp;"-"&amp;$T39</f>
        <v>1-G1</v>
      </c>
      <c r="AG39" s="0" t="str">
        <f aca="false">AG$32&amp;"-"&amp;$T39</f>
        <v>2-G1</v>
      </c>
      <c r="AH39" s="0" t="str">
        <f aca="false">AH$32&amp;"-"&amp;$T39</f>
        <v>3-G1</v>
      </c>
      <c r="AI39" s="0" t="str">
        <f aca="false">AI$32&amp;"-"&amp;$T39</f>
        <v>4-G1</v>
      </c>
      <c r="AJ39" s="78" t="str">
        <f aca="false">AJ$32&amp;"-"&amp;$U39</f>
        <v>1-A7</v>
      </c>
      <c r="AK39" s="0" t="str">
        <f aca="false">AK$32&amp;"-"&amp;$U39</f>
        <v>2-A7</v>
      </c>
      <c r="AL39" s="0" t="str">
        <f aca="false">AL$32&amp;"-"&amp;$U39</f>
        <v>3-A7</v>
      </c>
      <c r="AM39" s="0" t="str">
        <f aca="false">AM$32&amp;"-"&amp;$U39</f>
        <v>4-A7</v>
      </c>
      <c r="AN39" s="78" t="str">
        <f aca="false">AN$32&amp;"-"&amp;$T39</f>
        <v>SI-NN-G1</v>
      </c>
      <c r="AO39" s="79" t="str">
        <f aca="false">AO$32&amp;"-"&amp;$U39</f>
        <v>SI-NN-A7</v>
      </c>
      <c r="AP39" s="78" t="str">
        <f aca="false">AP$32&amp;"-"&amp;$T39</f>
        <v>SI-NT-G1</v>
      </c>
      <c r="AQ39" s="0" t="str">
        <f aca="false">AQ$32&amp;"-"&amp;$T39</f>
        <v>SI-TN-G1</v>
      </c>
      <c r="AR39" s="0" t="str">
        <f aca="false">AR$32&amp;"-"&amp;$T39</f>
        <v>SI-TS-G1</v>
      </c>
      <c r="AS39" s="0" t="str">
        <f aca="false">AS$32&amp;"-"&amp;$T39</f>
        <v>SI-TT-G1</v>
      </c>
      <c r="AT39" s="79" t="str">
        <f aca="false">AT$32&amp;"-"&amp;$T39</f>
        <v>SI-NA-G1</v>
      </c>
      <c r="AU39" s="0" t="str">
        <f aca="false">AU$32&amp;"-"&amp;$U39</f>
        <v>SI-NT-A7</v>
      </c>
      <c r="AV39" s="0" t="str">
        <f aca="false">AV$32&amp;"-"&amp;$U39</f>
        <v>SI-TN-A7</v>
      </c>
      <c r="AW39" s="0" t="str">
        <f aca="false">AW$32&amp;"-"&amp;$U39</f>
        <v>SI-TS-A7</v>
      </c>
      <c r="AX39" s="0" t="str">
        <f aca="false">AX$32&amp;"-"&amp;$U39</f>
        <v>SI-TT-A7</v>
      </c>
      <c r="AY39" s="79" t="str">
        <f aca="false">AY$32&amp;"-"&amp;$U39</f>
        <v>SI-NA-A7</v>
      </c>
      <c r="BA39" s="78" t="s">
        <v>131</v>
      </c>
      <c r="BB39" s="79" t="s">
        <v>64</v>
      </c>
      <c r="BD39" s="80" t="n">
        <v>7</v>
      </c>
      <c r="BF39" s="80" t="s">
        <v>131</v>
      </c>
      <c r="BG39" s="80" t="s">
        <v>90</v>
      </c>
    </row>
    <row r="40" customFormat="false" ht="15" hidden="false" customHeight="false" outlineLevel="0" collapsed="false">
      <c r="A40" s="57"/>
      <c r="B40" s="57"/>
      <c r="C40" s="58"/>
      <c r="D40" s="59" t="str">
        <f aca="false">IFERROR(VLOOKUP(G40&amp;"-"&amp;H40,lookupSheet!$A$1:$E$4000,4,0),"")</f>
        <v/>
      </c>
      <c r="E40" s="59" t="str">
        <f aca="false">IFERROR(VLOOKUP(G40&amp;"-"&amp;H40,lookupSheet!$A$1:$E$4000,5,0),"")</f>
        <v/>
      </c>
      <c r="F40" s="60"/>
      <c r="G40" s="61" t="str">
        <f aca="false">IF(A40&amp;B40="","",$C$14)</f>
        <v/>
      </c>
      <c r="H40" s="62" t="str">
        <f aca="false">IF(A40="","",IF(OR(C40="",G40="unknownKit"),
"unknownWell",
IF(F40&lt;&gt;"",
F40&amp;"-",
IF(AND($C$15&lt;&gt;"",$C$15&lt;&gt;"NA"),
$C$15&amp;"-",
""
)
)&amp;C40))</f>
        <v/>
      </c>
      <c r="J40" s="63" t="n">
        <v>8</v>
      </c>
      <c r="K40" s="58" t="s">
        <v>58</v>
      </c>
      <c r="L40" s="58" t="s">
        <v>71</v>
      </c>
      <c r="M40" s="58" t="s">
        <v>84</v>
      </c>
      <c r="N40" s="58" t="s">
        <v>97</v>
      </c>
      <c r="O40" s="58" t="s">
        <v>110</v>
      </c>
      <c r="P40" s="58" t="s">
        <v>124</v>
      </c>
      <c r="Q40" s="58" t="s">
        <v>138</v>
      </c>
      <c r="R40" s="58" t="s">
        <v>153</v>
      </c>
      <c r="T40" s="58" t="s">
        <v>146</v>
      </c>
      <c r="U40" s="58" t="s">
        <v>58</v>
      </c>
      <c r="V40" s="58" t="n">
        <v>8</v>
      </c>
      <c r="X40" s="78" t="str">
        <f aca="false">X$32&amp;"-"&amp;$T40</f>
        <v>A-H1</v>
      </c>
      <c r="Y40" s="0" t="str">
        <f aca="false">Y$32&amp;"-"&amp;$T40</f>
        <v>B-H1</v>
      </c>
      <c r="Z40" s="0" t="str">
        <f aca="false">Z$32&amp;"-"&amp;$T40</f>
        <v>C-H1</v>
      </c>
      <c r="AA40" s="0" t="str">
        <f aca="false">AA$32&amp;"-"&amp;$T40</f>
        <v>D-H1</v>
      </c>
      <c r="AB40" s="78" t="str">
        <f aca="false">AB$32&amp;"-"&amp;$U40</f>
        <v>A-A8</v>
      </c>
      <c r="AC40" s="0" t="str">
        <f aca="false">AC$32&amp;"-"&amp;$U40</f>
        <v>B-A8</v>
      </c>
      <c r="AD40" s="0" t="str">
        <f aca="false">AD$32&amp;"-"&amp;$U40</f>
        <v>C-A8</v>
      </c>
      <c r="AE40" s="0" t="str">
        <f aca="false">AE$32&amp;"-"&amp;$U40</f>
        <v>D-A8</v>
      </c>
      <c r="AF40" s="78" t="str">
        <f aca="false">AF$32&amp;"-"&amp;$T40</f>
        <v>1-H1</v>
      </c>
      <c r="AG40" s="0" t="str">
        <f aca="false">AG$32&amp;"-"&amp;$T40</f>
        <v>2-H1</v>
      </c>
      <c r="AH40" s="0" t="str">
        <f aca="false">AH$32&amp;"-"&amp;$T40</f>
        <v>3-H1</v>
      </c>
      <c r="AI40" s="0" t="str">
        <f aca="false">AI$32&amp;"-"&amp;$T40</f>
        <v>4-H1</v>
      </c>
      <c r="AJ40" s="78" t="str">
        <f aca="false">AJ$32&amp;"-"&amp;$U40</f>
        <v>1-A8</v>
      </c>
      <c r="AK40" s="0" t="str">
        <f aca="false">AK$32&amp;"-"&amp;$U40</f>
        <v>2-A8</v>
      </c>
      <c r="AL40" s="0" t="str">
        <f aca="false">AL$32&amp;"-"&amp;$U40</f>
        <v>3-A8</v>
      </c>
      <c r="AM40" s="0" t="str">
        <f aca="false">AM$32&amp;"-"&amp;$U40</f>
        <v>4-A8</v>
      </c>
      <c r="AN40" s="78" t="str">
        <f aca="false">AN$32&amp;"-"&amp;$T40</f>
        <v>SI-NN-H1</v>
      </c>
      <c r="AO40" s="79" t="str">
        <f aca="false">AO$32&amp;"-"&amp;$U40</f>
        <v>SI-NN-A8</v>
      </c>
      <c r="AP40" s="78" t="str">
        <f aca="false">AP$32&amp;"-"&amp;$T40</f>
        <v>SI-NT-H1</v>
      </c>
      <c r="AQ40" s="0" t="str">
        <f aca="false">AQ$32&amp;"-"&amp;$T40</f>
        <v>SI-TN-H1</v>
      </c>
      <c r="AR40" s="0" t="str">
        <f aca="false">AR$32&amp;"-"&amp;$T40</f>
        <v>SI-TS-H1</v>
      </c>
      <c r="AS40" s="0" t="str">
        <f aca="false">AS$32&amp;"-"&amp;$T40</f>
        <v>SI-TT-H1</v>
      </c>
      <c r="AT40" s="79" t="str">
        <f aca="false">AT$32&amp;"-"&amp;$T40</f>
        <v>SI-NA-H1</v>
      </c>
      <c r="AU40" s="0" t="str">
        <f aca="false">AU$32&amp;"-"&amp;$U40</f>
        <v>SI-NT-A8</v>
      </c>
      <c r="AV40" s="0" t="str">
        <f aca="false">AV$32&amp;"-"&amp;$U40</f>
        <v>SI-TN-A8</v>
      </c>
      <c r="AW40" s="0" t="str">
        <f aca="false">AW$32&amp;"-"&amp;$U40</f>
        <v>SI-TS-A8</v>
      </c>
      <c r="AX40" s="0" t="str">
        <f aca="false">AX$32&amp;"-"&amp;$U40</f>
        <v>SI-TT-A8</v>
      </c>
      <c r="AY40" s="79" t="str">
        <f aca="false">AY$32&amp;"-"&amp;$U40</f>
        <v>SI-NA-A8</v>
      </c>
      <c r="BA40" s="78" t="s">
        <v>146</v>
      </c>
      <c r="BB40" s="79" t="s">
        <v>65</v>
      </c>
      <c r="BD40" s="80" t="n">
        <v>8</v>
      </c>
      <c r="BF40" s="80" t="s">
        <v>146</v>
      </c>
      <c r="BG40" s="80" t="s">
        <v>91</v>
      </c>
    </row>
    <row r="41" customFormat="false" ht="15" hidden="false" customHeight="false" outlineLevel="0" collapsed="false">
      <c r="A41" s="57"/>
      <c r="B41" s="57"/>
      <c r="C41" s="58"/>
      <c r="D41" s="59" t="str">
        <f aca="false">IFERROR(VLOOKUP(G41&amp;"-"&amp;H41,lookupSheet!$A$1:$E$4000,4,0),"")</f>
        <v/>
      </c>
      <c r="E41" s="59" t="str">
        <f aca="false">IFERROR(VLOOKUP(G41&amp;"-"&amp;H41,lookupSheet!$A$1:$E$4000,5,0),"")</f>
        <v/>
      </c>
      <c r="F41" s="60"/>
      <c r="G41" s="61" t="str">
        <f aca="false">IF(A41&amp;B41="","",$C$14)</f>
        <v/>
      </c>
      <c r="H41" s="62" t="str">
        <f aca="false">IF(A41="","",IF(OR(C41="",G41="unknownKit"),
"unknownWell",
IF(F41&lt;&gt;"",
F41&amp;"-",
IF(AND($C$15&lt;&gt;"",$C$15&lt;&gt;"NA"),
$C$15&amp;"-",
""
)
)&amp;C41))</f>
        <v/>
      </c>
      <c r="J41" s="63" t="n">
        <v>9</v>
      </c>
      <c r="K41" s="58" t="s">
        <v>59</v>
      </c>
      <c r="L41" s="58" t="s">
        <v>72</v>
      </c>
      <c r="M41" s="58" t="s">
        <v>85</v>
      </c>
      <c r="N41" s="58" t="s">
        <v>98</v>
      </c>
      <c r="O41" s="58" t="s">
        <v>111</v>
      </c>
      <c r="P41" s="58" t="s">
        <v>125</v>
      </c>
      <c r="Q41" s="58" t="s">
        <v>139</v>
      </c>
      <c r="R41" s="58" t="s">
        <v>154</v>
      </c>
      <c r="T41" s="58" t="s">
        <v>52</v>
      </c>
      <c r="U41" s="58" t="s">
        <v>59</v>
      </c>
      <c r="V41" s="58" t="n">
        <v>9</v>
      </c>
      <c r="X41" s="78" t="str">
        <f aca="false">X$32&amp;"-"&amp;$T41</f>
        <v>A-A2</v>
      </c>
      <c r="Y41" s="0" t="str">
        <f aca="false">Y$32&amp;"-"&amp;$T41</f>
        <v>B-A2</v>
      </c>
      <c r="Z41" s="0" t="str">
        <f aca="false">Z$32&amp;"-"&amp;$T41</f>
        <v>C-A2</v>
      </c>
      <c r="AA41" s="0" t="str">
        <f aca="false">AA$32&amp;"-"&amp;$T41</f>
        <v>D-A2</v>
      </c>
      <c r="AB41" s="78" t="str">
        <f aca="false">AB$32&amp;"-"&amp;$U41</f>
        <v>A-A9</v>
      </c>
      <c r="AC41" s="0" t="str">
        <f aca="false">AC$32&amp;"-"&amp;$U41</f>
        <v>B-A9</v>
      </c>
      <c r="AD41" s="0" t="str">
        <f aca="false">AD$32&amp;"-"&amp;$U41</f>
        <v>C-A9</v>
      </c>
      <c r="AE41" s="0" t="str">
        <f aca="false">AE$32&amp;"-"&amp;$U41</f>
        <v>D-A9</v>
      </c>
      <c r="AF41" s="78" t="str">
        <f aca="false">AF$32&amp;"-"&amp;$T41</f>
        <v>1-A2</v>
      </c>
      <c r="AG41" s="0" t="str">
        <f aca="false">AG$32&amp;"-"&amp;$T41</f>
        <v>2-A2</v>
      </c>
      <c r="AH41" s="0" t="str">
        <f aca="false">AH$32&amp;"-"&amp;$T41</f>
        <v>3-A2</v>
      </c>
      <c r="AI41" s="0" t="str">
        <f aca="false">AI$32&amp;"-"&amp;$T41</f>
        <v>4-A2</v>
      </c>
      <c r="AJ41" s="78" t="str">
        <f aca="false">AJ$32&amp;"-"&amp;$U41</f>
        <v>1-A9</v>
      </c>
      <c r="AK41" s="0" t="str">
        <f aca="false">AK$32&amp;"-"&amp;$U41</f>
        <v>2-A9</v>
      </c>
      <c r="AL41" s="0" t="str">
        <f aca="false">AL$32&amp;"-"&amp;$U41</f>
        <v>3-A9</v>
      </c>
      <c r="AM41" s="0" t="str">
        <f aca="false">AM$32&amp;"-"&amp;$U41</f>
        <v>4-A9</v>
      </c>
      <c r="AN41" s="78" t="str">
        <f aca="false">AN$32&amp;"-"&amp;$T41</f>
        <v>SI-NN-A2</v>
      </c>
      <c r="AO41" s="79" t="str">
        <f aca="false">AO$32&amp;"-"&amp;$U41</f>
        <v>SI-NN-A9</v>
      </c>
      <c r="AP41" s="78" t="str">
        <f aca="false">AP$32&amp;"-"&amp;$T41</f>
        <v>SI-NT-A2</v>
      </c>
      <c r="AQ41" s="0" t="str">
        <f aca="false">AQ$32&amp;"-"&amp;$T41</f>
        <v>SI-TN-A2</v>
      </c>
      <c r="AR41" s="0" t="str">
        <f aca="false">AR$32&amp;"-"&amp;$T41</f>
        <v>SI-TS-A2</v>
      </c>
      <c r="AS41" s="0" t="str">
        <f aca="false">AS$32&amp;"-"&amp;$T41</f>
        <v>SI-TT-A2</v>
      </c>
      <c r="AT41" s="79" t="str">
        <f aca="false">AT$32&amp;"-"&amp;$T41</f>
        <v>SI-NA-A2</v>
      </c>
      <c r="AU41" s="0" t="str">
        <f aca="false">AU$32&amp;"-"&amp;$U41</f>
        <v>SI-NT-A9</v>
      </c>
      <c r="AV41" s="0" t="str">
        <f aca="false">AV$32&amp;"-"&amp;$U41</f>
        <v>SI-TN-A9</v>
      </c>
      <c r="AW41" s="0" t="str">
        <f aca="false">AW$32&amp;"-"&amp;$U41</f>
        <v>SI-TS-A9</v>
      </c>
      <c r="AX41" s="0" t="str">
        <f aca="false">AX$32&amp;"-"&amp;$U41</f>
        <v>SI-TT-A9</v>
      </c>
      <c r="AY41" s="79" t="str">
        <f aca="false">AY$32&amp;"-"&amp;$U41</f>
        <v>SI-NA-A9</v>
      </c>
      <c r="BA41" s="78" t="s">
        <v>52</v>
      </c>
      <c r="BB41" s="79" t="s">
        <v>66</v>
      </c>
      <c r="BD41" s="80" t="n">
        <v>9</v>
      </c>
      <c r="BF41" s="80" t="s">
        <v>52</v>
      </c>
      <c r="BG41" s="80" t="s">
        <v>103</v>
      </c>
    </row>
    <row r="42" customFormat="false" ht="15" hidden="false" customHeight="false" outlineLevel="0" collapsed="false">
      <c r="A42" s="57"/>
      <c r="B42" s="57"/>
      <c r="C42" s="58"/>
      <c r="D42" s="59" t="str">
        <f aca="false">IFERROR(VLOOKUP(G42&amp;"-"&amp;H42,lookupSheet!$A$1:$E$4000,4,0),"")</f>
        <v/>
      </c>
      <c r="E42" s="59" t="str">
        <f aca="false">IFERROR(VLOOKUP(G42&amp;"-"&amp;H42,lookupSheet!$A$1:$E$4000,5,0),"")</f>
        <v/>
      </c>
      <c r="F42" s="60"/>
      <c r="G42" s="61" t="str">
        <f aca="false">IF(A42&amp;B42="","",$C$14)</f>
        <v/>
      </c>
      <c r="H42" s="62" t="str">
        <f aca="false">IF(A42="","",IF(OR(C42="",G42="unknownKit"),
"unknownWell",
IF(F42&lt;&gt;"",
F42&amp;"-",
IF(AND($C$15&lt;&gt;"",$C$15&lt;&gt;"NA"),
$C$15&amp;"-",
""
)
)&amp;C42))</f>
        <v/>
      </c>
      <c r="J42" s="63" t="n">
        <v>10</v>
      </c>
      <c r="K42" s="58" t="s">
        <v>60</v>
      </c>
      <c r="L42" s="58" t="s">
        <v>73</v>
      </c>
      <c r="M42" s="58" t="s">
        <v>86</v>
      </c>
      <c r="N42" s="58" t="s">
        <v>99</v>
      </c>
      <c r="O42" s="58" t="s">
        <v>112</v>
      </c>
      <c r="P42" s="58" t="s">
        <v>126</v>
      </c>
      <c r="Q42" s="58" t="s">
        <v>140</v>
      </c>
      <c r="R42" s="58" t="s">
        <v>155</v>
      </c>
      <c r="T42" s="58" t="s">
        <v>65</v>
      </c>
      <c r="U42" s="58" t="s">
        <v>60</v>
      </c>
      <c r="V42" s="58" t="n">
        <v>10</v>
      </c>
      <c r="X42" s="78" t="str">
        <f aca="false">X$32&amp;"-"&amp;$T42</f>
        <v>A-B2</v>
      </c>
      <c r="Y42" s="0" t="str">
        <f aca="false">Y$32&amp;"-"&amp;$T42</f>
        <v>B-B2</v>
      </c>
      <c r="Z42" s="0" t="str">
        <f aca="false">Z$32&amp;"-"&amp;$T42</f>
        <v>C-B2</v>
      </c>
      <c r="AA42" s="0" t="str">
        <f aca="false">AA$32&amp;"-"&amp;$T42</f>
        <v>D-B2</v>
      </c>
      <c r="AB42" s="78" t="str">
        <f aca="false">AB$32&amp;"-"&amp;$U42</f>
        <v>A-A10</v>
      </c>
      <c r="AC42" s="0" t="str">
        <f aca="false">AC$32&amp;"-"&amp;$U42</f>
        <v>B-A10</v>
      </c>
      <c r="AD42" s="0" t="str">
        <f aca="false">AD$32&amp;"-"&amp;$U42</f>
        <v>C-A10</v>
      </c>
      <c r="AE42" s="0" t="str">
        <f aca="false">AE$32&amp;"-"&amp;$U42</f>
        <v>D-A10</v>
      </c>
      <c r="AF42" s="78" t="str">
        <f aca="false">AF$32&amp;"-"&amp;$T42</f>
        <v>1-B2</v>
      </c>
      <c r="AG42" s="0" t="str">
        <f aca="false">AG$32&amp;"-"&amp;$T42</f>
        <v>2-B2</v>
      </c>
      <c r="AH42" s="0" t="str">
        <f aca="false">AH$32&amp;"-"&amp;$T42</f>
        <v>3-B2</v>
      </c>
      <c r="AI42" s="0" t="str">
        <f aca="false">AI$32&amp;"-"&amp;$T42</f>
        <v>4-B2</v>
      </c>
      <c r="AJ42" s="78" t="str">
        <f aca="false">AJ$32&amp;"-"&amp;$U42</f>
        <v>1-A10</v>
      </c>
      <c r="AK42" s="0" t="str">
        <f aca="false">AK$32&amp;"-"&amp;$U42</f>
        <v>2-A10</v>
      </c>
      <c r="AL42" s="0" t="str">
        <f aca="false">AL$32&amp;"-"&amp;$U42</f>
        <v>3-A10</v>
      </c>
      <c r="AM42" s="0" t="str">
        <f aca="false">AM$32&amp;"-"&amp;$U42</f>
        <v>4-A10</v>
      </c>
      <c r="AN42" s="78" t="str">
        <f aca="false">AN$32&amp;"-"&amp;$T42</f>
        <v>SI-NN-B2</v>
      </c>
      <c r="AO42" s="79" t="str">
        <f aca="false">AO$32&amp;"-"&amp;$U42</f>
        <v>SI-NN-A10</v>
      </c>
      <c r="AP42" s="78" t="str">
        <f aca="false">AP$32&amp;"-"&amp;$T42</f>
        <v>SI-NT-B2</v>
      </c>
      <c r="AQ42" s="0" t="str">
        <f aca="false">AQ$32&amp;"-"&amp;$T42</f>
        <v>SI-TN-B2</v>
      </c>
      <c r="AR42" s="0" t="str">
        <f aca="false">AR$32&amp;"-"&amp;$T42</f>
        <v>SI-TS-B2</v>
      </c>
      <c r="AS42" s="0" t="str">
        <f aca="false">AS$32&amp;"-"&amp;$T42</f>
        <v>SI-TT-B2</v>
      </c>
      <c r="AT42" s="79" t="str">
        <f aca="false">AT$32&amp;"-"&amp;$T42</f>
        <v>SI-NA-B2</v>
      </c>
      <c r="AU42" s="0" t="str">
        <f aca="false">AU$32&amp;"-"&amp;$U42</f>
        <v>SI-NT-A10</v>
      </c>
      <c r="AV42" s="0" t="str">
        <f aca="false">AV$32&amp;"-"&amp;$U42</f>
        <v>SI-TN-A10</v>
      </c>
      <c r="AW42" s="0" t="str">
        <f aca="false">AW$32&amp;"-"&amp;$U42</f>
        <v>SI-TS-A10</v>
      </c>
      <c r="AX42" s="0" t="str">
        <f aca="false">AX$32&amp;"-"&amp;$U42</f>
        <v>SI-TT-A10</v>
      </c>
      <c r="AY42" s="79" t="str">
        <f aca="false">AY$32&amp;"-"&amp;$U42</f>
        <v>SI-NA-A10</v>
      </c>
      <c r="BA42" s="78" t="s">
        <v>65</v>
      </c>
      <c r="BB42" s="79" t="s">
        <v>67</v>
      </c>
      <c r="BD42" s="80" t="n">
        <v>10</v>
      </c>
      <c r="BF42" s="80" t="s">
        <v>65</v>
      </c>
      <c r="BG42" s="80" t="s">
        <v>104</v>
      </c>
    </row>
    <row r="43" customFormat="false" ht="15" hidden="false" customHeight="false" outlineLevel="0" collapsed="false">
      <c r="A43" s="57"/>
      <c r="B43" s="57"/>
      <c r="C43" s="58"/>
      <c r="D43" s="59" t="str">
        <f aca="false">IFERROR(VLOOKUP(G43&amp;"-"&amp;H43,lookupSheet!$A$1:$E$4000,4,0),"")</f>
        <v/>
      </c>
      <c r="E43" s="59" t="str">
        <f aca="false">IFERROR(VLOOKUP(G43&amp;"-"&amp;H43,lookupSheet!$A$1:$E$4000,5,0),"")</f>
        <v/>
      </c>
      <c r="F43" s="60"/>
      <c r="G43" s="61" t="str">
        <f aca="false">IF(A43&amp;B43="","",$C$14)</f>
        <v/>
      </c>
      <c r="H43" s="62" t="str">
        <f aca="false">IF(A43="","",IF(OR(C43="",G43="unknownKit"),
"unknownWell",
IF(F43&lt;&gt;"",
F43&amp;"-",
IF(AND($C$15&lt;&gt;"",$C$15&lt;&gt;"NA"),
$C$15&amp;"-",
""
)
)&amp;C43))</f>
        <v/>
      </c>
      <c r="J43" s="63" t="n">
        <v>11</v>
      </c>
      <c r="K43" s="58" t="s">
        <v>61</v>
      </c>
      <c r="L43" s="58" t="s">
        <v>74</v>
      </c>
      <c r="M43" s="58" t="s">
        <v>87</v>
      </c>
      <c r="N43" s="58" t="s">
        <v>100</v>
      </c>
      <c r="O43" s="58" t="s">
        <v>113</v>
      </c>
      <c r="P43" s="58" t="s">
        <v>127</v>
      </c>
      <c r="Q43" s="58" t="s">
        <v>141</v>
      </c>
      <c r="R43" s="58" t="s">
        <v>156</v>
      </c>
      <c r="T43" s="58" t="s">
        <v>78</v>
      </c>
      <c r="U43" s="58" t="s">
        <v>61</v>
      </c>
      <c r="V43" s="58" t="n">
        <v>11</v>
      </c>
      <c r="X43" s="78" t="str">
        <f aca="false">X$32&amp;"-"&amp;$T43</f>
        <v>A-C2</v>
      </c>
      <c r="Y43" s="0" t="str">
        <f aca="false">Y$32&amp;"-"&amp;$T43</f>
        <v>B-C2</v>
      </c>
      <c r="Z43" s="0" t="str">
        <f aca="false">Z$32&amp;"-"&amp;$T43</f>
        <v>C-C2</v>
      </c>
      <c r="AA43" s="0" t="str">
        <f aca="false">AA$32&amp;"-"&amp;$T43</f>
        <v>D-C2</v>
      </c>
      <c r="AB43" s="78" t="str">
        <f aca="false">AB$32&amp;"-"&amp;$U43</f>
        <v>A-A11</v>
      </c>
      <c r="AC43" s="0" t="str">
        <f aca="false">AC$32&amp;"-"&amp;$U43</f>
        <v>B-A11</v>
      </c>
      <c r="AD43" s="0" t="str">
        <f aca="false">AD$32&amp;"-"&amp;$U43</f>
        <v>C-A11</v>
      </c>
      <c r="AE43" s="0" t="str">
        <f aca="false">AE$32&amp;"-"&amp;$U43</f>
        <v>D-A11</v>
      </c>
      <c r="AF43" s="78" t="str">
        <f aca="false">AF$32&amp;"-"&amp;$T43</f>
        <v>1-C2</v>
      </c>
      <c r="AG43" s="0" t="str">
        <f aca="false">AG$32&amp;"-"&amp;$T43</f>
        <v>2-C2</v>
      </c>
      <c r="AH43" s="0" t="str">
        <f aca="false">AH$32&amp;"-"&amp;$T43</f>
        <v>3-C2</v>
      </c>
      <c r="AI43" s="0" t="str">
        <f aca="false">AI$32&amp;"-"&amp;$T43</f>
        <v>4-C2</v>
      </c>
      <c r="AJ43" s="78" t="str">
        <f aca="false">AJ$32&amp;"-"&amp;$U43</f>
        <v>1-A11</v>
      </c>
      <c r="AK43" s="0" t="str">
        <f aca="false">AK$32&amp;"-"&amp;$U43</f>
        <v>2-A11</v>
      </c>
      <c r="AL43" s="0" t="str">
        <f aca="false">AL$32&amp;"-"&amp;$U43</f>
        <v>3-A11</v>
      </c>
      <c r="AM43" s="0" t="str">
        <f aca="false">AM$32&amp;"-"&amp;$U43</f>
        <v>4-A11</v>
      </c>
      <c r="AN43" s="78" t="str">
        <f aca="false">AN$32&amp;"-"&amp;$T43</f>
        <v>SI-NN-C2</v>
      </c>
      <c r="AO43" s="79" t="str">
        <f aca="false">AO$32&amp;"-"&amp;$U43</f>
        <v>SI-NN-A11</v>
      </c>
      <c r="AP43" s="78" t="str">
        <f aca="false">AP$32&amp;"-"&amp;$T43</f>
        <v>SI-NT-C2</v>
      </c>
      <c r="AQ43" s="0" t="str">
        <f aca="false">AQ$32&amp;"-"&amp;$T43</f>
        <v>SI-TN-C2</v>
      </c>
      <c r="AR43" s="0" t="str">
        <f aca="false">AR$32&amp;"-"&amp;$T43</f>
        <v>SI-TS-C2</v>
      </c>
      <c r="AS43" s="0" t="str">
        <f aca="false">AS$32&amp;"-"&amp;$T43</f>
        <v>SI-TT-C2</v>
      </c>
      <c r="AT43" s="79" t="str">
        <f aca="false">AT$32&amp;"-"&amp;$T43</f>
        <v>SI-NA-C2</v>
      </c>
      <c r="AU43" s="0" t="str">
        <f aca="false">AU$32&amp;"-"&amp;$U43</f>
        <v>SI-NT-A11</v>
      </c>
      <c r="AV43" s="0" t="str">
        <f aca="false">AV$32&amp;"-"&amp;$U43</f>
        <v>SI-TN-A11</v>
      </c>
      <c r="AW43" s="0" t="str">
        <f aca="false">AW$32&amp;"-"&amp;$U43</f>
        <v>SI-TS-A11</v>
      </c>
      <c r="AX43" s="0" t="str">
        <f aca="false">AX$32&amp;"-"&amp;$U43</f>
        <v>SI-TT-A11</v>
      </c>
      <c r="AY43" s="79" t="str">
        <f aca="false">AY$32&amp;"-"&amp;$U43</f>
        <v>SI-NA-A11</v>
      </c>
      <c r="BA43" s="78" t="s">
        <v>78</v>
      </c>
      <c r="BB43" s="79" t="s">
        <v>68</v>
      </c>
      <c r="BD43" s="80" t="n">
        <v>11</v>
      </c>
      <c r="BF43" s="80" t="s">
        <v>78</v>
      </c>
      <c r="BG43" s="80" t="s">
        <v>117</v>
      </c>
    </row>
    <row r="44" customFormat="false" ht="15" hidden="false" customHeight="false" outlineLevel="0" collapsed="false">
      <c r="A44" s="57"/>
      <c r="B44" s="57"/>
      <c r="C44" s="58"/>
      <c r="D44" s="59" t="str">
        <f aca="false">IFERROR(VLOOKUP(G44&amp;"-"&amp;H44,lookupSheet!$A$1:$E$4000,4,0),"")</f>
        <v/>
      </c>
      <c r="E44" s="59" t="str">
        <f aca="false">IFERROR(VLOOKUP(G44&amp;"-"&amp;H44,lookupSheet!$A$1:$E$4000,5,0),"")</f>
        <v/>
      </c>
      <c r="F44" s="60"/>
      <c r="G44" s="61" t="str">
        <f aca="false">IF(A44&amp;B44="","",$C$14)</f>
        <v/>
      </c>
      <c r="H44" s="62" t="str">
        <f aca="false">IF(A44="","",IF(OR(C44="",G44="unknownKit"),
"unknownWell",
IF(F44&lt;&gt;"",
F44&amp;"-",
IF(AND($C$15&lt;&gt;"",$C$15&lt;&gt;"NA"),
$C$15&amp;"-",
""
)
)&amp;C44))</f>
        <v/>
      </c>
      <c r="J44" s="65" t="n">
        <v>12</v>
      </c>
      <c r="K44" s="58" t="s">
        <v>62</v>
      </c>
      <c r="L44" s="58" t="s">
        <v>75</v>
      </c>
      <c r="M44" s="58" t="s">
        <v>88</v>
      </c>
      <c r="N44" s="58" t="s">
        <v>101</v>
      </c>
      <c r="O44" s="58" t="s">
        <v>114</v>
      </c>
      <c r="P44" s="58" t="s">
        <v>128</v>
      </c>
      <c r="Q44" s="58" t="s">
        <v>142</v>
      </c>
      <c r="R44" s="58" t="s">
        <v>157</v>
      </c>
      <c r="T44" s="58" t="s">
        <v>91</v>
      </c>
      <c r="U44" s="58" t="s">
        <v>62</v>
      </c>
      <c r="V44" s="58" t="n">
        <v>12</v>
      </c>
      <c r="X44" s="78" t="str">
        <f aca="false">X$32&amp;"-"&amp;$T44</f>
        <v>A-D2</v>
      </c>
      <c r="Y44" s="0" t="str">
        <f aca="false">Y$32&amp;"-"&amp;$T44</f>
        <v>B-D2</v>
      </c>
      <c r="Z44" s="0" t="str">
        <f aca="false">Z$32&amp;"-"&amp;$T44</f>
        <v>C-D2</v>
      </c>
      <c r="AA44" s="0" t="str">
        <f aca="false">AA$32&amp;"-"&amp;$T44</f>
        <v>D-D2</v>
      </c>
      <c r="AB44" s="78" t="str">
        <f aca="false">AB$32&amp;"-"&amp;$U44</f>
        <v>A-A12</v>
      </c>
      <c r="AC44" s="0" t="str">
        <f aca="false">AC$32&amp;"-"&amp;$U44</f>
        <v>B-A12</v>
      </c>
      <c r="AD44" s="0" t="str">
        <f aca="false">AD$32&amp;"-"&amp;$U44</f>
        <v>C-A12</v>
      </c>
      <c r="AE44" s="0" t="str">
        <f aca="false">AE$32&amp;"-"&amp;$U44</f>
        <v>D-A12</v>
      </c>
      <c r="AF44" s="78" t="str">
        <f aca="false">AF$32&amp;"-"&amp;$T44</f>
        <v>1-D2</v>
      </c>
      <c r="AG44" s="0" t="str">
        <f aca="false">AG$32&amp;"-"&amp;$T44</f>
        <v>2-D2</v>
      </c>
      <c r="AH44" s="0" t="str">
        <f aca="false">AH$32&amp;"-"&amp;$T44</f>
        <v>3-D2</v>
      </c>
      <c r="AI44" s="0" t="str">
        <f aca="false">AI$32&amp;"-"&amp;$T44</f>
        <v>4-D2</v>
      </c>
      <c r="AJ44" s="78" t="str">
        <f aca="false">AJ$32&amp;"-"&amp;$U44</f>
        <v>1-A12</v>
      </c>
      <c r="AK44" s="0" t="str">
        <f aca="false">AK$32&amp;"-"&amp;$U44</f>
        <v>2-A12</v>
      </c>
      <c r="AL44" s="0" t="str">
        <f aca="false">AL$32&amp;"-"&amp;$U44</f>
        <v>3-A12</v>
      </c>
      <c r="AM44" s="0" t="str">
        <f aca="false">AM$32&amp;"-"&amp;$U44</f>
        <v>4-A12</v>
      </c>
      <c r="AN44" s="78" t="str">
        <f aca="false">AN$32&amp;"-"&amp;$T44</f>
        <v>SI-NN-D2</v>
      </c>
      <c r="AO44" s="79" t="str">
        <f aca="false">AO$32&amp;"-"&amp;$U44</f>
        <v>SI-NN-A12</v>
      </c>
      <c r="AP44" s="78" t="str">
        <f aca="false">AP$32&amp;"-"&amp;$T44</f>
        <v>SI-NT-D2</v>
      </c>
      <c r="AQ44" s="0" t="str">
        <f aca="false">AQ$32&amp;"-"&amp;$T44</f>
        <v>SI-TN-D2</v>
      </c>
      <c r="AR44" s="0" t="str">
        <f aca="false">AR$32&amp;"-"&amp;$T44</f>
        <v>SI-TS-D2</v>
      </c>
      <c r="AS44" s="0" t="str">
        <f aca="false">AS$32&amp;"-"&amp;$T44</f>
        <v>SI-TT-D2</v>
      </c>
      <c r="AT44" s="79" t="str">
        <f aca="false">AT$32&amp;"-"&amp;$T44</f>
        <v>SI-NA-D2</v>
      </c>
      <c r="AU44" s="0" t="str">
        <f aca="false">AU$32&amp;"-"&amp;$U44</f>
        <v>SI-NT-A12</v>
      </c>
      <c r="AV44" s="0" t="str">
        <f aca="false">AV$32&amp;"-"&amp;$U44</f>
        <v>SI-TN-A12</v>
      </c>
      <c r="AW44" s="0" t="str">
        <f aca="false">AW$32&amp;"-"&amp;$U44</f>
        <v>SI-TS-A12</v>
      </c>
      <c r="AX44" s="0" t="str">
        <f aca="false">AX$32&amp;"-"&amp;$U44</f>
        <v>SI-TT-A12</v>
      </c>
      <c r="AY44" s="79" t="str">
        <f aca="false">AY$32&amp;"-"&amp;$U44</f>
        <v>SI-NA-A12</v>
      </c>
      <c r="BA44" s="78" t="s">
        <v>91</v>
      </c>
      <c r="BB44" s="79" t="s">
        <v>69</v>
      </c>
      <c r="BD44" s="80" t="n">
        <v>12</v>
      </c>
      <c r="BF44" s="80" t="s">
        <v>91</v>
      </c>
      <c r="BG44" s="80" t="s">
        <v>118</v>
      </c>
    </row>
    <row r="45" customFormat="false" ht="15" hidden="false" customHeight="false" outlineLevel="0" collapsed="false">
      <c r="A45" s="57"/>
      <c r="B45" s="57"/>
      <c r="C45" s="58"/>
      <c r="D45" s="59" t="str">
        <f aca="false">IFERROR(VLOOKUP(G45&amp;"-"&amp;H45,lookupSheet!$A$1:$E$4000,4,0),"")</f>
        <v/>
      </c>
      <c r="E45" s="59" t="str">
        <f aca="false">IFERROR(VLOOKUP(G45&amp;"-"&amp;H45,lookupSheet!$A$1:$E$4000,5,0),"")</f>
        <v/>
      </c>
      <c r="F45" s="60"/>
      <c r="G45" s="61" t="str">
        <f aca="false">IF(A45&amp;B45="","",$C$14)</f>
        <v/>
      </c>
      <c r="H45" s="62" t="str">
        <f aca="false">IF(A45="","",IF(OR(C45="",G45="unknownKit"),
"unknownWell",
IF(F45&lt;&gt;"",
F45&amp;"-",
IF(AND($C$15&lt;&gt;"",$C$15&lt;&gt;"NA"),
$C$15&amp;"-",
""
)
)&amp;C45))</f>
        <v/>
      </c>
      <c r="T45" s="58" t="s">
        <v>104</v>
      </c>
      <c r="U45" s="58" t="s">
        <v>64</v>
      </c>
      <c r="V45" s="58" t="n">
        <v>13</v>
      </c>
      <c r="X45" s="78" t="str">
        <f aca="false">X$32&amp;"-"&amp;$T45</f>
        <v>A-E2</v>
      </c>
      <c r="Y45" s="0" t="str">
        <f aca="false">Y$32&amp;"-"&amp;$T45</f>
        <v>B-E2</v>
      </c>
      <c r="Z45" s="0" t="str">
        <f aca="false">Z$32&amp;"-"&amp;$T45</f>
        <v>C-E2</v>
      </c>
      <c r="AA45" s="0" t="str">
        <f aca="false">AA$32&amp;"-"&amp;$T45</f>
        <v>D-E2</v>
      </c>
      <c r="AB45" s="78" t="str">
        <f aca="false">AB$32&amp;"-"&amp;$U45</f>
        <v>A-B1</v>
      </c>
      <c r="AC45" s="0" t="str">
        <f aca="false">AC$32&amp;"-"&amp;$U45</f>
        <v>B-B1</v>
      </c>
      <c r="AD45" s="0" t="str">
        <f aca="false">AD$32&amp;"-"&amp;$U45</f>
        <v>C-B1</v>
      </c>
      <c r="AE45" s="0" t="str">
        <f aca="false">AE$32&amp;"-"&amp;$U45</f>
        <v>D-B1</v>
      </c>
      <c r="AF45" s="78" t="str">
        <f aca="false">AF$32&amp;"-"&amp;$T45</f>
        <v>1-E2</v>
      </c>
      <c r="AG45" s="0" t="str">
        <f aca="false">AG$32&amp;"-"&amp;$T45</f>
        <v>2-E2</v>
      </c>
      <c r="AH45" s="0" t="str">
        <f aca="false">AH$32&amp;"-"&amp;$T45</f>
        <v>3-E2</v>
      </c>
      <c r="AI45" s="0" t="str">
        <f aca="false">AI$32&amp;"-"&amp;$T45</f>
        <v>4-E2</v>
      </c>
      <c r="AJ45" s="78" t="str">
        <f aca="false">AJ$32&amp;"-"&amp;$U45</f>
        <v>1-B1</v>
      </c>
      <c r="AK45" s="0" t="str">
        <f aca="false">AK$32&amp;"-"&amp;$U45</f>
        <v>2-B1</v>
      </c>
      <c r="AL45" s="0" t="str">
        <f aca="false">AL$32&amp;"-"&amp;$U45</f>
        <v>3-B1</v>
      </c>
      <c r="AM45" s="0" t="str">
        <f aca="false">AM$32&amp;"-"&amp;$U45</f>
        <v>4-B1</v>
      </c>
      <c r="AN45" s="78" t="str">
        <f aca="false">AN$32&amp;"-"&amp;$T45</f>
        <v>SI-NN-E2</v>
      </c>
      <c r="AO45" s="79" t="str">
        <f aca="false">AO$32&amp;"-"&amp;$U45</f>
        <v>SI-NN-B1</v>
      </c>
      <c r="AP45" s="78" t="str">
        <f aca="false">AP$32&amp;"-"&amp;$T45</f>
        <v>SI-NT-E2</v>
      </c>
      <c r="AQ45" s="0" t="str">
        <f aca="false">AQ$32&amp;"-"&amp;$T45</f>
        <v>SI-TN-E2</v>
      </c>
      <c r="AR45" s="0" t="str">
        <f aca="false">AR$32&amp;"-"&amp;$T45</f>
        <v>SI-TS-E2</v>
      </c>
      <c r="AS45" s="0" t="str">
        <f aca="false">AS$32&amp;"-"&amp;$T45</f>
        <v>SI-TT-E2</v>
      </c>
      <c r="AT45" s="79" t="str">
        <f aca="false">AT$32&amp;"-"&amp;$T45</f>
        <v>SI-NA-E2</v>
      </c>
      <c r="AU45" s="0" t="str">
        <f aca="false">AU$32&amp;"-"&amp;$U45</f>
        <v>SI-NT-B1</v>
      </c>
      <c r="AV45" s="0" t="str">
        <f aca="false">AV$32&amp;"-"&amp;$U45</f>
        <v>SI-TN-B1</v>
      </c>
      <c r="AW45" s="0" t="str">
        <f aca="false">AW$32&amp;"-"&amp;$U45</f>
        <v>SI-TS-B1</v>
      </c>
      <c r="AX45" s="0" t="str">
        <f aca="false">AX$32&amp;"-"&amp;$U45</f>
        <v>SI-TT-B1</v>
      </c>
      <c r="AY45" s="79" t="str">
        <f aca="false">AY$32&amp;"-"&amp;$U45</f>
        <v>SI-NA-B1</v>
      </c>
      <c r="BA45" s="78" t="s">
        <v>104</v>
      </c>
      <c r="BB45" s="79" t="s">
        <v>77</v>
      </c>
      <c r="BD45" s="80" t="n">
        <v>13</v>
      </c>
      <c r="BF45" s="80" t="s">
        <v>104</v>
      </c>
      <c r="BG45" s="80" t="s">
        <v>131</v>
      </c>
    </row>
    <row r="46" customFormat="false" ht="15" hidden="false" customHeight="false" outlineLevel="0" collapsed="false">
      <c r="A46" s="57"/>
      <c r="B46" s="57"/>
      <c r="C46" s="58"/>
      <c r="D46" s="59" t="str">
        <f aca="false">IFERROR(VLOOKUP(G46&amp;"-"&amp;H46,lookupSheet!$A$1:$E$4000,4,0),"")</f>
        <v/>
      </c>
      <c r="E46" s="59" t="str">
        <f aca="false">IFERROR(VLOOKUP(G46&amp;"-"&amp;H46,lookupSheet!$A$1:$E$4000,5,0),"")</f>
        <v/>
      </c>
      <c r="F46" s="60"/>
      <c r="G46" s="61" t="str">
        <f aca="false">IF(A46&amp;B46="","",$C$14)</f>
        <v/>
      </c>
      <c r="H46" s="62" t="str">
        <f aca="false">IF(A46="","",IF(OR(C46="",G46="unknownKit"),
"unknownWell",
IF(F46&lt;&gt;"",
F46&amp;"-",
IF(AND($C$15&lt;&gt;"",$C$15&lt;&gt;"NA"),
$C$15&amp;"-",
""
)
)&amp;C46))</f>
        <v/>
      </c>
      <c r="T46" s="58" t="s">
        <v>118</v>
      </c>
      <c r="U46" s="58" t="s">
        <v>65</v>
      </c>
      <c r="V46" s="58" t="n">
        <v>14</v>
      </c>
      <c r="X46" s="78" t="str">
        <f aca="false">X$32&amp;"-"&amp;$T46</f>
        <v>A-F2</v>
      </c>
      <c r="Y46" s="0" t="str">
        <f aca="false">Y$32&amp;"-"&amp;$T46</f>
        <v>B-F2</v>
      </c>
      <c r="Z46" s="0" t="str">
        <f aca="false">Z$32&amp;"-"&amp;$T46</f>
        <v>C-F2</v>
      </c>
      <c r="AA46" s="0" t="str">
        <f aca="false">AA$32&amp;"-"&amp;$T46</f>
        <v>D-F2</v>
      </c>
      <c r="AB46" s="78" t="str">
        <f aca="false">AB$32&amp;"-"&amp;$U46</f>
        <v>A-B2</v>
      </c>
      <c r="AC46" s="0" t="str">
        <f aca="false">AC$32&amp;"-"&amp;$U46</f>
        <v>B-B2</v>
      </c>
      <c r="AD46" s="0" t="str">
        <f aca="false">AD$32&amp;"-"&amp;$U46</f>
        <v>C-B2</v>
      </c>
      <c r="AE46" s="0" t="str">
        <f aca="false">AE$32&amp;"-"&amp;$U46</f>
        <v>D-B2</v>
      </c>
      <c r="AF46" s="78" t="str">
        <f aca="false">AF$32&amp;"-"&amp;$T46</f>
        <v>1-F2</v>
      </c>
      <c r="AG46" s="0" t="str">
        <f aca="false">AG$32&amp;"-"&amp;$T46</f>
        <v>2-F2</v>
      </c>
      <c r="AH46" s="0" t="str">
        <f aca="false">AH$32&amp;"-"&amp;$T46</f>
        <v>3-F2</v>
      </c>
      <c r="AI46" s="0" t="str">
        <f aca="false">AI$32&amp;"-"&amp;$T46</f>
        <v>4-F2</v>
      </c>
      <c r="AJ46" s="78" t="str">
        <f aca="false">AJ$32&amp;"-"&amp;$U46</f>
        <v>1-B2</v>
      </c>
      <c r="AK46" s="0" t="str">
        <f aca="false">AK$32&amp;"-"&amp;$U46</f>
        <v>2-B2</v>
      </c>
      <c r="AL46" s="0" t="str">
        <f aca="false">AL$32&amp;"-"&amp;$U46</f>
        <v>3-B2</v>
      </c>
      <c r="AM46" s="0" t="str">
        <f aca="false">AM$32&amp;"-"&amp;$U46</f>
        <v>4-B2</v>
      </c>
      <c r="AN46" s="78" t="str">
        <f aca="false">AN$32&amp;"-"&amp;$T46</f>
        <v>SI-NN-F2</v>
      </c>
      <c r="AO46" s="79" t="str">
        <f aca="false">AO$32&amp;"-"&amp;$U46</f>
        <v>SI-NN-B2</v>
      </c>
      <c r="AP46" s="78" t="str">
        <f aca="false">AP$32&amp;"-"&amp;$T46</f>
        <v>SI-NT-F2</v>
      </c>
      <c r="AQ46" s="0" t="str">
        <f aca="false">AQ$32&amp;"-"&amp;$T46</f>
        <v>SI-TN-F2</v>
      </c>
      <c r="AR46" s="0" t="str">
        <f aca="false">AR$32&amp;"-"&amp;$T46</f>
        <v>SI-TS-F2</v>
      </c>
      <c r="AS46" s="0" t="str">
        <f aca="false">AS$32&amp;"-"&amp;$T46</f>
        <v>SI-TT-F2</v>
      </c>
      <c r="AT46" s="79" t="str">
        <f aca="false">AT$32&amp;"-"&amp;$T46</f>
        <v>SI-NA-F2</v>
      </c>
      <c r="AU46" s="0" t="str">
        <f aca="false">AU$32&amp;"-"&amp;$U46</f>
        <v>SI-NT-B2</v>
      </c>
      <c r="AV46" s="0" t="str">
        <f aca="false">AV$32&amp;"-"&amp;$U46</f>
        <v>SI-TN-B2</v>
      </c>
      <c r="AW46" s="0" t="str">
        <f aca="false">AW$32&amp;"-"&amp;$U46</f>
        <v>SI-TS-B2</v>
      </c>
      <c r="AX46" s="0" t="str">
        <f aca="false">AX$32&amp;"-"&amp;$U46</f>
        <v>SI-TT-B2</v>
      </c>
      <c r="AY46" s="79" t="str">
        <f aca="false">AY$32&amp;"-"&amp;$U46</f>
        <v>SI-NA-B2</v>
      </c>
      <c r="BA46" s="78" t="s">
        <v>118</v>
      </c>
      <c r="BB46" s="79" t="s">
        <v>78</v>
      </c>
      <c r="BD46" s="80" t="n">
        <v>14</v>
      </c>
      <c r="BF46" s="80" t="s">
        <v>118</v>
      </c>
      <c r="BG46" s="80" t="s">
        <v>132</v>
      </c>
    </row>
    <row r="47" customFormat="false" ht="15" hidden="false" customHeight="false" outlineLevel="0" collapsed="false">
      <c r="A47" s="57"/>
      <c r="B47" s="57"/>
      <c r="C47" s="58"/>
      <c r="D47" s="59" t="str">
        <f aca="false">IFERROR(VLOOKUP(G47&amp;"-"&amp;H47,lookupSheet!$A$1:$E$4000,4,0),"")</f>
        <v/>
      </c>
      <c r="E47" s="59" t="str">
        <f aca="false">IFERROR(VLOOKUP(G47&amp;"-"&amp;H47,lookupSheet!$A$1:$E$4000,5,0),"")</f>
        <v/>
      </c>
      <c r="F47" s="60"/>
      <c r="G47" s="61" t="str">
        <f aca="false">IF(A47&amp;B47="","",$C$14)</f>
        <v/>
      </c>
      <c r="H47" s="62" t="str">
        <f aca="false">IF(A47="","",IF(OR(C47="",G47="unknownKit"),
"unknownWell",
IF(F47&lt;&gt;"",
F47&amp;"-",
IF(AND($C$15&lt;&gt;"",$C$15&lt;&gt;"NA"),
$C$15&amp;"-",
""
)
)&amp;C47))</f>
        <v/>
      </c>
      <c r="T47" s="58" t="s">
        <v>132</v>
      </c>
      <c r="U47" s="58" t="s">
        <v>66</v>
      </c>
      <c r="V47" s="58" t="n">
        <v>15</v>
      </c>
      <c r="X47" s="78" t="str">
        <f aca="false">X$32&amp;"-"&amp;$T47</f>
        <v>A-G2</v>
      </c>
      <c r="Y47" s="0" t="str">
        <f aca="false">Y$32&amp;"-"&amp;$T47</f>
        <v>B-G2</v>
      </c>
      <c r="Z47" s="0" t="str">
        <f aca="false">Z$32&amp;"-"&amp;$T47</f>
        <v>C-G2</v>
      </c>
      <c r="AA47" s="0" t="str">
        <f aca="false">AA$32&amp;"-"&amp;$T47</f>
        <v>D-G2</v>
      </c>
      <c r="AB47" s="78" t="str">
        <f aca="false">AB$32&amp;"-"&amp;$U47</f>
        <v>A-B3</v>
      </c>
      <c r="AC47" s="0" t="str">
        <f aca="false">AC$32&amp;"-"&amp;$U47</f>
        <v>B-B3</v>
      </c>
      <c r="AD47" s="0" t="str">
        <f aca="false">AD$32&amp;"-"&amp;$U47</f>
        <v>C-B3</v>
      </c>
      <c r="AE47" s="0" t="str">
        <f aca="false">AE$32&amp;"-"&amp;$U47</f>
        <v>D-B3</v>
      </c>
      <c r="AF47" s="78" t="str">
        <f aca="false">AF$32&amp;"-"&amp;$T47</f>
        <v>1-G2</v>
      </c>
      <c r="AG47" s="0" t="str">
        <f aca="false">AG$32&amp;"-"&amp;$T47</f>
        <v>2-G2</v>
      </c>
      <c r="AH47" s="0" t="str">
        <f aca="false">AH$32&amp;"-"&amp;$T47</f>
        <v>3-G2</v>
      </c>
      <c r="AI47" s="0" t="str">
        <f aca="false">AI$32&amp;"-"&amp;$T47</f>
        <v>4-G2</v>
      </c>
      <c r="AJ47" s="78" t="str">
        <f aca="false">AJ$32&amp;"-"&amp;$U47</f>
        <v>1-B3</v>
      </c>
      <c r="AK47" s="0" t="str">
        <f aca="false">AK$32&amp;"-"&amp;$U47</f>
        <v>2-B3</v>
      </c>
      <c r="AL47" s="0" t="str">
        <f aca="false">AL$32&amp;"-"&amp;$U47</f>
        <v>3-B3</v>
      </c>
      <c r="AM47" s="0" t="str">
        <f aca="false">AM$32&amp;"-"&amp;$U47</f>
        <v>4-B3</v>
      </c>
      <c r="AN47" s="78" t="str">
        <f aca="false">AN$32&amp;"-"&amp;$T47</f>
        <v>SI-NN-G2</v>
      </c>
      <c r="AO47" s="79" t="str">
        <f aca="false">AO$32&amp;"-"&amp;$U47</f>
        <v>SI-NN-B3</v>
      </c>
      <c r="AP47" s="78" t="str">
        <f aca="false">AP$32&amp;"-"&amp;$T47</f>
        <v>SI-NT-G2</v>
      </c>
      <c r="AQ47" s="0" t="str">
        <f aca="false">AQ$32&amp;"-"&amp;$T47</f>
        <v>SI-TN-G2</v>
      </c>
      <c r="AR47" s="0" t="str">
        <f aca="false">AR$32&amp;"-"&amp;$T47</f>
        <v>SI-TS-G2</v>
      </c>
      <c r="AS47" s="0" t="str">
        <f aca="false">AS$32&amp;"-"&amp;$T47</f>
        <v>SI-TT-G2</v>
      </c>
      <c r="AT47" s="79" t="str">
        <f aca="false">AT$32&amp;"-"&amp;$T47</f>
        <v>SI-NA-G2</v>
      </c>
      <c r="AU47" s="0" t="str">
        <f aca="false">AU$32&amp;"-"&amp;$U47</f>
        <v>SI-NT-B3</v>
      </c>
      <c r="AV47" s="0" t="str">
        <f aca="false">AV$32&amp;"-"&amp;$U47</f>
        <v>SI-TN-B3</v>
      </c>
      <c r="AW47" s="0" t="str">
        <f aca="false">AW$32&amp;"-"&amp;$U47</f>
        <v>SI-TS-B3</v>
      </c>
      <c r="AX47" s="0" t="str">
        <f aca="false">AX$32&amp;"-"&amp;$U47</f>
        <v>SI-TT-B3</v>
      </c>
      <c r="AY47" s="79" t="str">
        <f aca="false">AY$32&amp;"-"&amp;$U47</f>
        <v>SI-NA-B3</v>
      </c>
      <c r="BA47" s="78" t="s">
        <v>132</v>
      </c>
      <c r="BB47" s="79" t="s">
        <v>79</v>
      </c>
      <c r="BD47" s="80" t="n">
        <v>15</v>
      </c>
      <c r="BF47" s="80" t="s">
        <v>132</v>
      </c>
      <c r="BG47" s="80" t="s">
        <v>146</v>
      </c>
    </row>
    <row r="48" customFormat="false" ht="15" hidden="false" customHeight="false" outlineLevel="0" collapsed="false">
      <c r="A48" s="57"/>
      <c r="B48" s="57"/>
      <c r="C48" s="58"/>
      <c r="D48" s="59" t="str">
        <f aca="false">IFERROR(VLOOKUP(G48&amp;"-"&amp;H48,lookupSheet!$A$1:$E$4000,4,0),"")</f>
        <v/>
      </c>
      <c r="E48" s="59" t="str">
        <f aca="false">IFERROR(VLOOKUP(G48&amp;"-"&amp;H48,lookupSheet!$A$1:$E$4000,5,0),"")</f>
        <v/>
      </c>
      <c r="F48" s="60"/>
      <c r="G48" s="61" t="str">
        <f aca="false">IF(A48&amp;B48="","",$C$14)</f>
        <v/>
      </c>
      <c r="H48" s="62" t="str">
        <f aca="false">IF(A48="","",IF(OR(C48="",G48="unknownKit"),
"unknownWell",
IF(F48&lt;&gt;"",
F48&amp;"-",
IF(AND($C$15&lt;&gt;"",$C$15&lt;&gt;"NA"),
$C$15&amp;"-",
""
)
)&amp;C48))</f>
        <v/>
      </c>
      <c r="T48" s="58" t="s">
        <v>147</v>
      </c>
      <c r="U48" s="58" t="s">
        <v>67</v>
      </c>
      <c r="V48" s="58" t="n">
        <v>16</v>
      </c>
      <c r="X48" s="78" t="str">
        <f aca="false">X$32&amp;"-"&amp;$T48</f>
        <v>A-H2</v>
      </c>
      <c r="Y48" s="0" t="str">
        <f aca="false">Y$32&amp;"-"&amp;$T48</f>
        <v>B-H2</v>
      </c>
      <c r="Z48" s="0" t="str">
        <f aca="false">Z$32&amp;"-"&amp;$T48</f>
        <v>C-H2</v>
      </c>
      <c r="AA48" s="0" t="str">
        <f aca="false">AA$32&amp;"-"&amp;$T48</f>
        <v>D-H2</v>
      </c>
      <c r="AB48" s="78" t="str">
        <f aca="false">AB$32&amp;"-"&amp;$U48</f>
        <v>A-B4</v>
      </c>
      <c r="AC48" s="0" t="str">
        <f aca="false">AC$32&amp;"-"&amp;$U48</f>
        <v>B-B4</v>
      </c>
      <c r="AD48" s="0" t="str">
        <f aca="false">AD$32&amp;"-"&amp;$U48</f>
        <v>C-B4</v>
      </c>
      <c r="AE48" s="0" t="str">
        <f aca="false">AE$32&amp;"-"&amp;$U48</f>
        <v>D-B4</v>
      </c>
      <c r="AF48" s="78" t="str">
        <f aca="false">AF$32&amp;"-"&amp;$T48</f>
        <v>1-H2</v>
      </c>
      <c r="AG48" s="0" t="str">
        <f aca="false">AG$32&amp;"-"&amp;$T48</f>
        <v>2-H2</v>
      </c>
      <c r="AH48" s="0" t="str">
        <f aca="false">AH$32&amp;"-"&amp;$T48</f>
        <v>3-H2</v>
      </c>
      <c r="AI48" s="0" t="str">
        <f aca="false">AI$32&amp;"-"&amp;$T48</f>
        <v>4-H2</v>
      </c>
      <c r="AJ48" s="78" t="str">
        <f aca="false">AJ$32&amp;"-"&amp;$U48</f>
        <v>1-B4</v>
      </c>
      <c r="AK48" s="0" t="str">
        <f aca="false">AK$32&amp;"-"&amp;$U48</f>
        <v>2-B4</v>
      </c>
      <c r="AL48" s="0" t="str">
        <f aca="false">AL$32&amp;"-"&amp;$U48</f>
        <v>3-B4</v>
      </c>
      <c r="AM48" s="0" t="str">
        <f aca="false">AM$32&amp;"-"&amp;$U48</f>
        <v>4-B4</v>
      </c>
      <c r="AN48" s="78" t="str">
        <f aca="false">AN$32&amp;"-"&amp;$T48</f>
        <v>SI-NN-H2</v>
      </c>
      <c r="AO48" s="79" t="str">
        <f aca="false">AO$32&amp;"-"&amp;$U48</f>
        <v>SI-NN-B4</v>
      </c>
      <c r="AP48" s="78" t="str">
        <f aca="false">AP$32&amp;"-"&amp;$T48</f>
        <v>SI-NT-H2</v>
      </c>
      <c r="AQ48" s="0" t="str">
        <f aca="false">AQ$32&amp;"-"&amp;$T48</f>
        <v>SI-TN-H2</v>
      </c>
      <c r="AR48" s="0" t="str">
        <f aca="false">AR$32&amp;"-"&amp;$T48</f>
        <v>SI-TS-H2</v>
      </c>
      <c r="AS48" s="0" t="str">
        <f aca="false">AS$32&amp;"-"&amp;$T48</f>
        <v>SI-TT-H2</v>
      </c>
      <c r="AT48" s="79" t="str">
        <f aca="false">AT$32&amp;"-"&amp;$T48</f>
        <v>SI-NA-H2</v>
      </c>
      <c r="AU48" s="0" t="str">
        <f aca="false">AU$32&amp;"-"&amp;$U48</f>
        <v>SI-NT-B4</v>
      </c>
      <c r="AV48" s="0" t="str">
        <f aca="false">AV$32&amp;"-"&amp;$U48</f>
        <v>SI-TN-B4</v>
      </c>
      <c r="AW48" s="0" t="str">
        <f aca="false">AW$32&amp;"-"&amp;$U48</f>
        <v>SI-TS-B4</v>
      </c>
      <c r="AX48" s="0" t="str">
        <f aca="false">AX$32&amp;"-"&amp;$U48</f>
        <v>SI-TT-B4</v>
      </c>
      <c r="AY48" s="79" t="str">
        <f aca="false">AY$32&amp;"-"&amp;$U48</f>
        <v>SI-NA-B4</v>
      </c>
      <c r="BA48" s="78" t="s">
        <v>147</v>
      </c>
      <c r="BB48" s="79" t="s">
        <v>80</v>
      </c>
      <c r="BD48" s="80" t="n">
        <v>16</v>
      </c>
      <c r="BF48" s="81" t="s">
        <v>147</v>
      </c>
      <c r="BG48" s="81" t="s">
        <v>147</v>
      </c>
    </row>
    <row r="49" customFormat="false" ht="15" hidden="false" customHeight="false" outlineLevel="0" collapsed="false">
      <c r="A49" s="57"/>
      <c r="B49" s="57"/>
      <c r="C49" s="58"/>
      <c r="D49" s="59" t="str">
        <f aca="false">IFERROR(VLOOKUP(G49&amp;"-"&amp;H49,lookupSheet!$A$1:$E$4000,4,0),"")</f>
        <v/>
      </c>
      <c r="E49" s="59" t="str">
        <f aca="false">IFERROR(VLOOKUP(G49&amp;"-"&amp;H49,lookupSheet!$A$1:$E$4000,5,0),"")</f>
        <v/>
      </c>
      <c r="F49" s="60"/>
      <c r="G49" s="61" t="str">
        <f aca="false">IF(A49&amp;B49="","",$C$14)</f>
        <v/>
      </c>
      <c r="H49" s="62" t="str">
        <f aca="false">IF(A49="","",IF(OR(C49="",G49="unknownKit"),
"unknownWell",
IF(F49&lt;&gt;"",
F49&amp;"-",
IF(AND($C$15&lt;&gt;"",$C$15&lt;&gt;"NA"),
$C$15&amp;"-",
""
)
)&amp;C49))</f>
        <v/>
      </c>
      <c r="T49" s="58" t="s">
        <v>53</v>
      </c>
      <c r="U49" s="58" t="s">
        <v>68</v>
      </c>
      <c r="V49" s="58" t="n">
        <v>17</v>
      </c>
      <c r="X49" s="78" t="str">
        <f aca="false">X$32&amp;"-"&amp;$T49</f>
        <v>A-A3</v>
      </c>
      <c r="Y49" s="0" t="str">
        <f aca="false">Y$32&amp;"-"&amp;$T49</f>
        <v>B-A3</v>
      </c>
      <c r="Z49" s="0" t="str">
        <f aca="false">Z$32&amp;"-"&amp;$T49</f>
        <v>C-A3</v>
      </c>
      <c r="AA49" s="0" t="str">
        <f aca="false">AA$32&amp;"-"&amp;$T49</f>
        <v>D-A3</v>
      </c>
      <c r="AB49" s="78" t="str">
        <f aca="false">AB$32&amp;"-"&amp;$U49</f>
        <v>A-B5</v>
      </c>
      <c r="AC49" s="0" t="str">
        <f aca="false">AC$32&amp;"-"&amp;$U49</f>
        <v>B-B5</v>
      </c>
      <c r="AD49" s="0" t="str">
        <f aca="false">AD$32&amp;"-"&amp;$U49</f>
        <v>C-B5</v>
      </c>
      <c r="AE49" s="0" t="str">
        <f aca="false">AE$32&amp;"-"&amp;$U49</f>
        <v>D-B5</v>
      </c>
      <c r="AF49" s="78" t="str">
        <f aca="false">AF$32&amp;"-"&amp;$T49</f>
        <v>1-A3</v>
      </c>
      <c r="AG49" s="0" t="str">
        <f aca="false">AG$32&amp;"-"&amp;$T49</f>
        <v>2-A3</v>
      </c>
      <c r="AH49" s="0" t="str">
        <f aca="false">AH$32&amp;"-"&amp;$T49</f>
        <v>3-A3</v>
      </c>
      <c r="AI49" s="0" t="str">
        <f aca="false">AI$32&amp;"-"&amp;$T49</f>
        <v>4-A3</v>
      </c>
      <c r="AJ49" s="78" t="str">
        <f aca="false">AJ$32&amp;"-"&amp;$U49</f>
        <v>1-B5</v>
      </c>
      <c r="AK49" s="0" t="str">
        <f aca="false">AK$32&amp;"-"&amp;$U49</f>
        <v>2-B5</v>
      </c>
      <c r="AL49" s="0" t="str">
        <f aca="false">AL$32&amp;"-"&amp;$U49</f>
        <v>3-B5</v>
      </c>
      <c r="AM49" s="0" t="str">
        <f aca="false">AM$32&amp;"-"&amp;$U49</f>
        <v>4-B5</v>
      </c>
      <c r="AN49" s="78" t="str">
        <f aca="false">AN$32&amp;"-"&amp;$T49</f>
        <v>SI-NN-A3</v>
      </c>
      <c r="AO49" s="79" t="str">
        <f aca="false">AO$32&amp;"-"&amp;$U49</f>
        <v>SI-NN-B5</v>
      </c>
      <c r="AP49" s="78" t="str">
        <f aca="false">AP$32&amp;"-"&amp;$T49</f>
        <v>SI-NT-A3</v>
      </c>
      <c r="AQ49" s="0" t="str">
        <f aca="false">AQ$32&amp;"-"&amp;$T49</f>
        <v>SI-TN-A3</v>
      </c>
      <c r="AR49" s="0" t="str">
        <f aca="false">AR$32&amp;"-"&amp;$T49</f>
        <v>SI-TS-A3</v>
      </c>
      <c r="AS49" s="0" t="str">
        <f aca="false">AS$32&amp;"-"&amp;$T49</f>
        <v>SI-TT-A3</v>
      </c>
      <c r="AT49" s="79" t="str">
        <f aca="false">AT$32&amp;"-"&amp;$T49</f>
        <v>SI-NA-A3</v>
      </c>
      <c r="AU49" s="0" t="str">
        <f aca="false">AU$32&amp;"-"&amp;$U49</f>
        <v>SI-NT-B5</v>
      </c>
      <c r="AV49" s="0" t="str">
        <f aca="false">AV$32&amp;"-"&amp;$U49</f>
        <v>SI-TN-B5</v>
      </c>
      <c r="AW49" s="0" t="str">
        <f aca="false">AW$32&amp;"-"&amp;$U49</f>
        <v>SI-TS-B5</v>
      </c>
      <c r="AX49" s="0" t="str">
        <f aca="false">AX$32&amp;"-"&amp;$U49</f>
        <v>SI-TT-B5</v>
      </c>
      <c r="AY49" s="79" t="str">
        <f aca="false">AY$32&amp;"-"&amp;$U49</f>
        <v>SI-NA-B5</v>
      </c>
      <c r="BA49" s="78" t="s">
        <v>53</v>
      </c>
      <c r="BB49" s="79" t="s">
        <v>81</v>
      </c>
      <c r="BD49" s="80" t="n">
        <v>17</v>
      </c>
    </row>
    <row r="50" customFormat="false" ht="15" hidden="false" customHeight="false" outlineLevel="0" collapsed="false">
      <c r="A50" s="57"/>
      <c r="B50" s="57"/>
      <c r="C50" s="58"/>
      <c r="D50" s="59" t="str">
        <f aca="false">IFERROR(VLOOKUP(G50&amp;"-"&amp;H50,lookupSheet!$A$1:$E$4000,4,0),"")</f>
        <v/>
      </c>
      <c r="E50" s="59" t="str">
        <f aca="false">IFERROR(VLOOKUP(G50&amp;"-"&amp;H50,lookupSheet!$A$1:$E$4000,5,0),"")</f>
        <v/>
      </c>
      <c r="F50" s="60"/>
      <c r="G50" s="61" t="str">
        <f aca="false">IF(A50&amp;B50="","",$C$14)</f>
        <v/>
      </c>
      <c r="H50" s="62" t="str">
        <f aca="false">IF(A50="","",IF(OR(C50="",G50="unknownKit"),
"unknownWell",
IF(F50&lt;&gt;"",
F50&amp;"-",
IF(AND($C$15&lt;&gt;"",$C$15&lt;&gt;"NA"),
$C$15&amp;"-",
""
)
)&amp;C50))</f>
        <v/>
      </c>
      <c r="T50" s="58" t="s">
        <v>66</v>
      </c>
      <c r="U50" s="58" t="s">
        <v>69</v>
      </c>
      <c r="V50" s="58" t="n">
        <v>18</v>
      </c>
      <c r="X50" s="78" t="str">
        <f aca="false">X$32&amp;"-"&amp;$T50</f>
        <v>A-B3</v>
      </c>
      <c r="Y50" s="0" t="str">
        <f aca="false">Y$32&amp;"-"&amp;$T50</f>
        <v>B-B3</v>
      </c>
      <c r="Z50" s="0" t="str">
        <f aca="false">Z$32&amp;"-"&amp;$T50</f>
        <v>C-B3</v>
      </c>
      <c r="AA50" s="0" t="str">
        <f aca="false">AA$32&amp;"-"&amp;$T50</f>
        <v>D-B3</v>
      </c>
      <c r="AB50" s="78" t="str">
        <f aca="false">AB$32&amp;"-"&amp;$U50</f>
        <v>A-B6</v>
      </c>
      <c r="AC50" s="0" t="str">
        <f aca="false">AC$32&amp;"-"&amp;$U50</f>
        <v>B-B6</v>
      </c>
      <c r="AD50" s="0" t="str">
        <f aca="false">AD$32&amp;"-"&amp;$U50</f>
        <v>C-B6</v>
      </c>
      <c r="AE50" s="0" t="str">
        <f aca="false">AE$32&amp;"-"&amp;$U50</f>
        <v>D-B6</v>
      </c>
      <c r="AF50" s="78" t="str">
        <f aca="false">AF$32&amp;"-"&amp;$T50</f>
        <v>1-B3</v>
      </c>
      <c r="AG50" s="0" t="str">
        <f aca="false">AG$32&amp;"-"&amp;$T50</f>
        <v>2-B3</v>
      </c>
      <c r="AH50" s="0" t="str">
        <f aca="false">AH$32&amp;"-"&amp;$T50</f>
        <v>3-B3</v>
      </c>
      <c r="AI50" s="0" t="str">
        <f aca="false">AI$32&amp;"-"&amp;$T50</f>
        <v>4-B3</v>
      </c>
      <c r="AJ50" s="78" t="str">
        <f aca="false">AJ$32&amp;"-"&amp;$U50</f>
        <v>1-B6</v>
      </c>
      <c r="AK50" s="0" t="str">
        <f aca="false">AK$32&amp;"-"&amp;$U50</f>
        <v>2-B6</v>
      </c>
      <c r="AL50" s="0" t="str">
        <f aca="false">AL$32&amp;"-"&amp;$U50</f>
        <v>3-B6</v>
      </c>
      <c r="AM50" s="0" t="str">
        <f aca="false">AM$32&amp;"-"&amp;$U50</f>
        <v>4-B6</v>
      </c>
      <c r="AN50" s="78" t="str">
        <f aca="false">AN$32&amp;"-"&amp;$T50</f>
        <v>SI-NN-B3</v>
      </c>
      <c r="AO50" s="79" t="str">
        <f aca="false">AO$32&amp;"-"&amp;$U50</f>
        <v>SI-NN-B6</v>
      </c>
      <c r="AP50" s="78" t="str">
        <f aca="false">AP$32&amp;"-"&amp;$T50</f>
        <v>SI-NT-B3</v>
      </c>
      <c r="AQ50" s="0" t="str">
        <f aca="false">AQ$32&amp;"-"&amp;$T50</f>
        <v>SI-TN-B3</v>
      </c>
      <c r="AR50" s="0" t="str">
        <f aca="false">AR$32&amp;"-"&amp;$T50</f>
        <v>SI-TS-B3</v>
      </c>
      <c r="AS50" s="0" t="str">
        <f aca="false">AS$32&amp;"-"&amp;$T50</f>
        <v>SI-TT-B3</v>
      </c>
      <c r="AT50" s="79" t="str">
        <f aca="false">AT$32&amp;"-"&amp;$T50</f>
        <v>SI-NA-B3</v>
      </c>
      <c r="AU50" s="0" t="str">
        <f aca="false">AU$32&amp;"-"&amp;$U50</f>
        <v>SI-NT-B6</v>
      </c>
      <c r="AV50" s="0" t="str">
        <f aca="false">AV$32&amp;"-"&amp;$U50</f>
        <v>SI-TN-B6</v>
      </c>
      <c r="AW50" s="0" t="str">
        <f aca="false">AW$32&amp;"-"&amp;$U50</f>
        <v>SI-TS-B6</v>
      </c>
      <c r="AX50" s="0" t="str">
        <f aca="false">AX$32&amp;"-"&amp;$U50</f>
        <v>SI-TT-B6</v>
      </c>
      <c r="AY50" s="79" t="str">
        <f aca="false">AY$32&amp;"-"&amp;$U50</f>
        <v>SI-NA-B6</v>
      </c>
      <c r="BA50" s="78" t="s">
        <v>66</v>
      </c>
      <c r="BB50" s="79" t="s">
        <v>82</v>
      </c>
      <c r="BD50" s="80" t="n">
        <v>18</v>
      </c>
    </row>
    <row r="51" customFormat="false" ht="15" hidden="false" customHeight="false" outlineLevel="0" collapsed="false">
      <c r="A51" s="57"/>
      <c r="B51" s="57"/>
      <c r="C51" s="58"/>
      <c r="D51" s="59" t="str">
        <f aca="false">IFERROR(VLOOKUP(G51&amp;"-"&amp;H51,lookupSheet!$A$1:$E$4000,4,0),"")</f>
        <v/>
      </c>
      <c r="E51" s="59" t="str">
        <f aca="false">IFERROR(VLOOKUP(G51&amp;"-"&amp;H51,lookupSheet!$A$1:$E$4000,5,0),"")</f>
        <v/>
      </c>
      <c r="F51" s="60"/>
      <c r="G51" s="61" t="str">
        <f aca="false">IF(A51&amp;B51="","",$C$14)</f>
        <v/>
      </c>
      <c r="H51" s="62" t="str">
        <f aca="false">IF(A51="","",IF(OR(C51="",G51="unknownKit"),
"unknownWell",
IF(F51&lt;&gt;"",
F51&amp;"-",
IF(AND($C$15&lt;&gt;"",$C$15&lt;&gt;"NA"),
$C$15&amp;"-",
""
)
)&amp;C51))</f>
        <v/>
      </c>
      <c r="T51" s="58" t="s">
        <v>79</v>
      </c>
      <c r="U51" s="58" t="s">
        <v>70</v>
      </c>
      <c r="V51" s="58" t="n">
        <v>19</v>
      </c>
      <c r="X51" s="78" t="str">
        <f aca="false">X$32&amp;"-"&amp;$T51</f>
        <v>A-C3</v>
      </c>
      <c r="Y51" s="0" t="str">
        <f aca="false">Y$32&amp;"-"&amp;$T51</f>
        <v>B-C3</v>
      </c>
      <c r="Z51" s="0" t="str">
        <f aca="false">Z$32&amp;"-"&amp;$T51</f>
        <v>C-C3</v>
      </c>
      <c r="AA51" s="0" t="str">
        <f aca="false">AA$32&amp;"-"&amp;$T51</f>
        <v>D-C3</v>
      </c>
      <c r="AB51" s="78" t="str">
        <f aca="false">AB$32&amp;"-"&amp;$U51</f>
        <v>A-B7</v>
      </c>
      <c r="AC51" s="0" t="str">
        <f aca="false">AC$32&amp;"-"&amp;$U51</f>
        <v>B-B7</v>
      </c>
      <c r="AD51" s="0" t="str">
        <f aca="false">AD$32&amp;"-"&amp;$U51</f>
        <v>C-B7</v>
      </c>
      <c r="AE51" s="0" t="str">
        <f aca="false">AE$32&amp;"-"&amp;$U51</f>
        <v>D-B7</v>
      </c>
      <c r="AF51" s="78" t="str">
        <f aca="false">AF$32&amp;"-"&amp;$T51</f>
        <v>1-C3</v>
      </c>
      <c r="AG51" s="0" t="str">
        <f aca="false">AG$32&amp;"-"&amp;$T51</f>
        <v>2-C3</v>
      </c>
      <c r="AH51" s="0" t="str">
        <f aca="false">AH$32&amp;"-"&amp;$T51</f>
        <v>3-C3</v>
      </c>
      <c r="AI51" s="0" t="str">
        <f aca="false">AI$32&amp;"-"&amp;$T51</f>
        <v>4-C3</v>
      </c>
      <c r="AJ51" s="78" t="str">
        <f aca="false">AJ$32&amp;"-"&amp;$U51</f>
        <v>1-B7</v>
      </c>
      <c r="AK51" s="0" t="str">
        <f aca="false">AK$32&amp;"-"&amp;$U51</f>
        <v>2-B7</v>
      </c>
      <c r="AL51" s="0" t="str">
        <f aca="false">AL$32&amp;"-"&amp;$U51</f>
        <v>3-B7</v>
      </c>
      <c r="AM51" s="0" t="str">
        <f aca="false">AM$32&amp;"-"&amp;$U51</f>
        <v>4-B7</v>
      </c>
      <c r="AN51" s="78" t="str">
        <f aca="false">AN$32&amp;"-"&amp;$T51</f>
        <v>SI-NN-C3</v>
      </c>
      <c r="AO51" s="79" t="str">
        <f aca="false">AO$32&amp;"-"&amp;$U51</f>
        <v>SI-NN-B7</v>
      </c>
      <c r="AP51" s="78" t="str">
        <f aca="false">AP$32&amp;"-"&amp;$T51</f>
        <v>SI-NT-C3</v>
      </c>
      <c r="AQ51" s="0" t="str">
        <f aca="false">AQ$32&amp;"-"&amp;$T51</f>
        <v>SI-TN-C3</v>
      </c>
      <c r="AR51" s="0" t="str">
        <f aca="false">AR$32&amp;"-"&amp;$T51</f>
        <v>SI-TS-C3</v>
      </c>
      <c r="AS51" s="0" t="str">
        <f aca="false">AS$32&amp;"-"&amp;$T51</f>
        <v>SI-TT-C3</v>
      </c>
      <c r="AT51" s="79" t="str">
        <f aca="false">AT$32&amp;"-"&amp;$T51</f>
        <v>SI-NA-C3</v>
      </c>
      <c r="AU51" s="0" t="str">
        <f aca="false">AU$32&amp;"-"&amp;$U51</f>
        <v>SI-NT-B7</v>
      </c>
      <c r="AV51" s="0" t="str">
        <f aca="false">AV$32&amp;"-"&amp;$U51</f>
        <v>SI-TN-B7</v>
      </c>
      <c r="AW51" s="0" t="str">
        <f aca="false">AW$32&amp;"-"&amp;$U51</f>
        <v>SI-TS-B7</v>
      </c>
      <c r="AX51" s="0" t="str">
        <f aca="false">AX$32&amp;"-"&amp;$U51</f>
        <v>SI-TT-B7</v>
      </c>
      <c r="AY51" s="79" t="str">
        <f aca="false">AY$32&amp;"-"&amp;$U51</f>
        <v>SI-NA-B7</v>
      </c>
      <c r="BA51" s="78" t="s">
        <v>79</v>
      </c>
      <c r="BB51" s="79" t="s">
        <v>90</v>
      </c>
      <c r="BD51" s="80" t="n">
        <v>19</v>
      </c>
    </row>
    <row r="52" customFormat="false" ht="15" hidden="false" customHeight="false" outlineLevel="0" collapsed="false">
      <c r="A52" s="57"/>
      <c r="B52" s="57"/>
      <c r="C52" s="58"/>
      <c r="D52" s="59" t="str">
        <f aca="false">IFERROR(VLOOKUP(G52&amp;"-"&amp;H52,lookupSheet!$A$1:$E$4000,4,0),"")</f>
        <v/>
      </c>
      <c r="E52" s="59" t="str">
        <f aca="false">IFERROR(VLOOKUP(G52&amp;"-"&amp;H52,lookupSheet!$A$1:$E$4000,5,0),"")</f>
        <v/>
      </c>
      <c r="F52" s="60"/>
      <c r="G52" s="61" t="str">
        <f aca="false">IF(A52&amp;B52="","",$C$14)</f>
        <v/>
      </c>
      <c r="H52" s="62" t="str">
        <f aca="false">IF(A52="","",IF(OR(C52="",G52="unknownKit"),
"unknownWell",
IF(F52&lt;&gt;"",
F52&amp;"-",
IF(AND($C$15&lt;&gt;"",$C$15&lt;&gt;"NA"),
$C$15&amp;"-",
""
)
)&amp;C52))</f>
        <v/>
      </c>
      <c r="T52" s="58" t="s">
        <v>92</v>
      </c>
      <c r="U52" s="58" t="s">
        <v>71</v>
      </c>
      <c r="V52" s="58" t="n">
        <v>20</v>
      </c>
      <c r="X52" s="78" t="str">
        <f aca="false">X$32&amp;"-"&amp;$T52</f>
        <v>A-D3</v>
      </c>
      <c r="Y52" s="0" t="str">
        <f aca="false">Y$32&amp;"-"&amp;$T52</f>
        <v>B-D3</v>
      </c>
      <c r="Z52" s="0" t="str">
        <f aca="false">Z$32&amp;"-"&amp;$T52</f>
        <v>C-D3</v>
      </c>
      <c r="AA52" s="0" t="str">
        <f aca="false">AA$32&amp;"-"&amp;$T52</f>
        <v>D-D3</v>
      </c>
      <c r="AB52" s="78" t="str">
        <f aca="false">AB$32&amp;"-"&amp;$U52</f>
        <v>A-B8</v>
      </c>
      <c r="AC52" s="0" t="str">
        <f aca="false">AC$32&amp;"-"&amp;$U52</f>
        <v>B-B8</v>
      </c>
      <c r="AD52" s="0" t="str">
        <f aca="false">AD$32&amp;"-"&amp;$U52</f>
        <v>C-B8</v>
      </c>
      <c r="AE52" s="0" t="str">
        <f aca="false">AE$32&amp;"-"&amp;$U52</f>
        <v>D-B8</v>
      </c>
      <c r="AF52" s="78" t="str">
        <f aca="false">AF$32&amp;"-"&amp;$T52</f>
        <v>1-D3</v>
      </c>
      <c r="AG52" s="0" t="str">
        <f aca="false">AG$32&amp;"-"&amp;$T52</f>
        <v>2-D3</v>
      </c>
      <c r="AH52" s="0" t="str">
        <f aca="false">AH$32&amp;"-"&amp;$T52</f>
        <v>3-D3</v>
      </c>
      <c r="AI52" s="0" t="str">
        <f aca="false">AI$32&amp;"-"&amp;$T52</f>
        <v>4-D3</v>
      </c>
      <c r="AJ52" s="78" t="str">
        <f aca="false">AJ$32&amp;"-"&amp;$U52</f>
        <v>1-B8</v>
      </c>
      <c r="AK52" s="0" t="str">
        <f aca="false">AK$32&amp;"-"&amp;$U52</f>
        <v>2-B8</v>
      </c>
      <c r="AL52" s="0" t="str">
        <f aca="false">AL$32&amp;"-"&amp;$U52</f>
        <v>3-B8</v>
      </c>
      <c r="AM52" s="0" t="str">
        <f aca="false">AM$32&amp;"-"&amp;$U52</f>
        <v>4-B8</v>
      </c>
      <c r="AN52" s="78" t="str">
        <f aca="false">AN$32&amp;"-"&amp;$T52</f>
        <v>SI-NN-D3</v>
      </c>
      <c r="AO52" s="79" t="str">
        <f aca="false">AO$32&amp;"-"&amp;$U52</f>
        <v>SI-NN-B8</v>
      </c>
      <c r="AP52" s="78" t="str">
        <f aca="false">AP$32&amp;"-"&amp;$T52</f>
        <v>SI-NT-D3</v>
      </c>
      <c r="AQ52" s="0" t="str">
        <f aca="false">AQ$32&amp;"-"&amp;$T52</f>
        <v>SI-TN-D3</v>
      </c>
      <c r="AR52" s="0" t="str">
        <f aca="false">AR$32&amp;"-"&amp;$T52</f>
        <v>SI-TS-D3</v>
      </c>
      <c r="AS52" s="0" t="str">
        <f aca="false">AS$32&amp;"-"&amp;$T52</f>
        <v>SI-TT-D3</v>
      </c>
      <c r="AT52" s="79" t="str">
        <f aca="false">AT$32&amp;"-"&amp;$T52</f>
        <v>SI-NA-D3</v>
      </c>
      <c r="AU52" s="0" t="str">
        <f aca="false">AU$32&amp;"-"&amp;$U52</f>
        <v>SI-NT-B8</v>
      </c>
      <c r="AV52" s="0" t="str">
        <f aca="false">AV$32&amp;"-"&amp;$U52</f>
        <v>SI-TN-B8</v>
      </c>
      <c r="AW52" s="0" t="str">
        <f aca="false">AW$32&amp;"-"&amp;$U52</f>
        <v>SI-TS-B8</v>
      </c>
      <c r="AX52" s="0" t="str">
        <f aca="false">AX$32&amp;"-"&amp;$U52</f>
        <v>SI-TT-B8</v>
      </c>
      <c r="AY52" s="79" t="str">
        <f aca="false">AY$32&amp;"-"&amp;$U52</f>
        <v>SI-NA-B8</v>
      </c>
      <c r="BA52" s="78" t="s">
        <v>92</v>
      </c>
      <c r="BB52" s="79" t="s">
        <v>91</v>
      </c>
      <c r="BD52" s="80" t="n">
        <v>20</v>
      </c>
    </row>
    <row r="53" customFormat="false" ht="15" hidden="false" customHeight="false" outlineLevel="0" collapsed="false">
      <c r="A53" s="57"/>
      <c r="B53" s="57"/>
      <c r="C53" s="58"/>
      <c r="D53" s="59" t="str">
        <f aca="false">IFERROR(VLOOKUP(G53&amp;"-"&amp;H53,lookupSheet!$A$1:$E$4000,4,0),"")</f>
        <v/>
      </c>
      <c r="E53" s="59" t="str">
        <f aca="false">IFERROR(VLOOKUP(G53&amp;"-"&amp;H53,lookupSheet!$A$1:$E$4000,5,0),"")</f>
        <v/>
      </c>
      <c r="F53" s="60"/>
      <c r="G53" s="61" t="str">
        <f aca="false">IF(A53&amp;B53="","",$C$14)</f>
        <v/>
      </c>
      <c r="H53" s="62" t="str">
        <f aca="false">IF(A53="","",IF(OR(C53="",G53="unknownKit"),
"unknownWell",
IF(F53&lt;&gt;"",
F53&amp;"-",
IF(AND($C$15&lt;&gt;"",$C$15&lt;&gt;"NA"),
$C$15&amp;"-",
""
)
)&amp;C53))</f>
        <v/>
      </c>
      <c r="T53" s="58" t="s">
        <v>105</v>
      </c>
      <c r="U53" s="58" t="s">
        <v>72</v>
      </c>
      <c r="V53" s="58" t="n">
        <v>21</v>
      </c>
      <c r="X53" s="78" t="str">
        <f aca="false">X$32&amp;"-"&amp;$T53</f>
        <v>A-E3</v>
      </c>
      <c r="Y53" s="0" t="str">
        <f aca="false">Y$32&amp;"-"&amp;$T53</f>
        <v>B-E3</v>
      </c>
      <c r="Z53" s="0" t="str">
        <f aca="false">Z$32&amp;"-"&amp;$T53</f>
        <v>C-E3</v>
      </c>
      <c r="AA53" s="0" t="str">
        <f aca="false">AA$32&amp;"-"&amp;$T53</f>
        <v>D-E3</v>
      </c>
      <c r="AB53" s="78" t="str">
        <f aca="false">AB$32&amp;"-"&amp;$U53</f>
        <v>A-B9</v>
      </c>
      <c r="AC53" s="0" t="str">
        <f aca="false">AC$32&amp;"-"&amp;$U53</f>
        <v>B-B9</v>
      </c>
      <c r="AD53" s="0" t="str">
        <f aca="false">AD$32&amp;"-"&amp;$U53</f>
        <v>C-B9</v>
      </c>
      <c r="AE53" s="0" t="str">
        <f aca="false">AE$32&amp;"-"&amp;$U53</f>
        <v>D-B9</v>
      </c>
      <c r="AF53" s="78" t="str">
        <f aca="false">AF$32&amp;"-"&amp;$T53</f>
        <v>1-E3</v>
      </c>
      <c r="AG53" s="0" t="str">
        <f aca="false">AG$32&amp;"-"&amp;$T53</f>
        <v>2-E3</v>
      </c>
      <c r="AH53" s="0" t="str">
        <f aca="false">AH$32&amp;"-"&amp;$T53</f>
        <v>3-E3</v>
      </c>
      <c r="AI53" s="0" t="str">
        <f aca="false">AI$32&amp;"-"&amp;$T53</f>
        <v>4-E3</v>
      </c>
      <c r="AJ53" s="78" t="str">
        <f aca="false">AJ$32&amp;"-"&amp;$U53</f>
        <v>1-B9</v>
      </c>
      <c r="AK53" s="0" t="str">
        <f aca="false">AK$32&amp;"-"&amp;$U53</f>
        <v>2-B9</v>
      </c>
      <c r="AL53" s="0" t="str">
        <f aca="false">AL$32&amp;"-"&amp;$U53</f>
        <v>3-B9</v>
      </c>
      <c r="AM53" s="0" t="str">
        <f aca="false">AM$32&amp;"-"&amp;$U53</f>
        <v>4-B9</v>
      </c>
      <c r="AN53" s="78" t="str">
        <f aca="false">AN$32&amp;"-"&amp;$T53</f>
        <v>SI-NN-E3</v>
      </c>
      <c r="AO53" s="79" t="str">
        <f aca="false">AO$32&amp;"-"&amp;$U53</f>
        <v>SI-NN-B9</v>
      </c>
      <c r="AP53" s="78" t="str">
        <f aca="false">AP$32&amp;"-"&amp;$T53</f>
        <v>SI-NT-E3</v>
      </c>
      <c r="AQ53" s="0" t="str">
        <f aca="false">AQ$32&amp;"-"&amp;$T53</f>
        <v>SI-TN-E3</v>
      </c>
      <c r="AR53" s="0" t="str">
        <f aca="false">AR$32&amp;"-"&amp;$T53</f>
        <v>SI-TS-E3</v>
      </c>
      <c r="AS53" s="0" t="str">
        <f aca="false">AS$32&amp;"-"&amp;$T53</f>
        <v>SI-TT-E3</v>
      </c>
      <c r="AT53" s="79" t="str">
        <f aca="false">AT$32&amp;"-"&amp;$T53</f>
        <v>SI-NA-E3</v>
      </c>
      <c r="AU53" s="0" t="str">
        <f aca="false">AU$32&amp;"-"&amp;$U53</f>
        <v>SI-NT-B9</v>
      </c>
      <c r="AV53" s="0" t="str">
        <f aca="false">AV$32&amp;"-"&amp;$U53</f>
        <v>SI-TN-B9</v>
      </c>
      <c r="AW53" s="0" t="str">
        <f aca="false">AW$32&amp;"-"&amp;$U53</f>
        <v>SI-TS-B9</v>
      </c>
      <c r="AX53" s="0" t="str">
        <f aca="false">AX$32&amp;"-"&amp;$U53</f>
        <v>SI-TT-B9</v>
      </c>
      <c r="AY53" s="79" t="str">
        <f aca="false">AY$32&amp;"-"&amp;$U53</f>
        <v>SI-NA-B9</v>
      </c>
      <c r="BA53" s="78" t="s">
        <v>105</v>
      </c>
      <c r="BB53" s="79" t="s">
        <v>92</v>
      </c>
      <c r="BD53" s="80" t="n">
        <v>21</v>
      </c>
    </row>
    <row r="54" customFormat="false" ht="15" hidden="false" customHeight="false" outlineLevel="0" collapsed="false">
      <c r="A54" s="57"/>
      <c r="B54" s="57"/>
      <c r="C54" s="58"/>
      <c r="D54" s="59" t="str">
        <f aca="false">IFERROR(VLOOKUP(G54&amp;"-"&amp;H54,lookupSheet!$A$1:$E$4000,4,0),"")</f>
        <v/>
      </c>
      <c r="E54" s="59" t="str">
        <f aca="false">IFERROR(VLOOKUP(G54&amp;"-"&amp;H54,lookupSheet!$A$1:$E$4000,5,0),"")</f>
        <v/>
      </c>
      <c r="F54" s="60"/>
      <c r="G54" s="61" t="str">
        <f aca="false">IF(A54&amp;B54="","",$C$14)</f>
        <v/>
      </c>
      <c r="H54" s="62" t="str">
        <f aca="false">IF(A54="","",IF(OR(C54="",G54="unknownKit"),
"unknownWell",
IF(F54&lt;&gt;"",
F54&amp;"-",
IF(AND($C$15&lt;&gt;"",$C$15&lt;&gt;"NA"),
$C$15&amp;"-",
""
)
)&amp;C54))</f>
        <v/>
      </c>
      <c r="T54" s="58" t="s">
        <v>119</v>
      </c>
      <c r="U54" s="58" t="s">
        <v>73</v>
      </c>
      <c r="V54" s="58" t="n">
        <v>22</v>
      </c>
      <c r="X54" s="78" t="str">
        <f aca="false">X$32&amp;"-"&amp;$T54</f>
        <v>A-F3</v>
      </c>
      <c r="Y54" s="0" t="str">
        <f aca="false">Y$32&amp;"-"&amp;$T54</f>
        <v>B-F3</v>
      </c>
      <c r="Z54" s="0" t="str">
        <f aca="false">Z$32&amp;"-"&amp;$T54</f>
        <v>C-F3</v>
      </c>
      <c r="AA54" s="0" t="str">
        <f aca="false">AA$32&amp;"-"&amp;$T54</f>
        <v>D-F3</v>
      </c>
      <c r="AB54" s="78" t="str">
        <f aca="false">AB$32&amp;"-"&amp;$U54</f>
        <v>A-B10</v>
      </c>
      <c r="AC54" s="0" t="str">
        <f aca="false">AC$32&amp;"-"&amp;$U54</f>
        <v>B-B10</v>
      </c>
      <c r="AD54" s="0" t="str">
        <f aca="false">AD$32&amp;"-"&amp;$U54</f>
        <v>C-B10</v>
      </c>
      <c r="AE54" s="0" t="str">
        <f aca="false">AE$32&amp;"-"&amp;$U54</f>
        <v>D-B10</v>
      </c>
      <c r="AF54" s="78" t="str">
        <f aca="false">AF$32&amp;"-"&amp;$T54</f>
        <v>1-F3</v>
      </c>
      <c r="AG54" s="0" t="str">
        <f aca="false">AG$32&amp;"-"&amp;$T54</f>
        <v>2-F3</v>
      </c>
      <c r="AH54" s="0" t="str">
        <f aca="false">AH$32&amp;"-"&amp;$T54</f>
        <v>3-F3</v>
      </c>
      <c r="AI54" s="0" t="str">
        <f aca="false">AI$32&amp;"-"&amp;$T54</f>
        <v>4-F3</v>
      </c>
      <c r="AJ54" s="78" t="str">
        <f aca="false">AJ$32&amp;"-"&amp;$U54</f>
        <v>1-B10</v>
      </c>
      <c r="AK54" s="0" t="str">
        <f aca="false">AK$32&amp;"-"&amp;$U54</f>
        <v>2-B10</v>
      </c>
      <c r="AL54" s="0" t="str">
        <f aca="false">AL$32&amp;"-"&amp;$U54</f>
        <v>3-B10</v>
      </c>
      <c r="AM54" s="0" t="str">
        <f aca="false">AM$32&amp;"-"&amp;$U54</f>
        <v>4-B10</v>
      </c>
      <c r="AN54" s="78" t="str">
        <f aca="false">AN$32&amp;"-"&amp;$T54</f>
        <v>SI-NN-F3</v>
      </c>
      <c r="AO54" s="79" t="str">
        <f aca="false">AO$32&amp;"-"&amp;$U54</f>
        <v>SI-NN-B10</v>
      </c>
      <c r="AP54" s="78" t="str">
        <f aca="false">AP$32&amp;"-"&amp;$T54</f>
        <v>SI-NT-F3</v>
      </c>
      <c r="AQ54" s="0" t="str">
        <f aca="false">AQ$32&amp;"-"&amp;$T54</f>
        <v>SI-TN-F3</v>
      </c>
      <c r="AR54" s="0" t="str">
        <f aca="false">AR$32&amp;"-"&amp;$T54</f>
        <v>SI-TS-F3</v>
      </c>
      <c r="AS54" s="0" t="str">
        <f aca="false">AS$32&amp;"-"&amp;$T54</f>
        <v>SI-TT-F3</v>
      </c>
      <c r="AT54" s="79" t="str">
        <f aca="false">AT$32&amp;"-"&amp;$T54</f>
        <v>SI-NA-F3</v>
      </c>
      <c r="AU54" s="0" t="str">
        <f aca="false">AU$32&amp;"-"&amp;$U54</f>
        <v>SI-NT-B10</v>
      </c>
      <c r="AV54" s="0" t="str">
        <f aca="false">AV$32&amp;"-"&amp;$U54</f>
        <v>SI-TN-B10</v>
      </c>
      <c r="AW54" s="0" t="str">
        <f aca="false">AW$32&amp;"-"&amp;$U54</f>
        <v>SI-TS-B10</v>
      </c>
      <c r="AX54" s="0" t="str">
        <f aca="false">AX$32&amp;"-"&amp;$U54</f>
        <v>SI-TT-B10</v>
      </c>
      <c r="AY54" s="79" t="str">
        <f aca="false">AY$32&amp;"-"&amp;$U54</f>
        <v>SI-NA-B10</v>
      </c>
      <c r="BA54" s="78" t="s">
        <v>119</v>
      </c>
      <c r="BB54" s="79" t="s">
        <v>93</v>
      </c>
      <c r="BD54" s="80" t="n">
        <v>22</v>
      </c>
    </row>
    <row r="55" customFormat="false" ht="15" hidden="false" customHeight="false" outlineLevel="0" collapsed="false">
      <c r="A55" s="57"/>
      <c r="B55" s="57"/>
      <c r="C55" s="58"/>
      <c r="D55" s="59" t="str">
        <f aca="false">IFERROR(VLOOKUP(G55&amp;"-"&amp;H55,lookupSheet!$A$1:$E$4000,4,0),"")</f>
        <v/>
      </c>
      <c r="E55" s="59" t="str">
        <f aca="false">IFERROR(VLOOKUP(G55&amp;"-"&amp;H55,lookupSheet!$A$1:$E$4000,5,0),"")</f>
        <v/>
      </c>
      <c r="F55" s="60"/>
      <c r="G55" s="61" t="str">
        <f aca="false">IF(A55&amp;B55="","",$C$14)</f>
        <v/>
      </c>
      <c r="H55" s="62" t="str">
        <f aca="false">IF(A55="","",IF(OR(C55="",G55="unknownKit"),
"unknownWell",
IF(F55&lt;&gt;"",
F55&amp;"-",
IF(AND($C$15&lt;&gt;"",$C$15&lt;&gt;"NA"),
$C$15&amp;"-",
""
)
)&amp;C55))</f>
        <v/>
      </c>
      <c r="T55" s="58" t="s">
        <v>133</v>
      </c>
      <c r="U55" s="58" t="s">
        <v>74</v>
      </c>
      <c r="V55" s="58" t="n">
        <v>23</v>
      </c>
      <c r="X55" s="78" t="str">
        <f aca="false">X$32&amp;"-"&amp;$T55</f>
        <v>A-G3</v>
      </c>
      <c r="Y55" s="0" t="str">
        <f aca="false">Y$32&amp;"-"&amp;$T55</f>
        <v>B-G3</v>
      </c>
      <c r="Z55" s="0" t="str">
        <f aca="false">Z$32&amp;"-"&amp;$T55</f>
        <v>C-G3</v>
      </c>
      <c r="AA55" s="0" t="str">
        <f aca="false">AA$32&amp;"-"&amp;$T55</f>
        <v>D-G3</v>
      </c>
      <c r="AB55" s="78" t="str">
        <f aca="false">AB$32&amp;"-"&amp;$U55</f>
        <v>A-B11</v>
      </c>
      <c r="AC55" s="0" t="str">
        <f aca="false">AC$32&amp;"-"&amp;$U55</f>
        <v>B-B11</v>
      </c>
      <c r="AD55" s="0" t="str">
        <f aca="false">AD$32&amp;"-"&amp;$U55</f>
        <v>C-B11</v>
      </c>
      <c r="AE55" s="0" t="str">
        <f aca="false">AE$32&amp;"-"&amp;$U55</f>
        <v>D-B11</v>
      </c>
      <c r="AF55" s="78" t="str">
        <f aca="false">AF$32&amp;"-"&amp;$T55</f>
        <v>1-G3</v>
      </c>
      <c r="AG55" s="0" t="str">
        <f aca="false">AG$32&amp;"-"&amp;$T55</f>
        <v>2-G3</v>
      </c>
      <c r="AH55" s="0" t="str">
        <f aca="false">AH$32&amp;"-"&amp;$T55</f>
        <v>3-G3</v>
      </c>
      <c r="AI55" s="0" t="str">
        <f aca="false">AI$32&amp;"-"&amp;$T55</f>
        <v>4-G3</v>
      </c>
      <c r="AJ55" s="78" t="str">
        <f aca="false">AJ$32&amp;"-"&amp;$U55</f>
        <v>1-B11</v>
      </c>
      <c r="AK55" s="0" t="str">
        <f aca="false">AK$32&amp;"-"&amp;$U55</f>
        <v>2-B11</v>
      </c>
      <c r="AL55" s="0" t="str">
        <f aca="false">AL$32&amp;"-"&amp;$U55</f>
        <v>3-B11</v>
      </c>
      <c r="AM55" s="0" t="str">
        <f aca="false">AM$32&amp;"-"&amp;$U55</f>
        <v>4-B11</v>
      </c>
      <c r="AN55" s="78" t="str">
        <f aca="false">AN$32&amp;"-"&amp;$T55</f>
        <v>SI-NN-G3</v>
      </c>
      <c r="AO55" s="79" t="str">
        <f aca="false">AO$32&amp;"-"&amp;$U55</f>
        <v>SI-NN-B11</v>
      </c>
      <c r="AP55" s="78" t="str">
        <f aca="false">AP$32&amp;"-"&amp;$T55</f>
        <v>SI-NT-G3</v>
      </c>
      <c r="AQ55" s="0" t="str">
        <f aca="false">AQ$32&amp;"-"&amp;$T55</f>
        <v>SI-TN-G3</v>
      </c>
      <c r="AR55" s="0" t="str">
        <f aca="false">AR$32&amp;"-"&amp;$T55</f>
        <v>SI-TS-G3</v>
      </c>
      <c r="AS55" s="0" t="str">
        <f aca="false">AS$32&amp;"-"&amp;$T55</f>
        <v>SI-TT-G3</v>
      </c>
      <c r="AT55" s="79" t="str">
        <f aca="false">AT$32&amp;"-"&amp;$T55</f>
        <v>SI-NA-G3</v>
      </c>
      <c r="AU55" s="0" t="str">
        <f aca="false">AU$32&amp;"-"&amp;$U55</f>
        <v>SI-NT-B11</v>
      </c>
      <c r="AV55" s="0" t="str">
        <f aca="false">AV$32&amp;"-"&amp;$U55</f>
        <v>SI-TN-B11</v>
      </c>
      <c r="AW55" s="0" t="str">
        <f aca="false">AW$32&amp;"-"&amp;$U55</f>
        <v>SI-TS-B11</v>
      </c>
      <c r="AX55" s="0" t="str">
        <f aca="false">AX$32&amp;"-"&amp;$U55</f>
        <v>SI-TT-B11</v>
      </c>
      <c r="AY55" s="79" t="str">
        <f aca="false">AY$32&amp;"-"&amp;$U55</f>
        <v>SI-NA-B11</v>
      </c>
      <c r="BA55" s="78" t="s">
        <v>133</v>
      </c>
      <c r="BB55" s="79" t="s">
        <v>94</v>
      </c>
      <c r="BD55" s="80" t="n">
        <v>23</v>
      </c>
    </row>
    <row r="56" customFormat="false" ht="15" hidden="false" customHeight="false" outlineLevel="0" collapsed="false">
      <c r="A56" s="57"/>
      <c r="B56" s="57"/>
      <c r="C56" s="58"/>
      <c r="D56" s="59" t="str">
        <f aca="false">IFERROR(VLOOKUP(G56&amp;"-"&amp;H56,lookupSheet!$A$1:$E$4000,4,0),"")</f>
        <v/>
      </c>
      <c r="E56" s="59" t="str">
        <f aca="false">IFERROR(VLOOKUP(G56&amp;"-"&amp;H56,lookupSheet!$A$1:$E$4000,5,0),"")</f>
        <v/>
      </c>
      <c r="F56" s="60"/>
      <c r="G56" s="61" t="str">
        <f aca="false">IF(A56&amp;B56="","",$C$14)</f>
        <v/>
      </c>
      <c r="H56" s="62" t="str">
        <f aca="false">IF(A56="","",IF(OR(C56="",G56="unknownKit"),
"unknownWell",
IF(F56&lt;&gt;"",
F56&amp;"-",
IF(AND($C$15&lt;&gt;"",$C$15&lt;&gt;"NA"),
$C$15&amp;"-",
""
)
)&amp;C56))</f>
        <v/>
      </c>
      <c r="T56" s="58" t="s">
        <v>148</v>
      </c>
      <c r="U56" s="58" t="s">
        <v>75</v>
      </c>
      <c r="V56" s="58" t="n">
        <v>24</v>
      </c>
      <c r="X56" s="78" t="str">
        <f aca="false">X$32&amp;"-"&amp;$T56</f>
        <v>A-H3</v>
      </c>
      <c r="Y56" s="0" t="str">
        <f aca="false">Y$32&amp;"-"&amp;$T56</f>
        <v>B-H3</v>
      </c>
      <c r="Z56" s="0" t="str">
        <f aca="false">Z$32&amp;"-"&amp;$T56</f>
        <v>C-H3</v>
      </c>
      <c r="AA56" s="0" t="str">
        <f aca="false">AA$32&amp;"-"&amp;$T56</f>
        <v>D-H3</v>
      </c>
      <c r="AB56" s="78" t="str">
        <f aca="false">AB$32&amp;"-"&amp;$U56</f>
        <v>A-B12</v>
      </c>
      <c r="AC56" s="0" t="str">
        <f aca="false">AC$32&amp;"-"&amp;$U56</f>
        <v>B-B12</v>
      </c>
      <c r="AD56" s="0" t="str">
        <f aca="false">AD$32&amp;"-"&amp;$U56</f>
        <v>C-B12</v>
      </c>
      <c r="AE56" s="0" t="str">
        <f aca="false">AE$32&amp;"-"&amp;$U56</f>
        <v>D-B12</v>
      </c>
      <c r="AF56" s="78" t="str">
        <f aca="false">AF$32&amp;"-"&amp;$T56</f>
        <v>1-H3</v>
      </c>
      <c r="AG56" s="0" t="str">
        <f aca="false">AG$32&amp;"-"&amp;$T56</f>
        <v>2-H3</v>
      </c>
      <c r="AH56" s="0" t="str">
        <f aca="false">AH$32&amp;"-"&amp;$T56</f>
        <v>3-H3</v>
      </c>
      <c r="AI56" s="0" t="str">
        <f aca="false">AI$32&amp;"-"&amp;$T56</f>
        <v>4-H3</v>
      </c>
      <c r="AJ56" s="78" t="str">
        <f aca="false">AJ$32&amp;"-"&amp;$U56</f>
        <v>1-B12</v>
      </c>
      <c r="AK56" s="0" t="str">
        <f aca="false">AK$32&amp;"-"&amp;$U56</f>
        <v>2-B12</v>
      </c>
      <c r="AL56" s="0" t="str">
        <f aca="false">AL$32&amp;"-"&amp;$U56</f>
        <v>3-B12</v>
      </c>
      <c r="AM56" s="0" t="str">
        <f aca="false">AM$32&amp;"-"&amp;$U56</f>
        <v>4-B12</v>
      </c>
      <c r="AN56" s="78" t="str">
        <f aca="false">AN$32&amp;"-"&amp;$T56</f>
        <v>SI-NN-H3</v>
      </c>
      <c r="AO56" s="79" t="str">
        <f aca="false">AO$32&amp;"-"&amp;$U56</f>
        <v>SI-NN-B12</v>
      </c>
      <c r="AP56" s="78" t="str">
        <f aca="false">AP$32&amp;"-"&amp;$T56</f>
        <v>SI-NT-H3</v>
      </c>
      <c r="AQ56" s="0" t="str">
        <f aca="false">AQ$32&amp;"-"&amp;$T56</f>
        <v>SI-TN-H3</v>
      </c>
      <c r="AR56" s="0" t="str">
        <f aca="false">AR$32&amp;"-"&amp;$T56</f>
        <v>SI-TS-H3</v>
      </c>
      <c r="AS56" s="0" t="str">
        <f aca="false">AS$32&amp;"-"&amp;$T56</f>
        <v>SI-TT-H3</v>
      </c>
      <c r="AT56" s="79" t="str">
        <f aca="false">AT$32&amp;"-"&amp;$T56</f>
        <v>SI-NA-H3</v>
      </c>
      <c r="AU56" s="0" t="str">
        <f aca="false">AU$32&amp;"-"&amp;$U56</f>
        <v>SI-NT-B12</v>
      </c>
      <c r="AV56" s="0" t="str">
        <f aca="false">AV$32&amp;"-"&amp;$U56</f>
        <v>SI-TN-B12</v>
      </c>
      <c r="AW56" s="0" t="str">
        <f aca="false">AW$32&amp;"-"&amp;$U56</f>
        <v>SI-TS-B12</v>
      </c>
      <c r="AX56" s="0" t="str">
        <f aca="false">AX$32&amp;"-"&amp;$U56</f>
        <v>SI-TT-B12</v>
      </c>
      <c r="AY56" s="79" t="str">
        <f aca="false">AY$32&amp;"-"&amp;$U56</f>
        <v>SI-NA-B12</v>
      </c>
      <c r="BA56" s="78" t="s">
        <v>148</v>
      </c>
      <c r="BB56" s="79" t="s">
        <v>95</v>
      </c>
      <c r="BD56" s="80" t="n">
        <v>24</v>
      </c>
    </row>
    <row r="57" customFormat="false" ht="15" hidden="false" customHeight="false" outlineLevel="0" collapsed="false">
      <c r="A57" s="57"/>
      <c r="B57" s="57"/>
      <c r="C57" s="58"/>
      <c r="D57" s="59" t="str">
        <f aca="false">IFERROR(VLOOKUP(G57&amp;"-"&amp;H57,lookupSheet!$A$1:$E$4000,4,0),"")</f>
        <v/>
      </c>
      <c r="E57" s="59" t="str">
        <f aca="false">IFERROR(VLOOKUP(G57&amp;"-"&amp;H57,lookupSheet!$A$1:$E$4000,5,0),"")</f>
        <v/>
      </c>
      <c r="F57" s="60"/>
      <c r="G57" s="61" t="str">
        <f aca="false">IF(A57&amp;B57="","",$C$14)</f>
        <v/>
      </c>
      <c r="H57" s="62" t="str">
        <f aca="false">IF(A57="","",IF(OR(C57="",G57="unknownKit"),
"unknownWell",
IF(F57&lt;&gt;"",
F57&amp;"-",
IF(AND($C$15&lt;&gt;"",$C$15&lt;&gt;"NA"),
$C$15&amp;"-",
""
)
)&amp;C57))</f>
        <v/>
      </c>
      <c r="T57" s="58" t="s">
        <v>54</v>
      </c>
      <c r="U57" s="58" t="s">
        <v>77</v>
      </c>
      <c r="V57" s="58" t="n">
        <v>25</v>
      </c>
      <c r="X57" s="78" t="str">
        <f aca="false">X$32&amp;"-"&amp;$T57</f>
        <v>A-A4</v>
      </c>
      <c r="Y57" s="0" t="str">
        <f aca="false">Y$32&amp;"-"&amp;$T57</f>
        <v>B-A4</v>
      </c>
      <c r="Z57" s="0" t="str">
        <f aca="false">Z$32&amp;"-"&amp;$T57</f>
        <v>C-A4</v>
      </c>
      <c r="AA57" s="0" t="str">
        <f aca="false">AA$32&amp;"-"&amp;$T57</f>
        <v>D-A4</v>
      </c>
      <c r="AB57" s="78" t="str">
        <f aca="false">AB$32&amp;"-"&amp;$U57</f>
        <v>A-C1</v>
      </c>
      <c r="AC57" s="0" t="str">
        <f aca="false">AC$32&amp;"-"&amp;$U57</f>
        <v>B-C1</v>
      </c>
      <c r="AD57" s="0" t="str">
        <f aca="false">AD$32&amp;"-"&amp;$U57</f>
        <v>C-C1</v>
      </c>
      <c r="AE57" s="0" t="str">
        <f aca="false">AE$32&amp;"-"&amp;$U57</f>
        <v>D-C1</v>
      </c>
      <c r="AF57" s="78" t="str">
        <f aca="false">AF$32&amp;"-"&amp;$T57</f>
        <v>1-A4</v>
      </c>
      <c r="AG57" s="0" t="str">
        <f aca="false">AG$32&amp;"-"&amp;$T57</f>
        <v>2-A4</v>
      </c>
      <c r="AH57" s="0" t="str">
        <f aca="false">AH$32&amp;"-"&amp;$T57</f>
        <v>3-A4</v>
      </c>
      <c r="AI57" s="0" t="str">
        <f aca="false">AI$32&amp;"-"&amp;$T57</f>
        <v>4-A4</v>
      </c>
      <c r="AJ57" s="78" t="str">
        <f aca="false">AJ$32&amp;"-"&amp;$U57</f>
        <v>1-C1</v>
      </c>
      <c r="AK57" s="0" t="str">
        <f aca="false">AK$32&amp;"-"&amp;$U57</f>
        <v>2-C1</v>
      </c>
      <c r="AL57" s="0" t="str">
        <f aca="false">AL$32&amp;"-"&amp;$U57</f>
        <v>3-C1</v>
      </c>
      <c r="AM57" s="0" t="str">
        <f aca="false">AM$32&amp;"-"&amp;$U57</f>
        <v>4-C1</v>
      </c>
      <c r="AN57" s="78" t="str">
        <f aca="false">AN$32&amp;"-"&amp;$T57</f>
        <v>SI-NN-A4</v>
      </c>
      <c r="AO57" s="79" t="str">
        <f aca="false">AO$32&amp;"-"&amp;$U57</f>
        <v>SI-NN-C1</v>
      </c>
      <c r="AP57" s="78" t="str">
        <f aca="false">AP$32&amp;"-"&amp;$T57</f>
        <v>SI-NT-A4</v>
      </c>
      <c r="AQ57" s="0" t="str">
        <f aca="false">AQ$32&amp;"-"&amp;$T57</f>
        <v>SI-TN-A4</v>
      </c>
      <c r="AR57" s="0" t="str">
        <f aca="false">AR$32&amp;"-"&amp;$T57</f>
        <v>SI-TS-A4</v>
      </c>
      <c r="AS57" s="0" t="str">
        <f aca="false">AS$32&amp;"-"&amp;$T57</f>
        <v>SI-TT-A4</v>
      </c>
      <c r="AT57" s="79" t="str">
        <f aca="false">AT$32&amp;"-"&amp;$T57</f>
        <v>SI-NA-A4</v>
      </c>
      <c r="AU57" s="0" t="str">
        <f aca="false">AU$32&amp;"-"&amp;$U57</f>
        <v>SI-NT-C1</v>
      </c>
      <c r="AV57" s="0" t="str">
        <f aca="false">AV$32&amp;"-"&amp;$U57</f>
        <v>SI-TN-C1</v>
      </c>
      <c r="AW57" s="0" t="str">
        <f aca="false">AW$32&amp;"-"&amp;$U57</f>
        <v>SI-TS-C1</v>
      </c>
      <c r="AX57" s="0" t="str">
        <f aca="false">AX$32&amp;"-"&amp;$U57</f>
        <v>SI-TT-C1</v>
      </c>
      <c r="AY57" s="79" t="str">
        <f aca="false">AY$32&amp;"-"&amp;$U57</f>
        <v>SI-NA-C1</v>
      </c>
      <c r="BA57" s="78" t="s">
        <v>54</v>
      </c>
      <c r="BB57" s="79" t="s">
        <v>103</v>
      </c>
      <c r="BD57" s="80" t="n">
        <v>25</v>
      </c>
    </row>
    <row r="58" customFormat="false" ht="15" hidden="false" customHeight="false" outlineLevel="0" collapsed="false">
      <c r="A58" s="57"/>
      <c r="B58" s="57"/>
      <c r="C58" s="58"/>
      <c r="D58" s="59" t="str">
        <f aca="false">IFERROR(VLOOKUP(G58&amp;"-"&amp;H58,lookupSheet!$A$1:$E$4000,4,0),"")</f>
        <v/>
      </c>
      <c r="E58" s="59" t="str">
        <f aca="false">IFERROR(VLOOKUP(G58&amp;"-"&amp;H58,lookupSheet!$A$1:$E$4000,5,0),"")</f>
        <v/>
      </c>
      <c r="F58" s="60"/>
      <c r="G58" s="61" t="str">
        <f aca="false">IF(A58&amp;B58="","",$C$14)</f>
        <v/>
      </c>
      <c r="H58" s="62" t="str">
        <f aca="false">IF(A58="","",IF(OR(C58="",G58="unknownKit"),
"unknownWell",
IF(F58&lt;&gt;"",
F58&amp;"-",
IF(AND($C$15&lt;&gt;"",$C$15&lt;&gt;"NA"),
$C$15&amp;"-",
""
)
)&amp;C58))</f>
        <v/>
      </c>
      <c r="T58" s="58" t="s">
        <v>67</v>
      </c>
      <c r="U58" s="58" t="s">
        <v>78</v>
      </c>
      <c r="V58" s="58" t="n">
        <v>26</v>
      </c>
      <c r="X58" s="78" t="str">
        <f aca="false">X$32&amp;"-"&amp;$T58</f>
        <v>A-B4</v>
      </c>
      <c r="Y58" s="0" t="str">
        <f aca="false">Y$32&amp;"-"&amp;$T58</f>
        <v>B-B4</v>
      </c>
      <c r="Z58" s="0" t="str">
        <f aca="false">Z$32&amp;"-"&amp;$T58</f>
        <v>C-B4</v>
      </c>
      <c r="AA58" s="0" t="str">
        <f aca="false">AA$32&amp;"-"&amp;$T58</f>
        <v>D-B4</v>
      </c>
      <c r="AB58" s="78" t="str">
        <f aca="false">AB$32&amp;"-"&amp;$U58</f>
        <v>A-C2</v>
      </c>
      <c r="AC58" s="0" t="str">
        <f aca="false">AC$32&amp;"-"&amp;$U58</f>
        <v>B-C2</v>
      </c>
      <c r="AD58" s="0" t="str">
        <f aca="false">AD$32&amp;"-"&amp;$U58</f>
        <v>C-C2</v>
      </c>
      <c r="AE58" s="0" t="str">
        <f aca="false">AE$32&amp;"-"&amp;$U58</f>
        <v>D-C2</v>
      </c>
      <c r="AF58" s="78" t="str">
        <f aca="false">AF$32&amp;"-"&amp;$T58</f>
        <v>1-B4</v>
      </c>
      <c r="AG58" s="0" t="str">
        <f aca="false">AG$32&amp;"-"&amp;$T58</f>
        <v>2-B4</v>
      </c>
      <c r="AH58" s="0" t="str">
        <f aca="false">AH$32&amp;"-"&amp;$T58</f>
        <v>3-B4</v>
      </c>
      <c r="AI58" s="0" t="str">
        <f aca="false">AI$32&amp;"-"&amp;$T58</f>
        <v>4-B4</v>
      </c>
      <c r="AJ58" s="78" t="str">
        <f aca="false">AJ$32&amp;"-"&amp;$U58</f>
        <v>1-C2</v>
      </c>
      <c r="AK58" s="0" t="str">
        <f aca="false">AK$32&amp;"-"&amp;$U58</f>
        <v>2-C2</v>
      </c>
      <c r="AL58" s="0" t="str">
        <f aca="false">AL$32&amp;"-"&amp;$U58</f>
        <v>3-C2</v>
      </c>
      <c r="AM58" s="0" t="str">
        <f aca="false">AM$32&amp;"-"&amp;$U58</f>
        <v>4-C2</v>
      </c>
      <c r="AN58" s="78" t="str">
        <f aca="false">AN$32&amp;"-"&amp;$T58</f>
        <v>SI-NN-B4</v>
      </c>
      <c r="AO58" s="79" t="str">
        <f aca="false">AO$32&amp;"-"&amp;$U58</f>
        <v>SI-NN-C2</v>
      </c>
      <c r="AP58" s="78" t="str">
        <f aca="false">AP$32&amp;"-"&amp;$T58</f>
        <v>SI-NT-B4</v>
      </c>
      <c r="AQ58" s="0" t="str">
        <f aca="false">AQ$32&amp;"-"&amp;$T58</f>
        <v>SI-TN-B4</v>
      </c>
      <c r="AR58" s="0" t="str">
        <f aca="false">AR$32&amp;"-"&amp;$T58</f>
        <v>SI-TS-B4</v>
      </c>
      <c r="AS58" s="0" t="str">
        <f aca="false">AS$32&amp;"-"&amp;$T58</f>
        <v>SI-TT-B4</v>
      </c>
      <c r="AT58" s="79" t="str">
        <f aca="false">AT$32&amp;"-"&amp;$T58</f>
        <v>SI-NA-B4</v>
      </c>
      <c r="AU58" s="0" t="str">
        <f aca="false">AU$32&amp;"-"&amp;$U58</f>
        <v>SI-NT-C2</v>
      </c>
      <c r="AV58" s="0" t="str">
        <f aca="false">AV$32&amp;"-"&amp;$U58</f>
        <v>SI-TN-C2</v>
      </c>
      <c r="AW58" s="0" t="str">
        <f aca="false">AW$32&amp;"-"&amp;$U58</f>
        <v>SI-TS-C2</v>
      </c>
      <c r="AX58" s="0" t="str">
        <f aca="false">AX$32&amp;"-"&amp;$U58</f>
        <v>SI-TT-C2</v>
      </c>
      <c r="AY58" s="79" t="str">
        <f aca="false">AY$32&amp;"-"&amp;$U58</f>
        <v>SI-NA-C2</v>
      </c>
      <c r="BA58" s="78" t="s">
        <v>67</v>
      </c>
      <c r="BB58" s="79" t="s">
        <v>104</v>
      </c>
      <c r="BD58" s="80" t="n">
        <v>26</v>
      </c>
    </row>
    <row r="59" customFormat="false" ht="15" hidden="false" customHeight="false" outlineLevel="0" collapsed="false">
      <c r="A59" s="57"/>
      <c r="B59" s="57"/>
      <c r="C59" s="58"/>
      <c r="D59" s="59" t="str">
        <f aca="false">IFERROR(VLOOKUP(G59&amp;"-"&amp;H59,lookupSheet!$A$1:$E$4000,4,0),"")</f>
        <v/>
      </c>
      <c r="E59" s="59" t="str">
        <f aca="false">IFERROR(VLOOKUP(G59&amp;"-"&amp;H59,lookupSheet!$A$1:$E$4000,5,0),"")</f>
        <v/>
      </c>
      <c r="F59" s="60"/>
      <c r="G59" s="61" t="str">
        <f aca="false">IF(A59&amp;B59="","",$C$14)</f>
        <v/>
      </c>
      <c r="H59" s="62" t="str">
        <f aca="false">IF(A59="","",IF(OR(C59="",G59="unknownKit"),
"unknownWell",
IF(F59&lt;&gt;"",
F59&amp;"-",
IF(AND($C$15&lt;&gt;"",$C$15&lt;&gt;"NA"),
$C$15&amp;"-",
""
)
)&amp;C59))</f>
        <v/>
      </c>
      <c r="T59" s="58" t="s">
        <v>80</v>
      </c>
      <c r="U59" s="58" t="s">
        <v>79</v>
      </c>
      <c r="V59" s="58" t="n">
        <v>27</v>
      </c>
      <c r="X59" s="78" t="str">
        <f aca="false">X$32&amp;"-"&amp;$T59</f>
        <v>A-C4</v>
      </c>
      <c r="Y59" s="0" t="str">
        <f aca="false">Y$32&amp;"-"&amp;$T59</f>
        <v>B-C4</v>
      </c>
      <c r="Z59" s="0" t="str">
        <f aca="false">Z$32&amp;"-"&amp;$T59</f>
        <v>C-C4</v>
      </c>
      <c r="AA59" s="0" t="str">
        <f aca="false">AA$32&amp;"-"&amp;$T59</f>
        <v>D-C4</v>
      </c>
      <c r="AB59" s="78" t="str">
        <f aca="false">AB$32&amp;"-"&amp;$U59</f>
        <v>A-C3</v>
      </c>
      <c r="AC59" s="0" t="str">
        <f aca="false">AC$32&amp;"-"&amp;$U59</f>
        <v>B-C3</v>
      </c>
      <c r="AD59" s="0" t="str">
        <f aca="false">AD$32&amp;"-"&amp;$U59</f>
        <v>C-C3</v>
      </c>
      <c r="AE59" s="0" t="str">
        <f aca="false">AE$32&amp;"-"&amp;$U59</f>
        <v>D-C3</v>
      </c>
      <c r="AF59" s="78" t="str">
        <f aca="false">AF$32&amp;"-"&amp;$T59</f>
        <v>1-C4</v>
      </c>
      <c r="AG59" s="0" t="str">
        <f aca="false">AG$32&amp;"-"&amp;$T59</f>
        <v>2-C4</v>
      </c>
      <c r="AH59" s="0" t="str">
        <f aca="false">AH$32&amp;"-"&amp;$T59</f>
        <v>3-C4</v>
      </c>
      <c r="AI59" s="0" t="str">
        <f aca="false">AI$32&amp;"-"&amp;$T59</f>
        <v>4-C4</v>
      </c>
      <c r="AJ59" s="78" t="str">
        <f aca="false">AJ$32&amp;"-"&amp;$U59</f>
        <v>1-C3</v>
      </c>
      <c r="AK59" s="0" t="str">
        <f aca="false">AK$32&amp;"-"&amp;$U59</f>
        <v>2-C3</v>
      </c>
      <c r="AL59" s="0" t="str">
        <f aca="false">AL$32&amp;"-"&amp;$U59</f>
        <v>3-C3</v>
      </c>
      <c r="AM59" s="0" t="str">
        <f aca="false">AM$32&amp;"-"&amp;$U59</f>
        <v>4-C3</v>
      </c>
      <c r="AN59" s="78" t="str">
        <f aca="false">AN$32&amp;"-"&amp;$T59</f>
        <v>SI-NN-C4</v>
      </c>
      <c r="AO59" s="79" t="str">
        <f aca="false">AO$32&amp;"-"&amp;$U59</f>
        <v>SI-NN-C3</v>
      </c>
      <c r="AP59" s="78" t="str">
        <f aca="false">AP$32&amp;"-"&amp;$T59</f>
        <v>SI-NT-C4</v>
      </c>
      <c r="AQ59" s="0" t="str">
        <f aca="false">AQ$32&amp;"-"&amp;$T59</f>
        <v>SI-TN-C4</v>
      </c>
      <c r="AR59" s="0" t="str">
        <f aca="false">AR$32&amp;"-"&amp;$T59</f>
        <v>SI-TS-C4</v>
      </c>
      <c r="AS59" s="0" t="str">
        <f aca="false">AS$32&amp;"-"&amp;$T59</f>
        <v>SI-TT-C4</v>
      </c>
      <c r="AT59" s="79" t="str">
        <f aca="false">AT$32&amp;"-"&amp;$T59</f>
        <v>SI-NA-C4</v>
      </c>
      <c r="AU59" s="0" t="str">
        <f aca="false">AU$32&amp;"-"&amp;$U59</f>
        <v>SI-NT-C3</v>
      </c>
      <c r="AV59" s="0" t="str">
        <f aca="false">AV$32&amp;"-"&amp;$U59</f>
        <v>SI-TN-C3</v>
      </c>
      <c r="AW59" s="0" t="str">
        <f aca="false">AW$32&amp;"-"&amp;$U59</f>
        <v>SI-TS-C3</v>
      </c>
      <c r="AX59" s="0" t="str">
        <f aca="false">AX$32&amp;"-"&amp;$U59</f>
        <v>SI-TT-C3</v>
      </c>
      <c r="AY59" s="79" t="str">
        <f aca="false">AY$32&amp;"-"&amp;$U59</f>
        <v>SI-NA-C3</v>
      </c>
      <c r="BA59" s="78" t="s">
        <v>80</v>
      </c>
      <c r="BB59" s="79" t="s">
        <v>105</v>
      </c>
      <c r="BD59" s="80" t="n">
        <v>27</v>
      </c>
    </row>
    <row r="60" customFormat="false" ht="15" hidden="false" customHeight="false" outlineLevel="0" collapsed="false">
      <c r="A60" s="57"/>
      <c r="B60" s="57"/>
      <c r="C60" s="58"/>
      <c r="D60" s="59" t="str">
        <f aca="false">IFERROR(VLOOKUP(G60&amp;"-"&amp;H60,lookupSheet!$A$1:$E$4000,4,0),"")</f>
        <v/>
      </c>
      <c r="E60" s="59" t="str">
        <f aca="false">IFERROR(VLOOKUP(G60&amp;"-"&amp;H60,lookupSheet!$A$1:$E$4000,5,0),"")</f>
        <v/>
      </c>
      <c r="F60" s="60"/>
      <c r="G60" s="61" t="str">
        <f aca="false">IF(A60&amp;B60="","",$C$14)</f>
        <v/>
      </c>
      <c r="H60" s="62" t="str">
        <f aca="false">IF(A60="","",IF(OR(C60="",G60="unknownKit"),
"unknownWell",
IF(F60&lt;&gt;"",
F60&amp;"-",
IF(AND($C$15&lt;&gt;"",$C$15&lt;&gt;"NA"),
$C$15&amp;"-",
""
)
)&amp;C60))</f>
        <v/>
      </c>
      <c r="T60" s="58" t="s">
        <v>93</v>
      </c>
      <c r="U60" s="58" t="s">
        <v>80</v>
      </c>
      <c r="V60" s="58" t="n">
        <v>28</v>
      </c>
      <c r="X60" s="78" t="str">
        <f aca="false">X$32&amp;"-"&amp;$T60</f>
        <v>A-D4</v>
      </c>
      <c r="Y60" s="0" t="str">
        <f aca="false">Y$32&amp;"-"&amp;$T60</f>
        <v>B-D4</v>
      </c>
      <c r="Z60" s="0" t="str">
        <f aca="false">Z$32&amp;"-"&amp;$T60</f>
        <v>C-D4</v>
      </c>
      <c r="AA60" s="0" t="str">
        <f aca="false">AA$32&amp;"-"&amp;$T60</f>
        <v>D-D4</v>
      </c>
      <c r="AB60" s="78" t="str">
        <f aca="false">AB$32&amp;"-"&amp;$U60</f>
        <v>A-C4</v>
      </c>
      <c r="AC60" s="0" t="str">
        <f aca="false">AC$32&amp;"-"&amp;$U60</f>
        <v>B-C4</v>
      </c>
      <c r="AD60" s="0" t="str">
        <f aca="false">AD$32&amp;"-"&amp;$U60</f>
        <v>C-C4</v>
      </c>
      <c r="AE60" s="0" t="str">
        <f aca="false">AE$32&amp;"-"&amp;$U60</f>
        <v>D-C4</v>
      </c>
      <c r="AF60" s="78" t="str">
        <f aca="false">AF$32&amp;"-"&amp;$T60</f>
        <v>1-D4</v>
      </c>
      <c r="AG60" s="0" t="str">
        <f aca="false">AG$32&amp;"-"&amp;$T60</f>
        <v>2-D4</v>
      </c>
      <c r="AH60" s="0" t="str">
        <f aca="false">AH$32&amp;"-"&amp;$T60</f>
        <v>3-D4</v>
      </c>
      <c r="AI60" s="0" t="str">
        <f aca="false">AI$32&amp;"-"&amp;$T60</f>
        <v>4-D4</v>
      </c>
      <c r="AJ60" s="78" t="str">
        <f aca="false">AJ$32&amp;"-"&amp;$U60</f>
        <v>1-C4</v>
      </c>
      <c r="AK60" s="0" t="str">
        <f aca="false">AK$32&amp;"-"&amp;$U60</f>
        <v>2-C4</v>
      </c>
      <c r="AL60" s="0" t="str">
        <f aca="false">AL$32&amp;"-"&amp;$U60</f>
        <v>3-C4</v>
      </c>
      <c r="AM60" s="0" t="str">
        <f aca="false">AM$32&amp;"-"&amp;$U60</f>
        <v>4-C4</v>
      </c>
      <c r="AN60" s="78" t="str">
        <f aca="false">AN$32&amp;"-"&amp;$T60</f>
        <v>SI-NN-D4</v>
      </c>
      <c r="AO60" s="79" t="str">
        <f aca="false">AO$32&amp;"-"&amp;$U60</f>
        <v>SI-NN-C4</v>
      </c>
      <c r="AP60" s="78" t="str">
        <f aca="false">AP$32&amp;"-"&amp;$T60</f>
        <v>SI-NT-D4</v>
      </c>
      <c r="AQ60" s="0" t="str">
        <f aca="false">AQ$32&amp;"-"&amp;$T60</f>
        <v>SI-TN-D4</v>
      </c>
      <c r="AR60" s="0" t="str">
        <f aca="false">AR$32&amp;"-"&amp;$T60</f>
        <v>SI-TS-D4</v>
      </c>
      <c r="AS60" s="0" t="str">
        <f aca="false">AS$32&amp;"-"&amp;$T60</f>
        <v>SI-TT-D4</v>
      </c>
      <c r="AT60" s="79" t="str">
        <f aca="false">AT$32&amp;"-"&amp;$T60</f>
        <v>SI-NA-D4</v>
      </c>
      <c r="AU60" s="0" t="str">
        <f aca="false">AU$32&amp;"-"&amp;$U60</f>
        <v>SI-NT-C4</v>
      </c>
      <c r="AV60" s="0" t="str">
        <f aca="false">AV$32&amp;"-"&amp;$U60</f>
        <v>SI-TN-C4</v>
      </c>
      <c r="AW60" s="0" t="str">
        <f aca="false">AW$32&amp;"-"&amp;$U60</f>
        <v>SI-TS-C4</v>
      </c>
      <c r="AX60" s="0" t="str">
        <f aca="false">AX$32&amp;"-"&amp;$U60</f>
        <v>SI-TT-C4</v>
      </c>
      <c r="AY60" s="79" t="str">
        <f aca="false">AY$32&amp;"-"&amp;$U60</f>
        <v>SI-NA-C4</v>
      </c>
      <c r="BA60" s="78" t="s">
        <v>93</v>
      </c>
      <c r="BB60" s="79" t="s">
        <v>106</v>
      </c>
      <c r="BD60" s="80" t="n">
        <v>28</v>
      </c>
    </row>
    <row r="61" customFormat="false" ht="15" hidden="false" customHeight="false" outlineLevel="0" collapsed="false">
      <c r="A61" s="57"/>
      <c r="B61" s="57"/>
      <c r="C61" s="58"/>
      <c r="D61" s="59" t="str">
        <f aca="false">IFERROR(VLOOKUP(G61&amp;"-"&amp;H61,lookupSheet!$A$1:$E$4000,4,0),"")</f>
        <v/>
      </c>
      <c r="E61" s="59" t="str">
        <f aca="false">IFERROR(VLOOKUP(G61&amp;"-"&amp;H61,lookupSheet!$A$1:$E$4000,5,0),"")</f>
        <v/>
      </c>
      <c r="F61" s="60"/>
      <c r="G61" s="61" t="str">
        <f aca="false">IF(A61&amp;B61="","",$C$14)</f>
        <v/>
      </c>
      <c r="H61" s="62" t="str">
        <f aca="false">IF(A61="","",IF(OR(C61="",G61="unknownKit"),
"unknownWell",
IF(F61&lt;&gt;"",
F61&amp;"-",
IF(AND($C$15&lt;&gt;"",$C$15&lt;&gt;"NA"),
$C$15&amp;"-",
""
)
)&amp;C61))</f>
        <v/>
      </c>
      <c r="T61" s="58" t="s">
        <v>106</v>
      </c>
      <c r="U61" s="58" t="s">
        <v>81</v>
      </c>
      <c r="V61" s="58" t="n">
        <v>29</v>
      </c>
      <c r="X61" s="78" t="str">
        <f aca="false">X$32&amp;"-"&amp;$T61</f>
        <v>A-E4</v>
      </c>
      <c r="Y61" s="0" t="str">
        <f aca="false">Y$32&amp;"-"&amp;$T61</f>
        <v>B-E4</v>
      </c>
      <c r="Z61" s="0" t="str">
        <f aca="false">Z$32&amp;"-"&amp;$T61</f>
        <v>C-E4</v>
      </c>
      <c r="AA61" s="0" t="str">
        <f aca="false">AA$32&amp;"-"&amp;$T61</f>
        <v>D-E4</v>
      </c>
      <c r="AB61" s="78" t="str">
        <f aca="false">AB$32&amp;"-"&amp;$U61</f>
        <v>A-C5</v>
      </c>
      <c r="AC61" s="0" t="str">
        <f aca="false">AC$32&amp;"-"&amp;$U61</f>
        <v>B-C5</v>
      </c>
      <c r="AD61" s="0" t="str">
        <f aca="false">AD$32&amp;"-"&amp;$U61</f>
        <v>C-C5</v>
      </c>
      <c r="AE61" s="0" t="str">
        <f aca="false">AE$32&amp;"-"&amp;$U61</f>
        <v>D-C5</v>
      </c>
      <c r="AF61" s="78" t="str">
        <f aca="false">AF$32&amp;"-"&amp;$T61</f>
        <v>1-E4</v>
      </c>
      <c r="AG61" s="0" t="str">
        <f aca="false">AG$32&amp;"-"&amp;$T61</f>
        <v>2-E4</v>
      </c>
      <c r="AH61" s="0" t="str">
        <f aca="false">AH$32&amp;"-"&amp;$T61</f>
        <v>3-E4</v>
      </c>
      <c r="AI61" s="0" t="str">
        <f aca="false">AI$32&amp;"-"&amp;$T61</f>
        <v>4-E4</v>
      </c>
      <c r="AJ61" s="78" t="str">
        <f aca="false">AJ$32&amp;"-"&amp;$U61</f>
        <v>1-C5</v>
      </c>
      <c r="AK61" s="0" t="str">
        <f aca="false">AK$32&amp;"-"&amp;$U61</f>
        <v>2-C5</v>
      </c>
      <c r="AL61" s="0" t="str">
        <f aca="false">AL$32&amp;"-"&amp;$U61</f>
        <v>3-C5</v>
      </c>
      <c r="AM61" s="0" t="str">
        <f aca="false">AM$32&amp;"-"&amp;$U61</f>
        <v>4-C5</v>
      </c>
      <c r="AN61" s="78" t="str">
        <f aca="false">AN$32&amp;"-"&amp;$T61</f>
        <v>SI-NN-E4</v>
      </c>
      <c r="AO61" s="79" t="str">
        <f aca="false">AO$32&amp;"-"&amp;$U61</f>
        <v>SI-NN-C5</v>
      </c>
      <c r="AP61" s="78" t="str">
        <f aca="false">AP$32&amp;"-"&amp;$T61</f>
        <v>SI-NT-E4</v>
      </c>
      <c r="AQ61" s="0" t="str">
        <f aca="false">AQ$32&amp;"-"&amp;$T61</f>
        <v>SI-TN-E4</v>
      </c>
      <c r="AR61" s="0" t="str">
        <f aca="false">AR$32&amp;"-"&amp;$T61</f>
        <v>SI-TS-E4</v>
      </c>
      <c r="AS61" s="0" t="str">
        <f aca="false">AS$32&amp;"-"&amp;$T61</f>
        <v>SI-TT-E4</v>
      </c>
      <c r="AT61" s="79" t="str">
        <f aca="false">AT$32&amp;"-"&amp;$T61</f>
        <v>SI-NA-E4</v>
      </c>
      <c r="AU61" s="0" t="str">
        <f aca="false">AU$32&amp;"-"&amp;$U61</f>
        <v>SI-NT-C5</v>
      </c>
      <c r="AV61" s="0" t="str">
        <f aca="false">AV$32&amp;"-"&amp;$U61</f>
        <v>SI-TN-C5</v>
      </c>
      <c r="AW61" s="0" t="str">
        <f aca="false">AW$32&amp;"-"&amp;$U61</f>
        <v>SI-TS-C5</v>
      </c>
      <c r="AX61" s="0" t="str">
        <f aca="false">AX$32&amp;"-"&amp;$U61</f>
        <v>SI-TT-C5</v>
      </c>
      <c r="AY61" s="79" t="str">
        <f aca="false">AY$32&amp;"-"&amp;$U61</f>
        <v>SI-NA-C5</v>
      </c>
      <c r="BA61" s="78" t="s">
        <v>106</v>
      </c>
      <c r="BB61" s="79" t="s">
        <v>107</v>
      </c>
      <c r="BD61" s="80" t="n">
        <v>29</v>
      </c>
    </row>
    <row r="62" customFormat="false" ht="15" hidden="false" customHeight="false" outlineLevel="0" collapsed="false">
      <c r="A62" s="57"/>
      <c r="B62" s="57"/>
      <c r="C62" s="58"/>
      <c r="D62" s="59" t="str">
        <f aca="false">IFERROR(VLOOKUP(G62&amp;"-"&amp;H62,lookupSheet!$A$1:$E$4000,4,0),"")</f>
        <v/>
      </c>
      <c r="E62" s="59" t="str">
        <f aca="false">IFERROR(VLOOKUP(G62&amp;"-"&amp;H62,lookupSheet!$A$1:$E$4000,5,0),"")</f>
        <v/>
      </c>
      <c r="F62" s="60"/>
      <c r="G62" s="61" t="str">
        <f aca="false">IF(A62&amp;B62="","",$C$14)</f>
        <v/>
      </c>
      <c r="H62" s="62" t="str">
        <f aca="false">IF(A62="","",IF(OR(C62="",G62="unknownKit"),
"unknownWell",
IF(F62&lt;&gt;"",
F62&amp;"-",
IF(AND($C$15&lt;&gt;"",$C$15&lt;&gt;"NA"),
$C$15&amp;"-",
""
)
)&amp;C62))</f>
        <v/>
      </c>
      <c r="T62" s="58" t="s">
        <v>120</v>
      </c>
      <c r="U62" s="58" t="s">
        <v>82</v>
      </c>
      <c r="V62" s="58" t="n">
        <v>30</v>
      </c>
      <c r="X62" s="78" t="str">
        <f aca="false">X$32&amp;"-"&amp;$T62</f>
        <v>A-F4</v>
      </c>
      <c r="Y62" s="0" t="str">
        <f aca="false">Y$32&amp;"-"&amp;$T62</f>
        <v>B-F4</v>
      </c>
      <c r="Z62" s="0" t="str">
        <f aca="false">Z$32&amp;"-"&amp;$T62</f>
        <v>C-F4</v>
      </c>
      <c r="AA62" s="0" t="str">
        <f aca="false">AA$32&amp;"-"&amp;$T62</f>
        <v>D-F4</v>
      </c>
      <c r="AB62" s="78" t="str">
        <f aca="false">AB$32&amp;"-"&amp;$U62</f>
        <v>A-C6</v>
      </c>
      <c r="AC62" s="0" t="str">
        <f aca="false">AC$32&amp;"-"&amp;$U62</f>
        <v>B-C6</v>
      </c>
      <c r="AD62" s="0" t="str">
        <f aca="false">AD$32&amp;"-"&amp;$U62</f>
        <v>C-C6</v>
      </c>
      <c r="AE62" s="0" t="str">
        <f aca="false">AE$32&amp;"-"&amp;$U62</f>
        <v>D-C6</v>
      </c>
      <c r="AF62" s="78" t="str">
        <f aca="false">AF$32&amp;"-"&amp;$T62</f>
        <v>1-F4</v>
      </c>
      <c r="AG62" s="0" t="str">
        <f aca="false">AG$32&amp;"-"&amp;$T62</f>
        <v>2-F4</v>
      </c>
      <c r="AH62" s="0" t="str">
        <f aca="false">AH$32&amp;"-"&amp;$T62</f>
        <v>3-F4</v>
      </c>
      <c r="AI62" s="0" t="str">
        <f aca="false">AI$32&amp;"-"&amp;$T62</f>
        <v>4-F4</v>
      </c>
      <c r="AJ62" s="78" t="str">
        <f aca="false">AJ$32&amp;"-"&amp;$U62</f>
        <v>1-C6</v>
      </c>
      <c r="AK62" s="0" t="str">
        <f aca="false">AK$32&amp;"-"&amp;$U62</f>
        <v>2-C6</v>
      </c>
      <c r="AL62" s="0" t="str">
        <f aca="false">AL$32&amp;"-"&amp;$U62</f>
        <v>3-C6</v>
      </c>
      <c r="AM62" s="0" t="str">
        <f aca="false">AM$32&amp;"-"&amp;$U62</f>
        <v>4-C6</v>
      </c>
      <c r="AN62" s="78" t="str">
        <f aca="false">AN$32&amp;"-"&amp;$T62</f>
        <v>SI-NN-F4</v>
      </c>
      <c r="AO62" s="79" t="str">
        <f aca="false">AO$32&amp;"-"&amp;$U62</f>
        <v>SI-NN-C6</v>
      </c>
      <c r="AP62" s="78" t="str">
        <f aca="false">AP$32&amp;"-"&amp;$T62</f>
        <v>SI-NT-F4</v>
      </c>
      <c r="AQ62" s="0" t="str">
        <f aca="false">AQ$32&amp;"-"&amp;$T62</f>
        <v>SI-TN-F4</v>
      </c>
      <c r="AR62" s="0" t="str">
        <f aca="false">AR$32&amp;"-"&amp;$T62</f>
        <v>SI-TS-F4</v>
      </c>
      <c r="AS62" s="0" t="str">
        <f aca="false">AS$32&amp;"-"&amp;$T62</f>
        <v>SI-TT-F4</v>
      </c>
      <c r="AT62" s="79" t="str">
        <f aca="false">AT$32&amp;"-"&amp;$T62</f>
        <v>SI-NA-F4</v>
      </c>
      <c r="AU62" s="0" t="str">
        <f aca="false">AU$32&amp;"-"&amp;$U62</f>
        <v>SI-NT-C6</v>
      </c>
      <c r="AV62" s="0" t="str">
        <f aca="false">AV$32&amp;"-"&amp;$U62</f>
        <v>SI-TN-C6</v>
      </c>
      <c r="AW62" s="0" t="str">
        <f aca="false">AW$32&amp;"-"&amp;$U62</f>
        <v>SI-TS-C6</v>
      </c>
      <c r="AX62" s="0" t="str">
        <f aca="false">AX$32&amp;"-"&amp;$U62</f>
        <v>SI-TT-C6</v>
      </c>
      <c r="AY62" s="79" t="str">
        <f aca="false">AY$32&amp;"-"&amp;$U62</f>
        <v>SI-NA-C6</v>
      </c>
      <c r="BA62" s="78" t="s">
        <v>120</v>
      </c>
      <c r="BB62" s="79" t="s">
        <v>108</v>
      </c>
      <c r="BD62" s="80" t="n">
        <v>30</v>
      </c>
    </row>
    <row r="63" customFormat="false" ht="15" hidden="false" customHeight="false" outlineLevel="0" collapsed="false">
      <c r="A63" s="57"/>
      <c r="B63" s="57"/>
      <c r="C63" s="58"/>
      <c r="D63" s="59" t="str">
        <f aca="false">IFERROR(VLOOKUP(G63&amp;"-"&amp;H63,lookupSheet!$A$1:$E$4000,4,0),"")</f>
        <v/>
      </c>
      <c r="E63" s="59" t="str">
        <f aca="false">IFERROR(VLOOKUP(G63&amp;"-"&amp;H63,lookupSheet!$A$1:$E$4000,5,0),"")</f>
        <v/>
      </c>
      <c r="F63" s="60"/>
      <c r="G63" s="61" t="str">
        <f aca="false">IF(A63&amp;B63="","",$C$14)</f>
        <v/>
      </c>
      <c r="H63" s="62" t="str">
        <f aca="false">IF(A63="","",IF(OR(C63="",G63="unknownKit"),
"unknownWell",
IF(F63&lt;&gt;"",
F63&amp;"-",
IF(AND($C$15&lt;&gt;"",$C$15&lt;&gt;"NA"),
$C$15&amp;"-",
""
)
)&amp;C63))</f>
        <v/>
      </c>
      <c r="T63" s="58" t="s">
        <v>134</v>
      </c>
      <c r="U63" s="58" t="s">
        <v>83</v>
      </c>
      <c r="V63" s="58" t="n">
        <v>31</v>
      </c>
      <c r="X63" s="78" t="str">
        <f aca="false">X$32&amp;"-"&amp;$T63</f>
        <v>A-G4</v>
      </c>
      <c r="Y63" s="0" t="str">
        <f aca="false">Y$32&amp;"-"&amp;$T63</f>
        <v>B-G4</v>
      </c>
      <c r="Z63" s="0" t="str">
        <f aca="false">Z$32&amp;"-"&amp;$T63</f>
        <v>C-G4</v>
      </c>
      <c r="AA63" s="0" t="str">
        <f aca="false">AA$32&amp;"-"&amp;$T63</f>
        <v>D-G4</v>
      </c>
      <c r="AB63" s="78" t="str">
        <f aca="false">AB$32&amp;"-"&amp;$U63</f>
        <v>A-C7</v>
      </c>
      <c r="AC63" s="0" t="str">
        <f aca="false">AC$32&amp;"-"&amp;$U63</f>
        <v>B-C7</v>
      </c>
      <c r="AD63" s="0" t="str">
        <f aca="false">AD$32&amp;"-"&amp;$U63</f>
        <v>C-C7</v>
      </c>
      <c r="AE63" s="0" t="str">
        <f aca="false">AE$32&amp;"-"&amp;$U63</f>
        <v>D-C7</v>
      </c>
      <c r="AF63" s="78" t="str">
        <f aca="false">AF$32&amp;"-"&amp;$T63</f>
        <v>1-G4</v>
      </c>
      <c r="AG63" s="0" t="str">
        <f aca="false">AG$32&amp;"-"&amp;$T63</f>
        <v>2-G4</v>
      </c>
      <c r="AH63" s="0" t="str">
        <f aca="false">AH$32&amp;"-"&amp;$T63</f>
        <v>3-G4</v>
      </c>
      <c r="AI63" s="0" t="str">
        <f aca="false">AI$32&amp;"-"&amp;$T63</f>
        <v>4-G4</v>
      </c>
      <c r="AJ63" s="78" t="str">
        <f aca="false">AJ$32&amp;"-"&amp;$U63</f>
        <v>1-C7</v>
      </c>
      <c r="AK63" s="0" t="str">
        <f aca="false">AK$32&amp;"-"&amp;$U63</f>
        <v>2-C7</v>
      </c>
      <c r="AL63" s="0" t="str">
        <f aca="false">AL$32&amp;"-"&amp;$U63</f>
        <v>3-C7</v>
      </c>
      <c r="AM63" s="0" t="str">
        <f aca="false">AM$32&amp;"-"&amp;$U63</f>
        <v>4-C7</v>
      </c>
      <c r="AN63" s="78" t="str">
        <f aca="false">AN$32&amp;"-"&amp;$T63</f>
        <v>SI-NN-G4</v>
      </c>
      <c r="AO63" s="79" t="str">
        <f aca="false">AO$32&amp;"-"&amp;$U63</f>
        <v>SI-NN-C7</v>
      </c>
      <c r="AP63" s="78" t="str">
        <f aca="false">AP$32&amp;"-"&amp;$T63</f>
        <v>SI-NT-G4</v>
      </c>
      <c r="AQ63" s="0" t="str">
        <f aca="false">AQ$32&amp;"-"&amp;$T63</f>
        <v>SI-TN-G4</v>
      </c>
      <c r="AR63" s="0" t="str">
        <f aca="false">AR$32&amp;"-"&amp;$T63</f>
        <v>SI-TS-G4</v>
      </c>
      <c r="AS63" s="0" t="str">
        <f aca="false">AS$32&amp;"-"&amp;$T63</f>
        <v>SI-TT-G4</v>
      </c>
      <c r="AT63" s="79" t="str">
        <f aca="false">AT$32&amp;"-"&amp;$T63</f>
        <v>SI-NA-G4</v>
      </c>
      <c r="AU63" s="0" t="str">
        <f aca="false">AU$32&amp;"-"&amp;$U63</f>
        <v>SI-NT-C7</v>
      </c>
      <c r="AV63" s="0" t="str">
        <f aca="false">AV$32&amp;"-"&amp;$U63</f>
        <v>SI-TN-C7</v>
      </c>
      <c r="AW63" s="0" t="str">
        <f aca="false">AW$32&amp;"-"&amp;$U63</f>
        <v>SI-TS-C7</v>
      </c>
      <c r="AX63" s="0" t="str">
        <f aca="false">AX$32&amp;"-"&amp;$U63</f>
        <v>SI-TT-C7</v>
      </c>
      <c r="AY63" s="79" t="str">
        <f aca="false">AY$32&amp;"-"&amp;$U63</f>
        <v>SI-NA-C7</v>
      </c>
      <c r="BA63" s="78" t="s">
        <v>134</v>
      </c>
      <c r="BB63" s="79" t="s">
        <v>117</v>
      </c>
      <c r="BD63" s="80" t="n">
        <v>31</v>
      </c>
    </row>
    <row r="64" customFormat="false" ht="15" hidden="false" customHeight="false" outlineLevel="0" collapsed="false">
      <c r="A64" s="57"/>
      <c r="B64" s="57"/>
      <c r="C64" s="58"/>
      <c r="D64" s="59" t="str">
        <f aca="false">IFERROR(VLOOKUP(G64&amp;"-"&amp;H64,lookupSheet!$A$1:$E$4000,4,0),"")</f>
        <v/>
      </c>
      <c r="E64" s="59" t="str">
        <f aca="false">IFERROR(VLOOKUP(G64&amp;"-"&amp;H64,lookupSheet!$A$1:$E$4000,5,0),"")</f>
        <v/>
      </c>
      <c r="F64" s="60"/>
      <c r="G64" s="61" t="str">
        <f aca="false">IF(A64&amp;B64="","",$C$14)</f>
        <v/>
      </c>
      <c r="H64" s="62" t="str">
        <f aca="false">IF(A64="","",IF(OR(C64="",G64="unknownKit"),
"unknownWell",
IF(F64&lt;&gt;"",
F64&amp;"-",
IF(AND($C$15&lt;&gt;"",$C$15&lt;&gt;"NA"),
$C$15&amp;"-",
""
)
)&amp;C64))</f>
        <v/>
      </c>
      <c r="T64" s="58" t="s">
        <v>149</v>
      </c>
      <c r="U64" s="58" t="s">
        <v>84</v>
      </c>
      <c r="V64" s="58" t="n">
        <v>32</v>
      </c>
      <c r="X64" s="78" t="str">
        <f aca="false">X$32&amp;"-"&amp;$T64</f>
        <v>A-H4</v>
      </c>
      <c r="Y64" s="0" t="str">
        <f aca="false">Y$32&amp;"-"&amp;$T64</f>
        <v>B-H4</v>
      </c>
      <c r="Z64" s="0" t="str">
        <f aca="false">Z$32&amp;"-"&amp;$T64</f>
        <v>C-H4</v>
      </c>
      <c r="AA64" s="0" t="str">
        <f aca="false">AA$32&amp;"-"&amp;$T64</f>
        <v>D-H4</v>
      </c>
      <c r="AB64" s="78" t="str">
        <f aca="false">AB$32&amp;"-"&amp;$U64</f>
        <v>A-C8</v>
      </c>
      <c r="AC64" s="0" t="str">
        <f aca="false">AC$32&amp;"-"&amp;$U64</f>
        <v>B-C8</v>
      </c>
      <c r="AD64" s="0" t="str">
        <f aca="false">AD$32&amp;"-"&amp;$U64</f>
        <v>C-C8</v>
      </c>
      <c r="AE64" s="0" t="str">
        <f aca="false">AE$32&amp;"-"&amp;$U64</f>
        <v>D-C8</v>
      </c>
      <c r="AF64" s="78" t="str">
        <f aca="false">AF$32&amp;"-"&amp;$T64</f>
        <v>1-H4</v>
      </c>
      <c r="AG64" s="0" t="str">
        <f aca="false">AG$32&amp;"-"&amp;$T64</f>
        <v>2-H4</v>
      </c>
      <c r="AH64" s="0" t="str">
        <f aca="false">AH$32&amp;"-"&amp;$T64</f>
        <v>3-H4</v>
      </c>
      <c r="AI64" s="0" t="str">
        <f aca="false">AI$32&amp;"-"&amp;$T64</f>
        <v>4-H4</v>
      </c>
      <c r="AJ64" s="78" t="str">
        <f aca="false">AJ$32&amp;"-"&amp;$U64</f>
        <v>1-C8</v>
      </c>
      <c r="AK64" s="0" t="str">
        <f aca="false">AK$32&amp;"-"&amp;$U64</f>
        <v>2-C8</v>
      </c>
      <c r="AL64" s="0" t="str">
        <f aca="false">AL$32&amp;"-"&amp;$U64</f>
        <v>3-C8</v>
      </c>
      <c r="AM64" s="0" t="str">
        <f aca="false">AM$32&amp;"-"&amp;$U64</f>
        <v>4-C8</v>
      </c>
      <c r="AN64" s="78" t="str">
        <f aca="false">AN$32&amp;"-"&amp;$T64</f>
        <v>SI-NN-H4</v>
      </c>
      <c r="AO64" s="79" t="str">
        <f aca="false">AO$32&amp;"-"&amp;$U64</f>
        <v>SI-NN-C8</v>
      </c>
      <c r="AP64" s="78" t="str">
        <f aca="false">AP$32&amp;"-"&amp;$T64</f>
        <v>SI-NT-H4</v>
      </c>
      <c r="AQ64" s="0" t="str">
        <f aca="false">AQ$32&amp;"-"&amp;$T64</f>
        <v>SI-TN-H4</v>
      </c>
      <c r="AR64" s="0" t="str">
        <f aca="false">AR$32&amp;"-"&amp;$T64</f>
        <v>SI-TS-H4</v>
      </c>
      <c r="AS64" s="0" t="str">
        <f aca="false">AS$32&amp;"-"&amp;$T64</f>
        <v>SI-TT-H4</v>
      </c>
      <c r="AT64" s="79" t="str">
        <f aca="false">AT$32&amp;"-"&amp;$T64</f>
        <v>SI-NA-H4</v>
      </c>
      <c r="AU64" s="0" t="str">
        <f aca="false">AU$32&amp;"-"&amp;$U64</f>
        <v>SI-NT-C8</v>
      </c>
      <c r="AV64" s="0" t="str">
        <f aca="false">AV$32&amp;"-"&amp;$U64</f>
        <v>SI-TN-C8</v>
      </c>
      <c r="AW64" s="0" t="str">
        <f aca="false">AW$32&amp;"-"&amp;$U64</f>
        <v>SI-TS-C8</v>
      </c>
      <c r="AX64" s="0" t="str">
        <f aca="false">AX$32&amp;"-"&amp;$U64</f>
        <v>SI-TT-C8</v>
      </c>
      <c r="AY64" s="79" t="str">
        <f aca="false">AY$32&amp;"-"&amp;$U64</f>
        <v>SI-NA-C8</v>
      </c>
      <c r="BA64" s="78" t="s">
        <v>149</v>
      </c>
      <c r="BB64" s="79" t="s">
        <v>118</v>
      </c>
      <c r="BD64" s="80" t="n">
        <v>32</v>
      </c>
    </row>
    <row r="65" customFormat="false" ht="15" hidden="false" customHeight="false" outlineLevel="0" collapsed="false">
      <c r="A65" s="57"/>
      <c r="B65" s="57"/>
      <c r="C65" s="58"/>
      <c r="D65" s="59" t="str">
        <f aca="false">IFERROR(VLOOKUP(G65&amp;"-"&amp;H65,lookupSheet!$A$1:$E$4000,4,0),"")</f>
        <v/>
      </c>
      <c r="E65" s="59" t="str">
        <f aca="false">IFERROR(VLOOKUP(G65&amp;"-"&amp;H65,lookupSheet!$A$1:$E$4000,5,0),"")</f>
        <v/>
      </c>
      <c r="F65" s="60"/>
      <c r="G65" s="61" t="str">
        <f aca="false">IF(A65&amp;B65="","",$C$14)</f>
        <v/>
      </c>
      <c r="H65" s="62" t="str">
        <f aca="false">IF(A65="","",IF(OR(C65="",G65="unknownKit"),
"unknownWell",
IF(F65&lt;&gt;"",
F65&amp;"-",
IF(AND($C$15&lt;&gt;"",$C$15&lt;&gt;"NA"),
$C$15&amp;"-",
""
)
)&amp;C65))</f>
        <v/>
      </c>
      <c r="T65" s="58" t="s">
        <v>55</v>
      </c>
      <c r="U65" s="58" t="s">
        <v>85</v>
      </c>
      <c r="V65" s="58" t="n">
        <v>33</v>
      </c>
      <c r="X65" s="78" t="str">
        <f aca="false">X$32&amp;"-"&amp;$T65</f>
        <v>A-A5</v>
      </c>
      <c r="Y65" s="0" t="str">
        <f aca="false">Y$32&amp;"-"&amp;$T65</f>
        <v>B-A5</v>
      </c>
      <c r="Z65" s="0" t="str">
        <f aca="false">Z$32&amp;"-"&amp;$T65</f>
        <v>C-A5</v>
      </c>
      <c r="AA65" s="0" t="str">
        <f aca="false">AA$32&amp;"-"&amp;$T65</f>
        <v>D-A5</v>
      </c>
      <c r="AB65" s="78" t="str">
        <f aca="false">AB$32&amp;"-"&amp;$U65</f>
        <v>A-C9</v>
      </c>
      <c r="AC65" s="0" t="str">
        <f aca="false">AC$32&amp;"-"&amp;$U65</f>
        <v>B-C9</v>
      </c>
      <c r="AD65" s="0" t="str">
        <f aca="false">AD$32&amp;"-"&amp;$U65</f>
        <v>C-C9</v>
      </c>
      <c r="AE65" s="0" t="str">
        <f aca="false">AE$32&amp;"-"&amp;$U65</f>
        <v>D-C9</v>
      </c>
      <c r="AF65" s="78" t="str">
        <f aca="false">AF$32&amp;"-"&amp;$T65</f>
        <v>1-A5</v>
      </c>
      <c r="AG65" s="0" t="str">
        <f aca="false">AG$32&amp;"-"&amp;$T65</f>
        <v>2-A5</v>
      </c>
      <c r="AH65" s="0" t="str">
        <f aca="false">AH$32&amp;"-"&amp;$T65</f>
        <v>3-A5</v>
      </c>
      <c r="AI65" s="0" t="str">
        <f aca="false">AI$32&amp;"-"&amp;$T65</f>
        <v>4-A5</v>
      </c>
      <c r="AJ65" s="78" t="str">
        <f aca="false">AJ$32&amp;"-"&amp;$U65</f>
        <v>1-C9</v>
      </c>
      <c r="AK65" s="0" t="str">
        <f aca="false">AK$32&amp;"-"&amp;$U65</f>
        <v>2-C9</v>
      </c>
      <c r="AL65" s="0" t="str">
        <f aca="false">AL$32&amp;"-"&amp;$U65</f>
        <v>3-C9</v>
      </c>
      <c r="AM65" s="0" t="str">
        <f aca="false">AM$32&amp;"-"&amp;$U65</f>
        <v>4-C9</v>
      </c>
      <c r="AN65" s="78" t="str">
        <f aca="false">AN$32&amp;"-"&amp;$T65</f>
        <v>SI-NN-A5</v>
      </c>
      <c r="AO65" s="79" t="str">
        <f aca="false">AO$32&amp;"-"&amp;$U65</f>
        <v>SI-NN-C9</v>
      </c>
      <c r="AP65" s="78" t="str">
        <f aca="false">AP$32&amp;"-"&amp;$T65</f>
        <v>SI-NT-A5</v>
      </c>
      <c r="AQ65" s="0" t="str">
        <f aca="false">AQ$32&amp;"-"&amp;$T65</f>
        <v>SI-TN-A5</v>
      </c>
      <c r="AR65" s="0" t="str">
        <f aca="false">AR$32&amp;"-"&amp;$T65</f>
        <v>SI-TS-A5</v>
      </c>
      <c r="AS65" s="0" t="str">
        <f aca="false">AS$32&amp;"-"&amp;$T65</f>
        <v>SI-TT-A5</v>
      </c>
      <c r="AT65" s="79" t="str">
        <f aca="false">AT$32&amp;"-"&amp;$T65</f>
        <v>SI-NA-A5</v>
      </c>
      <c r="AU65" s="0" t="str">
        <f aca="false">AU$32&amp;"-"&amp;$U65</f>
        <v>SI-NT-C9</v>
      </c>
      <c r="AV65" s="0" t="str">
        <f aca="false">AV$32&amp;"-"&amp;$U65</f>
        <v>SI-TN-C9</v>
      </c>
      <c r="AW65" s="0" t="str">
        <f aca="false">AW$32&amp;"-"&amp;$U65</f>
        <v>SI-TS-C9</v>
      </c>
      <c r="AX65" s="0" t="str">
        <f aca="false">AX$32&amp;"-"&amp;$U65</f>
        <v>SI-TT-C9</v>
      </c>
      <c r="AY65" s="79" t="str">
        <f aca="false">AY$32&amp;"-"&amp;$U65</f>
        <v>SI-NA-C9</v>
      </c>
      <c r="BA65" s="78" t="s">
        <v>55</v>
      </c>
      <c r="BB65" s="79" t="s">
        <v>119</v>
      </c>
      <c r="BD65" s="80" t="n">
        <v>33</v>
      </c>
    </row>
    <row r="66" customFormat="false" ht="15" hidden="false" customHeight="false" outlineLevel="0" collapsed="false">
      <c r="A66" s="57"/>
      <c r="B66" s="57"/>
      <c r="C66" s="58"/>
      <c r="D66" s="59" t="str">
        <f aca="false">IFERROR(VLOOKUP(G66&amp;"-"&amp;H66,lookupSheet!$A$1:$E$4000,4,0),"")</f>
        <v/>
      </c>
      <c r="E66" s="59" t="str">
        <f aca="false">IFERROR(VLOOKUP(G66&amp;"-"&amp;H66,lookupSheet!$A$1:$E$4000,5,0),"")</f>
        <v/>
      </c>
      <c r="F66" s="60"/>
      <c r="G66" s="61" t="str">
        <f aca="false">IF(A66&amp;B66="","",$C$14)</f>
        <v/>
      </c>
      <c r="H66" s="62" t="str">
        <f aca="false">IF(A66="","",IF(OR(C66="",G66="unknownKit"),
"unknownWell",
IF(F66&lt;&gt;"",
F66&amp;"-",
IF(AND($C$15&lt;&gt;"",$C$15&lt;&gt;"NA"),
$C$15&amp;"-",
""
)
)&amp;C66))</f>
        <v/>
      </c>
      <c r="T66" s="58" t="s">
        <v>68</v>
      </c>
      <c r="U66" s="58" t="s">
        <v>86</v>
      </c>
      <c r="V66" s="58" t="n">
        <v>34</v>
      </c>
      <c r="X66" s="78" t="str">
        <f aca="false">X$32&amp;"-"&amp;$T66</f>
        <v>A-B5</v>
      </c>
      <c r="Y66" s="0" t="str">
        <f aca="false">Y$32&amp;"-"&amp;$T66</f>
        <v>B-B5</v>
      </c>
      <c r="Z66" s="0" t="str">
        <f aca="false">Z$32&amp;"-"&amp;$T66</f>
        <v>C-B5</v>
      </c>
      <c r="AA66" s="0" t="str">
        <f aca="false">AA$32&amp;"-"&amp;$T66</f>
        <v>D-B5</v>
      </c>
      <c r="AB66" s="78" t="str">
        <f aca="false">AB$32&amp;"-"&amp;$U66</f>
        <v>A-C10</v>
      </c>
      <c r="AC66" s="0" t="str">
        <f aca="false">AC$32&amp;"-"&amp;$U66</f>
        <v>B-C10</v>
      </c>
      <c r="AD66" s="0" t="str">
        <f aca="false">AD$32&amp;"-"&amp;$U66</f>
        <v>C-C10</v>
      </c>
      <c r="AE66" s="0" t="str">
        <f aca="false">AE$32&amp;"-"&amp;$U66</f>
        <v>D-C10</v>
      </c>
      <c r="AF66" s="78" t="str">
        <f aca="false">AF$32&amp;"-"&amp;$T66</f>
        <v>1-B5</v>
      </c>
      <c r="AG66" s="0" t="str">
        <f aca="false">AG$32&amp;"-"&amp;$T66</f>
        <v>2-B5</v>
      </c>
      <c r="AH66" s="0" t="str">
        <f aca="false">AH$32&amp;"-"&amp;$T66</f>
        <v>3-B5</v>
      </c>
      <c r="AI66" s="0" t="str">
        <f aca="false">AI$32&amp;"-"&amp;$T66</f>
        <v>4-B5</v>
      </c>
      <c r="AJ66" s="78" t="str">
        <f aca="false">AJ$32&amp;"-"&amp;$U66</f>
        <v>1-C10</v>
      </c>
      <c r="AK66" s="0" t="str">
        <f aca="false">AK$32&amp;"-"&amp;$U66</f>
        <v>2-C10</v>
      </c>
      <c r="AL66" s="0" t="str">
        <f aca="false">AL$32&amp;"-"&amp;$U66</f>
        <v>3-C10</v>
      </c>
      <c r="AM66" s="0" t="str">
        <f aca="false">AM$32&amp;"-"&amp;$U66</f>
        <v>4-C10</v>
      </c>
      <c r="AN66" s="78" t="str">
        <f aca="false">AN$32&amp;"-"&amp;$T66</f>
        <v>SI-NN-B5</v>
      </c>
      <c r="AO66" s="79" t="str">
        <f aca="false">AO$32&amp;"-"&amp;$U66</f>
        <v>SI-NN-C10</v>
      </c>
      <c r="AP66" s="78" t="str">
        <f aca="false">AP$32&amp;"-"&amp;$T66</f>
        <v>SI-NT-B5</v>
      </c>
      <c r="AQ66" s="0" t="str">
        <f aca="false">AQ$32&amp;"-"&amp;$T66</f>
        <v>SI-TN-B5</v>
      </c>
      <c r="AR66" s="0" t="str">
        <f aca="false">AR$32&amp;"-"&amp;$T66</f>
        <v>SI-TS-B5</v>
      </c>
      <c r="AS66" s="0" t="str">
        <f aca="false">AS$32&amp;"-"&amp;$T66</f>
        <v>SI-TT-B5</v>
      </c>
      <c r="AT66" s="79" t="str">
        <f aca="false">AT$32&amp;"-"&amp;$T66</f>
        <v>SI-NA-B5</v>
      </c>
      <c r="AU66" s="0" t="str">
        <f aca="false">AU$32&amp;"-"&amp;$U66</f>
        <v>SI-NT-C10</v>
      </c>
      <c r="AV66" s="0" t="str">
        <f aca="false">AV$32&amp;"-"&amp;$U66</f>
        <v>SI-TN-C10</v>
      </c>
      <c r="AW66" s="0" t="str">
        <f aca="false">AW$32&amp;"-"&amp;$U66</f>
        <v>SI-TS-C10</v>
      </c>
      <c r="AX66" s="0" t="str">
        <f aca="false">AX$32&amp;"-"&amp;$U66</f>
        <v>SI-TT-C10</v>
      </c>
      <c r="AY66" s="79" t="str">
        <f aca="false">AY$32&amp;"-"&amp;$U66</f>
        <v>SI-NA-C10</v>
      </c>
      <c r="BA66" s="78" t="s">
        <v>68</v>
      </c>
      <c r="BB66" s="79" t="s">
        <v>120</v>
      </c>
      <c r="BD66" s="80" t="n">
        <v>34</v>
      </c>
    </row>
    <row r="67" customFormat="false" ht="15" hidden="false" customHeight="false" outlineLevel="0" collapsed="false">
      <c r="A67" s="57"/>
      <c r="B67" s="57"/>
      <c r="C67" s="58"/>
      <c r="D67" s="59" t="str">
        <f aca="false">IFERROR(VLOOKUP(G67&amp;"-"&amp;H67,lookupSheet!$A$1:$E$4000,4,0),"")</f>
        <v/>
      </c>
      <c r="E67" s="59" t="str">
        <f aca="false">IFERROR(VLOOKUP(G67&amp;"-"&amp;H67,lookupSheet!$A$1:$E$4000,5,0),"")</f>
        <v/>
      </c>
      <c r="F67" s="60"/>
      <c r="G67" s="61" t="str">
        <f aca="false">IF(A67&amp;B67="","",$C$14)</f>
        <v/>
      </c>
      <c r="H67" s="62" t="str">
        <f aca="false">IF(A67="","",IF(OR(C67="",G67="unknownKit"),
"unknownWell",
IF(F67&lt;&gt;"",
F67&amp;"-",
IF(AND($C$15&lt;&gt;"",$C$15&lt;&gt;"NA"),
$C$15&amp;"-",
""
)
)&amp;C67))</f>
        <v/>
      </c>
      <c r="T67" s="58" t="s">
        <v>81</v>
      </c>
      <c r="U67" s="58" t="s">
        <v>87</v>
      </c>
      <c r="V67" s="58" t="n">
        <v>35</v>
      </c>
      <c r="X67" s="78" t="str">
        <f aca="false">X$32&amp;"-"&amp;$T67</f>
        <v>A-C5</v>
      </c>
      <c r="Y67" s="0" t="str">
        <f aca="false">Y$32&amp;"-"&amp;$T67</f>
        <v>B-C5</v>
      </c>
      <c r="Z67" s="0" t="str">
        <f aca="false">Z$32&amp;"-"&amp;$T67</f>
        <v>C-C5</v>
      </c>
      <c r="AA67" s="0" t="str">
        <f aca="false">AA$32&amp;"-"&amp;$T67</f>
        <v>D-C5</v>
      </c>
      <c r="AB67" s="78" t="str">
        <f aca="false">AB$32&amp;"-"&amp;$U67</f>
        <v>A-C11</v>
      </c>
      <c r="AC67" s="0" t="str">
        <f aca="false">AC$32&amp;"-"&amp;$U67</f>
        <v>B-C11</v>
      </c>
      <c r="AD67" s="0" t="str">
        <f aca="false">AD$32&amp;"-"&amp;$U67</f>
        <v>C-C11</v>
      </c>
      <c r="AE67" s="0" t="str">
        <f aca="false">AE$32&amp;"-"&amp;$U67</f>
        <v>D-C11</v>
      </c>
      <c r="AF67" s="78" t="str">
        <f aca="false">AF$32&amp;"-"&amp;$T67</f>
        <v>1-C5</v>
      </c>
      <c r="AG67" s="0" t="str">
        <f aca="false">AG$32&amp;"-"&amp;$T67</f>
        <v>2-C5</v>
      </c>
      <c r="AH67" s="0" t="str">
        <f aca="false">AH$32&amp;"-"&amp;$T67</f>
        <v>3-C5</v>
      </c>
      <c r="AI67" s="0" t="str">
        <f aca="false">AI$32&amp;"-"&amp;$T67</f>
        <v>4-C5</v>
      </c>
      <c r="AJ67" s="78" t="str">
        <f aca="false">AJ$32&amp;"-"&amp;$U67</f>
        <v>1-C11</v>
      </c>
      <c r="AK67" s="0" t="str">
        <f aca="false">AK$32&amp;"-"&amp;$U67</f>
        <v>2-C11</v>
      </c>
      <c r="AL67" s="0" t="str">
        <f aca="false">AL$32&amp;"-"&amp;$U67</f>
        <v>3-C11</v>
      </c>
      <c r="AM67" s="0" t="str">
        <f aca="false">AM$32&amp;"-"&amp;$U67</f>
        <v>4-C11</v>
      </c>
      <c r="AN67" s="78" t="str">
        <f aca="false">AN$32&amp;"-"&amp;$T67</f>
        <v>SI-NN-C5</v>
      </c>
      <c r="AO67" s="79" t="str">
        <f aca="false">AO$32&amp;"-"&amp;$U67</f>
        <v>SI-NN-C11</v>
      </c>
      <c r="AP67" s="78" t="str">
        <f aca="false">AP$32&amp;"-"&amp;$T67</f>
        <v>SI-NT-C5</v>
      </c>
      <c r="AQ67" s="0" t="str">
        <f aca="false">AQ$32&amp;"-"&amp;$T67</f>
        <v>SI-TN-C5</v>
      </c>
      <c r="AR67" s="0" t="str">
        <f aca="false">AR$32&amp;"-"&amp;$T67</f>
        <v>SI-TS-C5</v>
      </c>
      <c r="AS67" s="0" t="str">
        <f aca="false">AS$32&amp;"-"&amp;$T67</f>
        <v>SI-TT-C5</v>
      </c>
      <c r="AT67" s="79" t="str">
        <f aca="false">AT$32&amp;"-"&amp;$T67</f>
        <v>SI-NA-C5</v>
      </c>
      <c r="AU67" s="0" t="str">
        <f aca="false">AU$32&amp;"-"&amp;$U67</f>
        <v>SI-NT-C11</v>
      </c>
      <c r="AV67" s="0" t="str">
        <f aca="false">AV$32&amp;"-"&amp;$U67</f>
        <v>SI-TN-C11</v>
      </c>
      <c r="AW67" s="0" t="str">
        <f aca="false">AW$32&amp;"-"&amp;$U67</f>
        <v>SI-TS-C11</v>
      </c>
      <c r="AX67" s="0" t="str">
        <f aca="false">AX$32&amp;"-"&amp;$U67</f>
        <v>SI-TT-C11</v>
      </c>
      <c r="AY67" s="79" t="str">
        <f aca="false">AY$32&amp;"-"&amp;$U67</f>
        <v>SI-NA-C11</v>
      </c>
      <c r="BA67" s="78" t="s">
        <v>81</v>
      </c>
      <c r="BB67" s="79" t="s">
        <v>121</v>
      </c>
      <c r="BD67" s="80" t="n">
        <v>35</v>
      </c>
    </row>
    <row r="68" customFormat="false" ht="15" hidden="false" customHeight="false" outlineLevel="0" collapsed="false">
      <c r="A68" s="57"/>
      <c r="B68" s="57"/>
      <c r="C68" s="58"/>
      <c r="D68" s="59" t="str">
        <f aca="false">IFERROR(VLOOKUP(G68&amp;"-"&amp;H68,lookupSheet!$A$1:$E$4000,4,0),"")</f>
        <v/>
      </c>
      <c r="E68" s="59" t="str">
        <f aca="false">IFERROR(VLOOKUP(G68&amp;"-"&amp;H68,lookupSheet!$A$1:$E$4000,5,0),"")</f>
        <v/>
      </c>
      <c r="F68" s="60"/>
      <c r="G68" s="61" t="str">
        <f aca="false">IF(A68&amp;B68="","",$C$14)</f>
        <v/>
      </c>
      <c r="H68" s="62" t="str">
        <f aca="false">IF(A68="","",IF(OR(C68="",G68="unknownKit"),
"unknownWell",
IF(F68&lt;&gt;"",
F68&amp;"-",
IF(AND($C$15&lt;&gt;"",$C$15&lt;&gt;"NA"),
$C$15&amp;"-",
""
)
)&amp;C68))</f>
        <v/>
      </c>
      <c r="T68" s="58" t="s">
        <v>94</v>
      </c>
      <c r="U68" s="58" t="s">
        <v>88</v>
      </c>
      <c r="V68" s="58" t="n">
        <v>36</v>
      </c>
      <c r="X68" s="78" t="str">
        <f aca="false">X$32&amp;"-"&amp;$T68</f>
        <v>A-D5</v>
      </c>
      <c r="Y68" s="0" t="str">
        <f aca="false">Y$32&amp;"-"&amp;$T68</f>
        <v>B-D5</v>
      </c>
      <c r="Z68" s="0" t="str">
        <f aca="false">Z$32&amp;"-"&amp;$T68</f>
        <v>C-D5</v>
      </c>
      <c r="AA68" s="0" t="str">
        <f aca="false">AA$32&amp;"-"&amp;$T68</f>
        <v>D-D5</v>
      </c>
      <c r="AB68" s="78" t="str">
        <f aca="false">AB$32&amp;"-"&amp;$U68</f>
        <v>A-C12</v>
      </c>
      <c r="AC68" s="0" t="str">
        <f aca="false">AC$32&amp;"-"&amp;$U68</f>
        <v>B-C12</v>
      </c>
      <c r="AD68" s="0" t="str">
        <f aca="false">AD$32&amp;"-"&amp;$U68</f>
        <v>C-C12</v>
      </c>
      <c r="AE68" s="0" t="str">
        <f aca="false">AE$32&amp;"-"&amp;$U68</f>
        <v>D-C12</v>
      </c>
      <c r="AF68" s="78" t="str">
        <f aca="false">AF$32&amp;"-"&amp;$T68</f>
        <v>1-D5</v>
      </c>
      <c r="AG68" s="0" t="str">
        <f aca="false">AG$32&amp;"-"&amp;$T68</f>
        <v>2-D5</v>
      </c>
      <c r="AH68" s="0" t="str">
        <f aca="false">AH$32&amp;"-"&amp;$T68</f>
        <v>3-D5</v>
      </c>
      <c r="AI68" s="0" t="str">
        <f aca="false">AI$32&amp;"-"&amp;$T68</f>
        <v>4-D5</v>
      </c>
      <c r="AJ68" s="78" t="str">
        <f aca="false">AJ$32&amp;"-"&amp;$U68</f>
        <v>1-C12</v>
      </c>
      <c r="AK68" s="0" t="str">
        <f aca="false">AK$32&amp;"-"&amp;$U68</f>
        <v>2-C12</v>
      </c>
      <c r="AL68" s="0" t="str">
        <f aca="false">AL$32&amp;"-"&amp;$U68</f>
        <v>3-C12</v>
      </c>
      <c r="AM68" s="0" t="str">
        <f aca="false">AM$32&amp;"-"&amp;$U68</f>
        <v>4-C12</v>
      </c>
      <c r="AN68" s="78" t="str">
        <f aca="false">AN$32&amp;"-"&amp;$T68</f>
        <v>SI-NN-D5</v>
      </c>
      <c r="AO68" s="79" t="str">
        <f aca="false">AO$32&amp;"-"&amp;$U68</f>
        <v>SI-NN-C12</v>
      </c>
      <c r="AP68" s="78" t="str">
        <f aca="false">AP$32&amp;"-"&amp;$T68</f>
        <v>SI-NT-D5</v>
      </c>
      <c r="AQ68" s="0" t="str">
        <f aca="false">AQ$32&amp;"-"&amp;$T68</f>
        <v>SI-TN-D5</v>
      </c>
      <c r="AR68" s="0" t="str">
        <f aca="false">AR$32&amp;"-"&amp;$T68</f>
        <v>SI-TS-D5</v>
      </c>
      <c r="AS68" s="0" t="str">
        <f aca="false">AS$32&amp;"-"&amp;$T68</f>
        <v>SI-TT-D5</v>
      </c>
      <c r="AT68" s="79" t="str">
        <f aca="false">AT$32&amp;"-"&amp;$T68</f>
        <v>SI-NA-D5</v>
      </c>
      <c r="AU68" s="0" t="str">
        <f aca="false">AU$32&amp;"-"&amp;$U68</f>
        <v>SI-NT-C12</v>
      </c>
      <c r="AV68" s="0" t="str">
        <f aca="false">AV$32&amp;"-"&amp;$U68</f>
        <v>SI-TN-C12</v>
      </c>
      <c r="AW68" s="0" t="str">
        <f aca="false">AW$32&amp;"-"&amp;$U68</f>
        <v>SI-TS-C12</v>
      </c>
      <c r="AX68" s="0" t="str">
        <f aca="false">AX$32&amp;"-"&amp;$U68</f>
        <v>SI-TT-C12</v>
      </c>
      <c r="AY68" s="79" t="str">
        <f aca="false">AY$32&amp;"-"&amp;$U68</f>
        <v>SI-NA-C12</v>
      </c>
      <c r="BA68" s="78" t="s">
        <v>94</v>
      </c>
      <c r="BB68" s="79" t="s">
        <v>122</v>
      </c>
      <c r="BD68" s="80" t="n">
        <v>36</v>
      </c>
    </row>
    <row r="69" customFormat="false" ht="15" hidden="false" customHeight="false" outlineLevel="0" collapsed="false">
      <c r="A69" s="57"/>
      <c r="B69" s="57"/>
      <c r="C69" s="58"/>
      <c r="D69" s="59" t="str">
        <f aca="false">IFERROR(VLOOKUP(G69&amp;"-"&amp;H69,lookupSheet!$A$1:$E$4000,4,0),"")</f>
        <v/>
      </c>
      <c r="E69" s="59" t="str">
        <f aca="false">IFERROR(VLOOKUP(G69&amp;"-"&amp;H69,lookupSheet!$A$1:$E$4000,5,0),"")</f>
        <v/>
      </c>
      <c r="F69" s="60"/>
      <c r="G69" s="61" t="str">
        <f aca="false">IF(A69&amp;B69="","",$C$14)</f>
        <v/>
      </c>
      <c r="H69" s="62" t="str">
        <f aca="false">IF(A69="","",IF(OR(C69="",G69="unknownKit"),
"unknownWell",
IF(F69&lt;&gt;"",
F69&amp;"-",
IF(AND($C$15&lt;&gt;"",$C$15&lt;&gt;"NA"),
$C$15&amp;"-",
""
)
)&amp;C69))</f>
        <v/>
      </c>
      <c r="T69" s="58" t="s">
        <v>107</v>
      </c>
      <c r="U69" s="58" t="s">
        <v>90</v>
      </c>
      <c r="V69" s="58" t="n">
        <v>37</v>
      </c>
      <c r="X69" s="78" t="str">
        <f aca="false">X$32&amp;"-"&amp;$T69</f>
        <v>A-E5</v>
      </c>
      <c r="Y69" s="0" t="str">
        <f aca="false">Y$32&amp;"-"&amp;$T69</f>
        <v>B-E5</v>
      </c>
      <c r="Z69" s="0" t="str">
        <f aca="false">Z$32&amp;"-"&amp;$T69</f>
        <v>C-E5</v>
      </c>
      <c r="AA69" s="0" t="str">
        <f aca="false">AA$32&amp;"-"&amp;$T69</f>
        <v>D-E5</v>
      </c>
      <c r="AB69" s="78" t="str">
        <f aca="false">AB$32&amp;"-"&amp;$U69</f>
        <v>A-D1</v>
      </c>
      <c r="AC69" s="0" t="str">
        <f aca="false">AC$32&amp;"-"&amp;$U69</f>
        <v>B-D1</v>
      </c>
      <c r="AD69" s="0" t="str">
        <f aca="false">AD$32&amp;"-"&amp;$U69</f>
        <v>C-D1</v>
      </c>
      <c r="AE69" s="0" t="str">
        <f aca="false">AE$32&amp;"-"&amp;$U69</f>
        <v>D-D1</v>
      </c>
      <c r="AF69" s="78" t="str">
        <f aca="false">AF$32&amp;"-"&amp;$T69</f>
        <v>1-E5</v>
      </c>
      <c r="AG69" s="0" t="str">
        <f aca="false">AG$32&amp;"-"&amp;$T69</f>
        <v>2-E5</v>
      </c>
      <c r="AH69" s="0" t="str">
        <f aca="false">AH$32&amp;"-"&amp;$T69</f>
        <v>3-E5</v>
      </c>
      <c r="AI69" s="0" t="str">
        <f aca="false">AI$32&amp;"-"&amp;$T69</f>
        <v>4-E5</v>
      </c>
      <c r="AJ69" s="78" t="str">
        <f aca="false">AJ$32&amp;"-"&amp;$U69</f>
        <v>1-D1</v>
      </c>
      <c r="AK69" s="0" t="str">
        <f aca="false">AK$32&amp;"-"&amp;$U69</f>
        <v>2-D1</v>
      </c>
      <c r="AL69" s="0" t="str">
        <f aca="false">AL$32&amp;"-"&amp;$U69</f>
        <v>3-D1</v>
      </c>
      <c r="AM69" s="0" t="str">
        <f aca="false">AM$32&amp;"-"&amp;$U69</f>
        <v>4-D1</v>
      </c>
      <c r="AN69" s="78" t="str">
        <f aca="false">AN$32&amp;"-"&amp;$T69</f>
        <v>SI-NN-E5</v>
      </c>
      <c r="AO69" s="79" t="str">
        <f aca="false">AO$32&amp;"-"&amp;$U69</f>
        <v>SI-NN-D1</v>
      </c>
      <c r="AP69" s="78" t="str">
        <f aca="false">AP$32&amp;"-"&amp;$T69</f>
        <v>SI-NT-E5</v>
      </c>
      <c r="AQ69" s="0" t="str">
        <f aca="false">AQ$32&amp;"-"&amp;$T69</f>
        <v>SI-TN-E5</v>
      </c>
      <c r="AR69" s="0" t="str">
        <f aca="false">AR$32&amp;"-"&amp;$T69</f>
        <v>SI-TS-E5</v>
      </c>
      <c r="AS69" s="0" t="str">
        <f aca="false">AS$32&amp;"-"&amp;$T69</f>
        <v>SI-TT-E5</v>
      </c>
      <c r="AT69" s="79" t="str">
        <f aca="false">AT$32&amp;"-"&amp;$T69</f>
        <v>SI-NA-E5</v>
      </c>
      <c r="AU69" s="0" t="str">
        <f aca="false">AU$32&amp;"-"&amp;$U69</f>
        <v>SI-NT-D1</v>
      </c>
      <c r="AV69" s="0" t="str">
        <f aca="false">AV$32&amp;"-"&amp;$U69</f>
        <v>SI-TN-D1</v>
      </c>
      <c r="AW69" s="0" t="str">
        <f aca="false">AW$32&amp;"-"&amp;$U69</f>
        <v>SI-TS-D1</v>
      </c>
      <c r="AX69" s="0" t="str">
        <f aca="false">AX$32&amp;"-"&amp;$U69</f>
        <v>SI-TT-D1</v>
      </c>
      <c r="AY69" s="79" t="str">
        <f aca="false">AY$32&amp;"-"&amp;$U69</f>
        <v>SI-NA-D1</v>
      </c>
      <c r="BA69" s="78" t="s">
        <v>107</v>
      </c>
      <c r="BB69" s="79" t="s">
        <v>131</v>
      </c>
      <c r="BD69" s="80" t="n">
        <v>37</v>
      </c>
    </row>
    <row r="70" customFormat="false" ht="15" hidden="false" customHeight="false" outlineLevel="0" collapsed="false">
      <c r="A70" s="57"/>
      <c r="B70" s="57"/>
      <c r="C70" s="58"/>
      <c r="D70" s="59" t="str">
        <f aca="false">IFERROR(VLOOKUP(G70&amp;"-"&amp;H70,lookupSheet!$A$1:$E$4000,4,0),"")</f>
        <v/>
      </c>
      <c r="E70" s="59" t="str">
        <f aca="false">IFERROR(VLOOKUP(G70&amp;"-"&amp;H70,lookupSheet!$A$1:$E$4000,5,0),"")</f>
        <v/>
      </c>
      <c r="F70" s="60"/>
      <c r="G70" s="61" t="str">
        <f aca="false">IF(A70&amp;B70="","",$C$14)</f>
        <v/>
      </c>
      <c r="H70" s="62" t="str">
        <f aca="false">IF(A70="","",IF(OR(C70="",G70="unknownKit"),
"unknownWell",
IF(F70&lt;&gt;"",
F70&amp;"-",
IF(AND($C$15&lt;&gt;"",$C$15&lt;&gt;"NA"),
$C$15&amp;"-",
""
)
)&amp;C70))</f>
        <v/>
      </c>
      <c r="T70" s="58" t="s">
        <v>121</v>
      </c>
      <c r="U70" s="58" t="s">
        <v>91</v>
      </c>
      <c r="V70" s="58" t="n">
        <v>38</v>
      </c>
      <c r="X70" s="78" t="str">
        <f aca="false">X$32&amp;"-"&amp;$T70</f>
        <v>A-F5</v>
      </c>
      <c r="Y70" s="0" t="str">
        <f aca="false">Y$32&amp;"-"&amp;$T70</f>
        <v>B-F5</v>
      </c>
      <c r="Z70" s="0" t="str">
        <f aca="false">Z$32&amp;"-"&amp;$T70</f>
        <v>C-F5</v>
      </c>
      <c r="AA70" s="0" t="str">
        <f aca="false">AA$32&amp;"-"&amp;$T70</f>
        <v>D-F5</v>
      </c>
      <c r="AB70" s="78" t="str">
        <f aca="false">AB$32&amp;"-"&amp;$U70</f>
        <v>A-D2</v>
      </c>
      <c r="AC70" s="0" t="str">
        <f aca="false">AC$32&amp;"-"&amp;$U70</f>
        <v>B-D2</v>
      </c>
      <c r="AD70" s="0" t="str">
        <f aca="false">AD$32&amp;"-"&amp;$U70</f>
        <v>C-D2</v>
      </c>
      <c r="AE70" s="0" t="str">
        <f aca="false">AE$32&amp;"-"&amp;$U70</f>
        <v>D-D2</v>
      </c>
      <c r="AF70" s="78" t="str">
        <f aca="false">AF$32&amp;"-"&amp;$T70</f>
        <v>1-F5</v>
      </c>
      <c r="AG70" s="0" t="str">
        <f aca="false">AG$32&amp;"-"&amp;$T70</f>
        <v>2-F5</v>
      </c>
      <c r="AH70" s="0" t="str">
        <f aca="false">AH$32&amp;"-"&amp;$T70</f>
        <v>3-F5</v>
      </c>
      <c r="AI70" s="0" t="str">
        <f aca="false">AI$32&amp;"-"&amp;$T70</f>
        <v>4-F5</v>
      </c>
      <c r="AJ70" s="78" t="str">
        <f aca="false">AJ$32&amp;"-"&amp;$U70</f>
        <v>1-D2</v>
      </c>
      <c r="AK70" s="0" t="str">
        <f aca="false">AK$32&amp;"-"&amp;$U70</f>
        <v>2-D2</v>
      </c>
      <c r="AL70" s="0" t="str">
        <f aca="false">AL$32&amp;"-"&amp;$U70</f>
        <v>3-D2</v>
      </c>
      <c r="AM70" s="0" t="str">
        <f aca="false">AM$32&amp;"-"&amp;$U70</f>
        <v>4-D2</v>
      </c>
      <c r="AN70" s="78" t="str">
        <f aca="false">AN$32&amp;"-"&amp;$T70</f>
        <v>SI-NN-F5</v>
      </c>
      <c r="AO70" s="79" t="str">
        <f aca="false">AO$32&amp;"-"&amp;$U70</f>
        <v>SI-NN-D2</v>
      </c>
      <c r="AP70" s="78" t="str">
        <f aca="false">AP$32&amp;"-"&amp;$T70</f>
        <v>SI-NT-F5</v>
      </c>
      <c r="AQ70" s="0" t="str">
        <f aca="false">AQ$32&amp;"-"&amp;$T70</f>
        <v>SI-TN-F5</v>
      </c>
      <c r="AR70" s="0" t="str">
        <f aca="false">AR$32&amp;"-"&amp;$T70</f>
        <v>SI-TS-F5</v>
      </c>
      <c r="AS70" s="0" t="str">
        <f aca="false">AS$32&amp;"-"&amp;$T70</f>
        <v>SI-TT-F5</v>
      </c>
      <c r="AT70" s="79" t="str">
        <f aca="false">AT$32&amp;"-"&amp;$T70</f>
        <v>SI-NA-F5</v>
      </c>
      <c r="AU70" s="0" t="str">
        <f aca="false">AU$32&amp;"-"&amp;$U70</f>
        <v>SI-NT-D2</v>
      </c>
      <c r="AV70" s="0" t="str">
        <f aca="false">AV$32&amp;"-"&amp;$U70</f>
        <v>SI-TN-D2</v>
      </c>
      <c r="AW70" s="0" t="str">
        <f aca="false">AW$32&amp;"-"&amp;$U70</f>
        <v>SI-TS-D2</v>
      </c>
      <c r="AX70" s="0" t="str">
        <f aca="false">AX$32&amp;"-"&amp;$U70</f>
        <v>SI-TT-D2</v>
      </c>
      <c r="AY70" s="79" t="str">
        <f aca="false">AY$32&amp;"-"&amp;$U70</f>
        <v>SI-NA-D2</v>
      </c>
      <c r="BA70" s="78" t="s">
        <v>121</v>
      </c>
      <c r="BB70" s="79" t="s">
        <v>132</v>
      </c>
      <c r="BD70" s="80" t="n">
        <v>38</v>
      </c>
    </row>
    <row r="71" customFormat="false" ht="15" hidden="false" customHeight="false" outlineLevel="0" collapsed="false">
      <c r="A71" s="57"/>
      <c r="B71" s="57"/>
      <c r="C71" s="58"/>
      <c r="D71" s="59" t="str">
        <f aca="false">IFERROR(VLOOKUP(G71&amp;"-"&amp;H71,lookupSheet!$A$1:$E$4000,4,0),"")</f>
        <v/>
      </c>
      <c r="E71" s="59" t="str">
        <f aca="false">IFERROR(VLOOKUP(G71&amp;"-"&amp;H71,lookupSheet!$A$1:$E$4000,5,0),"")</f>
        <v/>
      </c>
      <c r="F71" s="60"/>
      <c r="G71" s="61" t="str">
        <f aca="false">IF(A71&amp;B71="","",$C$14)</f>
        <v/>
      </c>
      <c r="H71" s="62" t="str">
        <f aca="false">IF(A71="","",IF(OR(C71="",G71="unknownKit"),
"unknownWell",
IF(F71&lt;&gt;"",
F71&amp;"-",
IF(AND($C$15&lt;&gt;"",$C$15&lt;&gt;"NA"),
$C$15&amp;"-",
""
)
)&amp;C71))</f>
        <v/>
      </c>
      <c r="T71" s="58" t="s">
        <v>135</v>
      </c>
      <c r="U71" s="58" t="s">
        <v>92</v>
      </c>
      <c r="V71" s="58" t="n">
        <v>39</v>
      </c>
      <c r="X71" s="78" t="str">
        <f aca="false">X$32&amp;"-"&amp;$T71</f>
        <v>A-G5</v>
      </c>
      <c r="Y71" s="0" t="str">
        <f aca="false">Y$32&amp;"-"&amp;$T71</f>
        <v>B-G5</v>
      </c>
      <c r="Z71" s="0" t="str">
        <f aca="false">Z$32&amp;"-"&amp;$T71</f>
        <v>C-G5</v>
      </c>
      <c r="AA71" s="0" t="str">
        <f aca="false">AA$32&amp;"-"&amp;$T71</f>
        <v>D-G5</v>
      </c>
      <c r="AB71" s="78" t="str">
        <f aca="false">AB$32&amp;"-"&amp;$U71</f>
        <v>A-D3</v>
      </c>
      <c r="AC71" s="0" t="str">
        <f aca="false">AC$32&amp;"-"&amp;$U71</f>
        <v>B-D3</v>
      </c>
      <c r="AD71" s="0" t="str">
        <f aca="false">AD$32&amp;"-"&amp;$U71</f>
        <v>C-D3</v>
      </c>
      <c r="AE71" s="0" t="str">
        <f aca="false">AE$32&amp;"-"&amp;$U71</f>
        <v>D-D3</v>
      </c>
      <c r="AF71" s="78" t="str">
        <f aca="false">AF$32&amp;"-"&amp;$T71</f>
        <v>1-G5</v>
      </c>
      <c r="AG71" s="0" t="str">
        <f aca="false">AG$32&amp;"-"&amp;$T71</f>
        <v>2-G5</v>
      </c>
      <c r="AH71" s="0" t="str">
        <f aca="false">AH$32&amp;"-"&amp;$T71</f>
        <v>3-G5</v>
      </c>
      <c r="AI71" s="0" t="str">
        <f aca="false">AI$32&amp;"-"&amp;$T71</f>
        <v>4-G5</v>
      </c>
      <c r="AJ71" s="78" t="str">
        <f aca="false">AJ$32&amp;"-"&amp;$U71</f>
        <v>1-D3</v>
      </c>
      <c r="AK71" s="0" t="str">
        <f aca="false">AK$32&amp;"-"&amp;$U71</f>
        <v>2-D3</v>
      </c>
      <c r="AL71" s="0" t="str">
        <f aca="false">AL$32&amp;"-"&amp;$U71</f>
        <v>3-D3</v>
      </c>
      <c r="AM71" s="0" t="str">
        <f aca="false">AM$32&amp;"-"&amp;$U71</f>
        <v>4-D3</v>
      </c>
      <c r="AN71" s="78" t="str">
        <f aca="false">AN$32&amp;"-"&amp;$T71</f>
        <v>SI-NN-G5</v>
      </c>
      <c r="AO71" s="79" t="str">
        <f aca="false">AO$32&amp;"-"&amp;$U71</f>
        <v>SI-NN-D3</v>
      </c>
      <c r="AP71" s="78" t="str">
        <f aca="false">AP$32&amp;"-"&amp;$T71</f>
        <v>SI-NT-G5</v>
      </c>
      <c r="AQ71" s="0" t="str">
        <f aca="false">AQ$32&amp;"-"&amp;$T71</f>
        <v>SI-TN-G5</v>
      </c>
      <c r="AR71" s="0" t="str">
        <f aca="false">AR$32&amp;"-"&amp;$T71</f>
        <v>SI-TS-G5</v>
      </c>
      <c r="AS71" s="0" t="str">
        <f aca="false">AS$32&amp;"-"&amp;$T71</f>
        <v>SI-TT-G5</v>
      </c>
      <c r="AT71" s="79" t="str">
        <f aca="false">AT$32&amp;"-"&amp;$T71</f>
        <v>SI-NA-G5</v>
      </c>
      <c r="AU71" s="0" t="str">
        <f aca="false">AU$32&amp;"-"&amp;$U71</f>
        <v>SI-NT-D3</v>
      </c>
      <c r="AV71" s="0" t="str">
        <f aca="false">AV$32&amp;"-"&amp;$U71</f>
        <v>SI-TN-D3</v>
      </c>
      <c r="AW71" s="0" t="str">
        <f aca="false">AW$32&amp;"-"&amp;$U71</f>
        <v>SI-TS-D3</v>
      </c>
      <c r="AX71" s="0" t="str">
        <f aca="false">AX$32&amp;"-"&amp;$U71</f>
        <v>SI-TT-D3</v>
      </c>
      <c r="AY71" s="79" t="str">
        <f aca="false">AY$32&amp;"-"&amp;$U71</f>
        <v>SI-NA-D3</v>
      </c>
      <c r="BA71" s="78" t="s">
        <v>135</v>
      </c>
      <c r="BB71" s="79" t="s">
        <v>133</v>
      </c>
      <c r="BD71" s="80" t="n">
        <v>39</v>
      </c>
    </row>
    <row r="72" customFormat="false" ht="15" hidden="false" customHeight="false" outlineLevel="0" collapsed="false">
      <c r="A72" s="57"/>
      <c r="B72" s="57"/>
      <c r="C72" s="58"/>
      <c r="D72" s="59" t="str">
        <f aca="false">IFERROR(VLOOKUP(G72&amp;"-"&amp;H72,lookupSheet!$A$1:$E$4000,4,0),"")</f>
        <v/>
      </c>
      <c r="E72" s="59" t="str">
        <f aca="false">IFERROR(VLOOKUP(G72&amp;"-"&amp;H72,lookupSheet!$A$1:$E$4000,5,0),"")</f>
        <v/>
      </c>
      <c r="F72" s="60"/>
      <c r="G72" s="61" t="str">
        <f aca="false">IF(A72&amp;B72="","",$C$14)</f>
        <v/>
      </c>
      <c r="H72" s="62" t="str">
        <f aca="false">IF(A72="","",IF(OR(C72="",G72="unknownKit"),
"unknownWell",
IF(F72&lt;&gt;"",
F72&amp;"-",
IF(AND($C$15&lt;&gt;"",$C$15&lt;&gt;"NA"),
$C$15&amp;"-",
""
)
)&amp;C72))</f>
        <v/>
      </c>
      <c r="T72" s="58" t="s">
        <v>150</v>
      </c>
      <c r="U72" s="58" t="s">
        <v>93</v>
      </c>
      <c r="V72" s="58" t="n">
        <v>40</v>
      </c>
      <c r="X72" s="78" t="str">
        <f aca="false">X$32&amp;"-"&amp;$T72</f>
        <v>A-H5</v>
      </c>
      <c r="Y72" s="0" t="str">
        <f aca="false">Y$32&amp;"-"&amp;$T72</f>
        <v>B-H5</v>
      </c>
      <c r="Z72" s="0" t="str">
        <f aca="false">Z$32&amp;"-"&amp;$T72</f>
        <v>C-H5</v>
      </c>
      <c r="AA72" s="0" t="str">
        <f aca="false">AA$32&amp;"-"&amp;$T72</f>
        <v>D-H5</v>
      </c>
      <c r="AB72" s="78" t="str">
        <f aca="false">AB$32&amp;"-"&amp;$U72</f>
        <v>A-D4</v>
      </c>
      <c r="AC72" s="0" t="str">
        <f aca="false">AC$32&amp;"-"&amp;$U72</f>
        <v>B-D4</v>
      </c>
      <c r="AD72" s="0" t="str">
        <f aca="false">AD$32&amp;"-"&amp;$U72</f>
        <v>C-D4</v>
      </c>
      <c r="AE72" s="0" t="str">
        <f aca="false">AE$32&amp;"-"&amp;$U72</f>
        <v>D-D4</v>
      </c>
      <c r="AF72" s="78" t="str">
        <f aca="false">AF$32&amp;"-"&amp;$T72</f>
        <v>1-H5</v>
      </c>
      <c r="AG72" s="0" t="str">
        <f aca="false">AG$32&amp;"-"&amp;$T72</f>
        <v>2-H5</v>
      </c>
      <c r="AH72" s="0" t="str">
        <f aca="false">AH$32&amp;"-"&amp;$T72</f>
        <v>3-H5</v>
      </c>
      <c r="AI72" s="0" t="str">
        <f aca="false">AI$32&amp;"-"&amp;$T72</f>
        <v>4-H5</v>
      </c>
      <c r="AJ72" s="78" t="str">
        <f aca="false">AJ$32&amp;"-"&amp;$U72</f>
        <v>1-D4</v>
      </c>
      <c r="AK72" s="0" t="str">
        <f aca="false">AK$32&amp;"-"&amp;$U72</f>
        <v>2-D4</v>
      </c>
      <c r="AL72" s="0" t="str">
        <f aca="false">AL$32&amp;"-"&amp;$U72</f>
        <v>3-D4</v>
      </c>
      <c r="AM72" s="0" t="str">
        <f aca="false">AM$32&amp;"-"&amp;$U72</f>
        <v>4-D4</v>
      </c>
      <c r="AN72" s="78" t="str">
        <f aca="false">AN$32&amp;"-"&amp;$T72</f>
        <v>SI-NN-H5</v>
      </c>
      <c r="AO72" s="79" t="str">
        <f aca="false">AO$32&amp;"-"&amp;$U72</f>
        <v>SI-NN-D4</v>
      </c>
      <c r="AP72" s="78" t="str">
        <f aca="false">AP$32&amp;"-"&amp;$T72</f>
        <v>SI-NT-H5</v>
      </c>
      <c r="AQ72" s="0" t="str">
        <f aca="false">AQ$32&amp;"-"&amp;$T72</f>
        <v>SI-TN-H5</v>
      </c>
      <c r="AR72" s="0" t="str">
        <f aca="false">AR$32&amp;"-"&amp;$T72</f>
        <v>SI-TS-H5</v>
      </c>
      <c r="AS72" s="0" t="str">
        <f aca="false">AS$32&amp;"-"&amp;$T72</f>
        <v>SI-TT-H5</v>
      </c>
      <c r="AT72" s="79" t="str">
        <f aca="false">AT$32&amp;"-"&amp;$T72</f>
        <v>SI-NA-H5</v>
      </c>
      <c r="AU72" s="0" t="str">
        <f aca="false">AU$32&amp;"-"&amp;$U72</f>
        <v>SI-NT-D4</v>
      </c>
      <c r="AV72" s="0" t="str">
        <f aca="false">AV$32&amp;"-"&amp;$U72</f>
        <v>SI-TN-D4</v>
      </c>
      <c r="AW72" s="0" t="str">
        <f aca="false">AW$32&amp;"-"&amp;$U72</f>
        <v>SI-TS-D4</v>
      </c>
      <c r="AX72" s="0" t="str">
        <f aca="false">AX$32&amp;"-"&amp;$U72</f>
        <v>SI-TT-D4</v>
      </c>
      <c r="AY72" s="79" t="str">
        <f aca="false">AY$32&amp;"-"&amp;$U72</f>
        <v>SI-NA-D4</v>
      </c>
      <c r="BA72" s="78" t="s">
        <v>150</v>
      </c>
      <c r="BB72" s="79" t="s">
        <v>134</v>
      </c>
      <c r="BD72" s="80" t="n">
        <v>40</v>
      </c>
    </row>
    <row r="73" customFormat="false" ht="15" hidden="false" customHeight="false" outlineLevel="0" collapsed="false">
      <c r="A73" s="57"/>
      <c r="B73" s="57"/>
      <c r="C73" s="58"/>
      <c r="D73" s="59" t="str">
        <f aca="false">IFERROR(VLOOKUP(G73&amp;"-"&amp;H73,lookupSheet!$A$1:$E$4000,4,0),"")</f>
        <v/>
      </c>
      <c r="E73" s="59" t="str">
        <f aca="false">IFERROR(VLOOKUP(G73&amp;"-"&amp;H73,lookupSheet!$A$1:$E$4000,5,0),"")</f>
        <v/>
      </c>
      <c r="F73" s="60"/>
      <c r="G73" s="61" t="str">
        <f aca="false">IF(A73&amp;B73="","",$C$14)</f>
        <v/>
      </c>
      <c r="H73" s="62" t="str">
        <f aca="false">IF(A73="","",IF(OR(C73="",G73="unknownKit"),
"unknownWell",
IF(F73&lt;&gt;"",
F73&amp;"-",
IF(AND($C$15&lt;&gt;"",$C$15&lt;&gt;"NA"),
$C$15&amp;"-",
""
)
)&amp;C73))</f>
        <v/>
      </c>
      <c r="T73" s="58" t="s">
        <v>56</v>
      </c>
      <c r="U73" s="58" t="s">
        <v>94</v>
      </c>
      <c r="V73" s="58" t="n">
        <v>41</v>
      </c>
      <c r="X73" s="78" t="str">
        <f aca="false">X$32&amp;"-"&amp;$T73</f>
        <v>A-A6</v>
      </c>
      <c r="Y73" s="0" t="str">
        <f aca="false">Y$32&amp;"-"&amp;$T73</f>
        <v>B-A6</v>
      </c>
      <c r="Z73" s="0" t="str">
        <f aca="false">Z$32&amp;"-"&amp;$T73</f>
        <v>C-A6</v>
      </c>
      <c r="AA73" s="0" t="str">
        <f aca="false">AA$32&amp;"-"&amp;$T73</f>
        <v>D-A6</v>
      </c>
      <c r="AB73" s="78" t="str">
        <f aca="false">AB$32&amp;"-"&amp;$U73</f>
        <v>A-D5</v>
      </c>
      <c r="AC73" s="0" t="str">
        <f aca="false">AC$32&amp;"-"&amp;$U73</f>
        <v>B-D5</v>
      </c>
      <c r="AD73" s="0" t="str">
        <f aca="false">AD$32&amp;"-"&amp;$U73</f>
        <v>C-D5</v>
      </c>
      <c r="AE73" s="0" t="str">
        <f aca="false">AE$32&amp;"-"&amp;$U73</f>
        <v>D-D5</v>
      </c>
      <c r="AF73" s="78" t="str">
        <f aca="false">AF$32&amp;"-"&amp;$T73</f>
        <v>1-A6</v>
      </c>
      <c r="AG73" s="0" t="str">
        <f aca="false">AG$32&amp;"-"&amp;$T73</f>
        <v>2-A6</v>
      </c>
      <c r="AH73" s="0" t="str">
        <f aca="false">AH$32&amp;"-"&amp;$T73</f>
        <v>3-A6</v>
      </c>
      <c r="AI73" s="0" t="str">
        <f aca="false">AI$32&amp;"-"&amp;$T73</f>
        <v>4-A6</v>
      </c>
      <c r="AJ73" s="78" t="str">
        <f aca="false">AJ$32&amp;"-"&amp;$U73</f>
        <v>1-D5</v>
      </c>
      <c r="AK73" s="0" t="str">
        <f aca="false">AK$32&amp;"-"&amp;$U73</f>
        <v>2-D5</v>
      </c>
      <c r="AL73" s="0" t="str">
        <f aca="false">AL$32&amp;"-"&amp;$U73</f>
        <v>3-D5</v>
      </c>
      <c r="AM73" s="0" t="str">
        <f aca="false">AM$32&amp;"-"&amp;$U73</f>
        <v>4-D5</v>
      </c>
      <c r="AN73" s="78" t="str">
        <f aca="false">AN$32&amp;"-"&amp;$T73</f>
        <v>SI-NN-A6</v>
      </c>
      <c r="AO73" s="79" t="str">
        <f aca="false">AO$32&amp;"-"&amp;$U73</f>
        <v>SI-NN-D5</v>
      </c>
      <c r="AP73" s="78" t="str">
        <f aca="false">AP$32&amp;"-"&amp;$T73</f>
        <v>SI-NT-A6</v>
      </c>
      <c r="AQ73" s="0" t="str">
        <f aca="false">AQ$32&amp;"-"&amp;$T73</f>
        <v>SI-TN-A6</v>
      </c>
      <c r="AR73" s="0" t="str">
        <f aca="false">AR$32&amp;"-"&amp;$T73</f>
        <v>SI-TS-A6</v>
      </c>
      <c r="AS73" s="0" t="str">
        <f aca="false">AS$32&amp;"-"&amp;$T73</f>
        <v>SI-TT-A6</v>
      </c>
      <c r="AT73" s="79" t="str">
        <f aca="false">AT$32&amp;"-"&amp;$T73</f>
        <v>SI-NA-A6</v>
      </c>
      <c r="AU73" s="0" t="str">
        <f aca="false">AU$32&amp;"-"&amp;$U73</f>
        <v>SI-NT-D5</v>
      </c>
      <c r="AV73" s="0" t="str">
        <f aca="false">AV$32&amp;"-"&amp;$U73</f>
        <v>SI-TN-D5</v>
      </c>
      <c r="AW73" s="0" t="str">
        <f aca="false">AW$32&amp;"-"&amp;$U73</f>
        <v>SI-TS-D5</v>
      </c>
      <c r="AX73" s="0" t="str">
        <f aca="false">AX$32&amp;"-"&amp;$U73</f>
        <v>SI-TT-D5</v>
      </c>
      <c r="AY73" s="79" t="str">
        <f aca="false">AY$32&amp;"-"&amp;$U73</f>
        <v>SI-NA-D5</v>
      </c>
      <c r="BA73" s="78" t="s">
        <v>56</v>
      </c>
      <c r="BB73" s="79" t="s">
        <v>135</v>
      </c>
      <c r="BD73" s="80" t="n">
        <v>41</v>
      </c>
    </row>
    <row r="74" customFormat="false" ht="15" hidden="false" customHeight="false" outlineLevel="0" collapsed="false">
      <c r="A74" s="57"/>
      <c r="B74" s="57"/>
      <c r="C74" s="58"/>
      <c r="D74" s="59" t="str">
        <f aca="false">IFERROR(VLOOKUP(G74&amp;"-"&amp;H74,lookupSheet!$A$1:$E$4000,4,0),"")</f>
        <v/>
      </c>
      <c r="E74" s="59" t="str">
        <f aca="false">IFERROR(VLOOKUP(G74&amp;"-"&amp;H74,lookupSheet!$A$1:$E$4000,5,0),"")</f>
        <v/>
      </c>
      <c r="F74" s="60"/>
      <c r="G74" s="61" t="str">
        <f aca="false">IF(A74&amp;B74="","",$C$14)</f>
        <v/>
      </c>
      <c r="H74" s="62" t="str">
        <f aca="false">IF(A74="","",IF(OR(C74="",G74="unknownKit"),
"unknownWell",
IF(F74&lt;&gt;"",
F74&amp;"-",
IF(AND($C$15&lt;&gt;"",$C$15&lt;&gt;"NA"),
$C$15&amp;"-",
""
)
)&amp;C74))</f>
        <v/>
      </c>
      <c r="T74" s="58" t="s">
        <v>69</v>
      </c>
      <c r="U74" s="58" t="s">
        <v>95</v>
      </c>
      <c r="V74" s="58" t="n">
        <v>42</v>
      </c>
      <c r="X74" s="78" t="str">
        <f aca="false">X$32&amp;"-"&amp;$T74</f>
        <v>A-B6</v>
      </c>
      <c r="Y74" s="0" t="str">
        <f aca="false">Y$32&amp;"-"&amp;$T74</f>
        <v>B-B6</v>
      </c>
      <c r="Z74" s="0" t="str">
        <f aca="false">Z$32&amp;"-"&amp;$T74</f>
        <v>C-B6</v>
      </c>
      <c r="AA74" s="0" t="str">
        <f aca="false">AA$32&amp;"-"&amp;$T74</f>
        <v>D-B6</v>
      </c>
      <c r="AB74" s="78" t="str">
        <f aca="false">AB$32&amp;"-"&amp;$U74</f>
        <v>A-D6</v>
      </c>
      <c r="AC74" s="0" t="str">
        <f aca="false">AC$32&amp;"-"&amp;$U74</f>
        <v>B-D6</v>
      </c>
      <c r="AD74" s="0" t="str">
        <f aca="false">AD$32&amp;"-"&amp;$U74</f>
        <v>C-D6</v>
      </c>
      <c r="AE74" s="0" t="str">
        <f aca="false">AE$32&amp;"-"&amp;$U74</f>
        <v>D-D6</v>
      </c>
      <c r="AF74" s="78" t="str">
        <f aca="false">AF$32&amp;"-"&amp;$T74</f>
        <v>1-B6</v>
      </c>
      <c r="AG74" s="0" t="str">
        <f aca="false">AG$32&amp;"-"&amp;$T74</f>
        <v>2-B6</v>
      </c>
      <c r="AH74" s="0" t="str">
        <f aca="false">AH$32&amp;"-"&amp;$T74</f>
        <v>3-B6</v>
      </c>
      <c r="AI74" s="0" t="str">
        <f aca="false">AI$32&amp;"-"&amp;$T74</f>
        <v>4-B6</v>
      </c>
      <c r="AJ74" s="78" t="str">
        <f aca="false">AJ$32&amp;"-"&amp;$U74</f>
        <v>1-D6</v>
      </c>
      <c r="AK74" s="0" t="str">
        <f aca="false">AK$32&amp;"-"&amp;$U74</f>
        <v>2-D6</v>
      </c>
      <c r="AL74" s="0" t="str">
        <f aca="false">AL$32&amp;"-"&amp;$U74</f>
        <v>3-D6</v>
      </c>
      <c r="AM74" s="0" t="str">
        <f aca="false">AM$32&amp;"-"&amp;$U74</f>
        <v>4-D6</v>
      </c>
      <c r="AN74" s="78" t="str">
        <f aca="false">AN$32&amp;"-"&amp;$T74</f>
        <v>SI-NN-B6</v>
      </c>
      <c r="AO74" s="79" t="str">
        <f aca="false">AO$32&amp;"-"&amp;$U74</f>
        <v>SI-NN-D6</v>
      </c>
      <c r="AP74" s="78" t="str">
        <f aca="false">AP$32&amp;"-"&amp;$T74</f>
        <v>SI-NT-B6</v>
      </c>
      <c r="AQ74" s="0" t="str">
        <f aca="false">AQ$32&amp;"-"&amp;$T74</f>
        <v>SI-TN-B6</v>
      </c>
      <c r="AR74" s="0" t="str">
        <f aca="false">AR$32&amp;"-"&amp;$T74</f>
        <v>SI-TS-B6</v>
      </c>
      <c r="AS74" s="0" t="str">
        <f aca="false">AS$32&amp;"-"&amp;$T74</f>
        <v>SI-TT-B6</v>
      </c>
      <c r="AT74" s="79" t="str">
        <f aca="false">AT$32&amp;"-"&amp;$T74</f>
        <v>SI-NA-B6</v>
      </c>
      <c r="AU74" s="0" t="str">
        <f aca="false">AU$32&amp;"-"&amp;$U74</f>
        <v>SI-NT-D6</v>
      </c>
      <c r="AV74" s="0" t="str">
        <f aca="false">AV$32&amp;"-"&amp;$U74</f>
        <v>SI-TN-D6</v>
      </c>
      <c r="AW74" s="0" t="str">
        <f aca="false">AW$32&amp;"-"&amp;$U74</f>
        <v>SI-TS-D6</v>
      </c>
      <c r="AX74" s="0" t="str">
        <f aca="false">AX$32&amp;"-"&amp;$U74</f>
        <v>SI-TT-D6</v>
      </c>
      <c r="AY74" s="79" t="str">
        <f aca="false">AY$32&amp;"-"&amp;$U74</f>
        <v>SI-NA-D6</v>
      </c>
      <c r="BA74" s="78" t="s">
        <v>69</v>
      </c>
      <c r="BB74" s="79" t="s">
        <v>136</v>
      </c>
      <c r="BD74" s="80" t="n">
        <v>42</v>
      </c>
    </row>
    <row r="75" customFormat="false" ht="15" hidden="false" customHeight="false" outlineLevel="0" collapsed="false">
      <c r="A75" s="57"/>
      <c r="B75" s="57"/>
      <c r="C75" s="58"/>
      <c r="D75" s="59" t="str">
        <f aca="false">IFERROR(VLOOKUP(G75&amp;"-"&amp;H75,lookupSheet!$A$1:$E$4000,4,0),"")</f>
        <v/>
      </c>
      <c r="E75" s="59" t="str">
        <f aca="false">IFERROR(VLOOKUP(G75&amp;"-"&amp;H75,lookupSheet!$A$1:$E$4000,5,0),"")</f>
        <v/>
      </c>
      <c r="F75" s="60"/>
      <c r="G75" s="61" t="str">
        <f aca="false">IF(A75&amp;B75="","",$C$14)</f>
        <v/>
      </c>
      <c r="H75" s="62" t="str">
        <f aca="false">IF(A75="","",IF(OR(C75="",G75="unknownKit"),
"unknownWell",
IF(F75&lt;&gt;"",
F75&amp;"-",
IF(AND($C$15&lt;&gt;"",$C$15&lt;&gt;"NA"),
$C$15&amp;"-",
""
)
)&amp;C75))</f>
        <v/>
      </c>
      <c r="T75" s="58" t="s">
        <v>82</v>
      </c>
      <c r="U75" s="58" t="s">
        <v>96</v>
      </c>
      <c r="V75" s="58" t="n">
        <v>43</v>
      </c>
      <c r="X75" s="78" t="str">
        <f aca="false">X$32&amp;"-"&amp;$T75</f>
        <v>A-C6</v>
      </c>
      <c r="Y75" s="0" t="str">
        <f aca="false">Y$32&amp;"-"&amp;$T75</f>
        <v>B-C6</v>
      </c>
      <c r="Z75" s="0" t="str">
        <f aca="false">Z$32&amp;"-"&amp;$T75</f>
        <v>C-C6</v>
      </c>
      <c r="AA75" s="0" t="str">
        <f aca="false">AA$32&amp;"-"&amp;$T75</f>
        <v>D-C6</v>
      </c>
      <c r="AB75" s="78" t="str">
        <f aca="false">AB$32&amp;"-"&amp;$U75</f>
        <v>A-D7</v>
      </c>
      <c r="AC75" s="0" t="str">
        <f aca="false">AC$32&amp;"-"&amp;$U75</f>
        <v>B-D7</v>
      </c>
      <c r="AD75" s="0" t="str">
        <f aca="false">AD$32&amp;"-"&amp;$U75</f>
        <v>C-D7</v>
      </c>
      <c r="AE75" s="0" t="str">
        <f aca="false">AE$32&amp;"-"&amp;$U75</f>
        <v>D-D7</v>
      </c>
      <c r="AF75" s="78" t="str">
        <f aca="false">AF$32&amp;"-"&amp;$T75</f>
        <v>1-C6</v>
      </c>
      <c r="AG75" s="0" t="str">
        <f aca="false">AG$32&amp;"-"&amp;$T75</f>
        <v>2-C6</v>
      </c>
      <c r="AH75" s="0" t="str">
        <f aca="false">AH$32&amp;"-"&amp;$T75</f>
        <v>3-C6</v>
      </c>
      <c r="AI75" s="0" t="str">
        <f aca="false">AI$32&amp;"-"&amp;$T75</f>
        <v>4-C6</v>
      </c>
      <c r="AJ75" s="78" t="str">
        <f aca="false">AJ$32&amp;"-"&amp;$U75</f>
        <v>1-D7</v>
      </c>
      <c r="AK75" s="0" t="str">
        <f aca="false">AK$32&amp;"-"&amp;$U75</f>
        <v>2-D7</v>
      </c>
      <c r="AL75" s="0" t="str">
        <f aca="false">AL$32&amp;"-"&amp;$U75</f>
        <v>3-D7</v>
      </c>
      <c r="AM75" s="0" t="str">
        <f aca="false">AM$32&amp;"-"&amp;$U75</f>
        <v>4-D7</v>
      </c>
      <c r="AN75" s="78" t="str">
        <f aca="false">AN$32&amp;"-"&amp;$T75</f>
        <v>SI-NN-C6</v>
      </c>
      <c r="AO75" s="79" t="str">
        <f aca="false">AO$32&amp;"-"&amp;$U75</f>
        <v>SI-NN-D7</v>
      </c>
      <c r="AP75" s="78" t="str">
        <f aca="false">AP$32&amp;"-"&amp;$T75</f>
        <v>SI-NT-C6</v>
      </c>
      <c r="AQ75" s="0" t="str">
        <f aca="false">AQ$32&amp;"-"&amp;$T75</f>
        <v>SI-TN-C6</v>
      </c>
      <c r="AR75" s="0" t="str">
        <f aca="false">AR$32&amp;"-"&amp;$T75</f>
        <v>SI-TS-C6</v>
      </c>
      <c r="AS75" s="0" t="str">
        <f aca="false">AS$32&amp;"-"&amp;$T75</f>
        <v>SI-TT-C6</v>
      </c>
      <c r="AT75" s="79" t="str">
        <f aca="false">AT$32&amp;"-"&amp;$T75</f>
        <v>SI-NA-C6</v>
      </c>
      <c r="AU75" s="0" t="str">
        <f aca="false">AU$32&amp;"-"&amp;$U75</f>
        <v>SI-NT-D7</v>
      </c>
      <c r="AV75" s="0" t="str">
        <f aca="false">AV$32&amp;"-"&amp;$U75</f>
        <v>SI-TN-D7</v>
      </c>
      <c r="AW75" s="0" t="str">
        <f aca="false">AW$32&amp;"-"&amp;$U75</f>
        <v>SI-TS-D7</v>
      </c>
      <c r="AX75" s="0" t="str">
        <f aca="false">AX$32&amp;"-"&amp;$U75</f>
        <v>SI-TT-D7</v>
      </c>
      <c r="AY75" s="79" t="str">
        <f aca="false">AY$32&amp;"-"&amp;$U75</f>
        <v>SI-NA-D7</v>
      </c>
      <c r="BA75" s="78" t="s">
        <v>82</v>
      </c>
      <c r="BB75" s="79" t="s">
        <v>146</v>
      </c>
      <c r="BD75" s="80" t="n">
        <v>43</v>
      </c>
    </row>
    <row r="76" customFormat="false" ht="15" hidden="false" customHeight="false" outlineLevel="0" collapsed="false">
      <c r="A76" s="57"/>
      <c r="B76" s="57"/>
      <c r="C76" s="58"/>
      <c r="D76" s="59" t="str">
        <f aca="false">IFERROR(VLOOKUP(G76&amp;"-"&amp;H76,lookupSheet!$A$1:$E$4000,4,0),"")</f>
        <v/>
      </c>
      <c r="E76" s="59" t="str">
        <f aca="false">IFERROR(VLOOKUP(G76&amp;"-"&amp;H76,lookupSheet!$A$1:$E$4000,5,0),"")</f>
        <v/>
      </c>
      <c r="F76" s="60"/>
      <c r="G76" s="61" t="str">
        <f aca="false">IF(A76&amp;B76="","",$C$14)</f>
        <v/>
      </c>
      <c r="H76" s="62" t="str">
        <f aca="false">IF(A76="","",IF(OR(C76="",G76="unknownKit"),
"unknownWell",
IF(F76&lt;&gt;"",
F76&amp;"-",
IF(AND($C$15&lt;&gt;"",$C$15&lt;&gt;"NA"),
$C$15&amp;"-",
""
)
)&amp;C76))</f>
        <v/>
      </c>
      <c r="T76" s="58" t="s">
        <v>95</v>
      </c>
      <c r="U76" s="58" t="s">
        <v>97</v>
      </c>
      <c r="V76" s="58" t="n">
        <v>44</v>
      </c>
      <c r="X76" s="78" t="str">
        <f aca="false">X$32&amp;"-"&amp;$T76</f>
        <v>A-D6</v>
      </c>
      <c r="Y76" s="0" t="str">
        <f aca="false">Y$32&amp;"-"&amp;$T76</f>
        <v>B-D6</v>
      </c>
      <c r="Z76" s="0" t="str">
        <f aca="false">Z$32&amp;"-"&amp;$T76</f>
        <v>C-D6</v>
      </c>
      <c r="AA76" s="0" t="str">
        <f aca="false">AA$32&amp;"-"&amp;$T76</f>
        <v>D-D6</v>
      </c>
      <c r="AB76" s="78" t="str">
        <f aca="false">AB$32&amp;"-"&amp;$U76</f>
        <v>A-D8</v>
      </c>
      <c r="AC76" s="0" t="str">
        <f aca="false">AC$32&amp;"-"&amp;$U76</f>
        <v>B-D8</v>
      </c>
      <c r="AD76" s="0" t="str">
        <f aca="false">AD$32&amp;"-"&amp;$U76</f>
        <v>C-D8</v>
      </c>
      <c r="AE76" s="0" t="str">
        <f aca="false">AE$32&amp;"-"&amp;$U76</f>
        <v>D-D8</v>
      </c>
      <c r="AF76" s="78" t="str">
        <f aca="false">AF$32&amp;"-"&amp;$T76</f>
        <v>1-D6</v>
      </c>
      <c r="AG76" s="0" t="str">
        <f aca="false">AG$32&amp;"-"&amp;$T76</f>
        <v>2-D6</v>
      </c>
      <c r="AH76" s="0" t="str">
        <f aca="false">AH$32&amp;"-"&amp;$T76</f>
        <v>3-D6</v>
      </c>
      <c r="AI76" s="0" t="str">
        <f aca="false">AI$32&amp;"-"&amp;$T76</f>
        <v>4-D6</v>
      </c>
      <c r="AJ76" s="78" t="str">
        <f aca="false">AJ$32&amp;"-"&amp;$U76</f>
        <v>1-D8</v>
      </c>
      <c r="AK76" s="0" t="str">
        <f aca="false">AK$32&amp;"-"&amp;$U76</f>
        <v>2-D8</v>
      </c>
      <c r="AL76" s="0" t="str">
        <f aca="false">AL$32&amp;"-"&amp;$U76</f>
        <v>3-D8</v>
      </c>
      <c r="AM76" s="0" t="str">
        <f aca="false">AM$32&amp;"-"&amp;$U76</f>
        <v>4-D8</v>
      </c>
      <c r="AN76" s="78" t="str">
        <f aca="false">AN$32&amp;"-"&amp;$T76</f>
        <v>SI-NN-D6</v>
      </c>
      <c r="AO76" s="79" t="str">
        <f aca="false">AO$32&amp;"-"&amp;$U76</f>
        <v>SI-NN-D8</v>
      </c>
      <c r="AP76" s="78" t="str">
        <f aca="false">AP$32&amp;"-"&amp;$T76</f>
        <v>SI-NT-D6</v>
      </c>
      <c r="AQ76" s="0" t="str">
        <f aca="false">AQ$32&amp;"-"&amp;$T76</f>
        <v>SI-TN-D6</v>
      </c>
      <c r="AR76" s="0" t="str">
        <f aca="false">AR$32&amp;"-"&amp;$T76</f>
        <v>SI-TS-D6</v>
      </c>
      <c r="AS76" s="0" t="str">
        <f aca="false">AS$32&amp;"-"&amp;$T76</f>
        <v>SI-TT-D6</v>
      </c>
      <c r="AT76" s="79" t="str">
        <f aca="false">AT$32&amp;"-"&amp;$T76</f>
        <v>SI-NA-D6</v>
      </c>
      <c r="AU76" s="0" t="str">
        <f aca="false">AU$32&amp;"-"&amp;$U76</f>
        <v>SI-NT-D8</v>
      </c>
      <c r="AV76" s="0" t="str">
        <f aca="false">AV$32&amp;"-"&amp;$U76</f>
        <v>SI-TN-D8</v>
      </c>
      <c r="AW76" s="0" t="str">
        <f aca="false">AW$32&amp;"-"&amp;$U76</f>
        <v>SI-TS-D8</v>
      </c>
      <c r="AX76" s="0" t="str">
        <f aca="false">AX$32&amp;"-"&amp;$U76</f>
        <v>SI-TT-D8</v>
      </c>
      <c r="AY76" s="79" t="str">
        <f aca="false">AY$32&amp;"-"&amp;$U76</f>
        <v>SI-NA-D8</v>
      </c>
      <c r="BA76" s="78" t="s">
        <v>95</v>
      </c>
      <c r="BB76" s="79" t="s">
        <v>147</v>
      </c>
      <c r="BD76" s="80" t="n">
        <v>44</v>
      </c>
    </row>
    <row r="77" customFormat="false" ht="15" hidden="false" customHeight="false" outlineLevel="0" collapsed="false">
      <c r="A77" s="57"/>
      <c r="B77" s="57"/>
      <c r="C77" s="58"/>
      <c r="D77" s="59" t="str">
        <f aca="false">IFERROR(VLOOKUP(G77&amp;"-"&amp;H77,lookupSheet!$A$1:$E$4000,4,0),"")</f>
        <v/>
      </c>
      <c r="E77" s="59" t="str">
        <f aca="false">IFERROR(VLOOKUP(G77&amp;"-"&amp;H77,lookupSheet!$A$1:$E$4000,5,0),"")</f>
        <v/>
      </c>
      <c r="F77" s="60"/>
      <c r="G77" s="61" t="str">
        <f aca="false">IF(A77&amp;B77="","",$C$14)</f>
        <v/>
      </c>
      <c r="H77" s="62" t="str">
        <f aca="false">IF(A77="","",IF(OR(C77="",G77="unknownKit"),
"unknownWell",
IF(F77&lt;&gt;"",
F77&amp;"-",
IF(AND($C$15&lt;&gt;"",$C$15&lt;&gt;"NA"),
$C$15&amp;"-",
""
)
)&amp;C77))</f>
        <v/>
      </c>
      <c r="T77" s="58" t="s">
        <v>108</v>
      </c>
      <c r="U77" s="58" t="s">
        <v>98</v>
      </c>
      <c r="V77" s="58" t="n">
        <v>45</v>
      </c>
      <c r="X77" s="78" t="str">
        <f aca="false">X$32&amp;"-"&amp;$T77</f>
        <v>A-E6</v>
      </c>
      <c r="Y77" s="0" t="str">
        <f aca="false">Y$32&amp;"-"&amp;$T77</f>
        <v>B-E6</v>
      </c>
      <c r="Z77" s="0" t="str">
        <f aca="false">Z$32&amp;"-"&amp;$T77</f>
        <v>C-E6</v>
      </c>
      <c r="AA77" s="0" t="str">
        <f aca="false">AA$32&amp;"-"&amp;$T77</f>
        <v>D-E6</v>
      </c>
      <c r="AB77" s="78" t="str">
        <f aca="false">AB$32&amp;"-"&amp;$U77</f>
        <v>A-D9</v>
      </c>
      <c r="AC77" s="0" t="str">
        <f aca="false">AC$32&amp;"-"&amp;$U77</f>
        <v>B-D9</v>
      </c>
      <c r="AD77" s="0" t="str">
        <f aca="false">AD$32&amp;"-"&amp;$U77</f>
        <v>C-D9</v>
      </c>
      <c r="AE77" s="0" t="str">
        <f aca="false">AE$32&amp;"-"&amp;$U77</f>
        <v>D-D9</v>
      </c>
      <c r="AF77" s="78" t="str">
        <f aca="false">AF$32&amp;"-"&amp;$T77</f>
        <v>1-E6</v>
      </c>
      <c r="AG77" s="0" t="str">
        <f aca="false">AG$32&amp;"-"&amp;$T77</f>
        <v>2-E6</v>
      </c>
      <c r="AH77" s="0" t="str">
        <f aca="false">AH$32&amp;"-"&amp;$T77</f>
        <v>3-E6</v>
      </c>
      <c r="AI77" s="0" t="str">
        <f aca="false">AI$32&amp;"-"&amp;$T77</f>
        <v>4-E6</v>
      </c>
      <c r="AJ77" s="78" t="str">
        <f aca="false">AJ$32&amp;"-"&amp;$U77</f>
        <v>1-D9</v>
      </c>
      <c r="AK77" s="0" t="str">
        <f aca="false">AK$32&amp;"-"&amp;$U77</f>
        <v>2-D9</v>
      </c>
      <c r="AL77" s="0" t="str">
        <f aca="false">AL$32&amp;"-"&amp;$U77</f>
        <v>3-D9</v>
      </c>
      <c r="AM77" s="0" t="str">
        <f aca="false">AM$32&amp;"-"&amp;$U77</f>
        <v>4-D9</v>
      </c>
      <c r="AN77" s="78" t="str">
        <f aca="false">AN$32&amp;"-"&amp;$T77</f>
        <v>SI-NN-E6</v>
      </c>
      <c r="AO77" s="79" t="str">
        <f aca="false">AO$32&amp;"-"&amp;$U77</f>
        <v>SI-NN-D9</v>
      </c>
      <c r="AP77" s="78" t="str">
        <f aca="false">AP$32&amp;"-"&amp;$T77</f>
        <v>SI-NT-E6</v>
      </c>
      <c r="AQ77" s="0" t="str">
        <f aca="false">AQ$32&amp;"-"&amp;$T77</f>
        <v>SI-TN-E6</v>
      </c>
      <c r="AR77" s="0" t="str">
        <f aca="false">AR$32&amp;"-"&amp;$T77</f>
        <v>SI-TS-E6</v>
      </c>
      <c r="AS77" s="0" t="str">
        <f aca="false">AS$32&amp;"-"&amp;$T77</f>
        <v>SI-TT-E6</v>
      </c>
      <c r="AT77" s="79" t="str">
        <f aca="false">AT$32&amp;"-"&amp;$T77</f>
        <v>SI-NA-E6</v>
      </c>
      <c r="AU77" s="0" t="str">
        <f aca="false">AU$32&amp;"-"&amp;$U77</f>
        <v>SI-NT-D9</v>
      </c>
      <c r="AV77" s="0" t="str">
        <f aca="false">AV$32&amp;"-"&amp;$U77</f>
        <v>SI-TN-D9</v>
      </c>
      <c r="AW77" s="0" t="str">
        <f aca="false">AW$32&amp;"-"&amp;$U77</f>
        <v>SI-TS-D9</v>
      </c>
      <c r="AX77" s="0" t="str">
        <f aca="false">AX$32&amp;"-"&amp;$U77</f>
        <v>SI-TT-D9</v>
      </c>
      <c r="AY77" s="79" t="str">
        <f aca="false">AY$32&amp;"-"&amp;$U77</f>
        <v>SI-NA-D9</v>
      </c>
      <c r="BA77" s="78" t="s">
        <v>108</v>
      </c>
      <c r="BB77" s="79" t="s">
        <v>148</v>
      </c>
      <c r="BD77" s="80" t="n">
        <v>45</v>
      </c>
    </row>
    <row r="78" customFormat="false" ht="15" hidden="false" customHeight="false" outlineLevel="0" collapsed="false">
      <c r="A78" s="57"/>
      <c r="B78" s="57"/>
      <c r="C78" s="58"/>
      <c r="D78" s="59" t="str">
        <f aca="false">IFERROR(VLOOKUP(G78&amp;"-"&amp;H78,lookupSheet!$A$1:$E$4000,4,0),"")</f>
        <v/>
      </c>
      <c r="E78" s="59" t="str">
        <f aca="false">IFERROR(VLOOKUP(G78&amp;"-"&amp;H78,lookupSheet!$A$1:$E$4000,5,0),"")</f>
        <v/>
      </c>
      <c r="F78" s="60"/>
      <c r="G78" s="61" t="str">
        <f aca="false">IF(A78&amp;B78="","",$C$14)</f>
        <v/>
      </c>
      <c r="H78" s="62" t="str">
        <f aca="false">IF(A78="","",IF(OR(C78="",G78="unknownKit"),
"unknownWell",
IF(F78&lt;&gt;"",
F78&amp;"-",
IF(AND($C$15&lt;&gt;"",$C$15&lt;&gt;"NA"),
$C$15&amp;"-",
""
)
)&amp;C78))</f>
        <v/>
      </c>
      <c r="T78" s="58" t="s">
        <v>122</v>
      </c>
      <c r="U78" s="58" t="s">
        <v>99</v>
      </c>
      <c r="V78" s="58" t="n">
        <v>46</v>
      </c>
      <c r="X78" s="78" t="str">
        <f aca="false">X$32&amp;"-"&amp;$T78</f>
        <v>A-F6</v>
      </c>
      <c r="Y78" s="0" t="str">
        <f aca="false">Y$32&amp;"-"&amp;$T78</f>
        <v>B-F6</v>
      </c>
      <c r="Z78" s="0" t="str">
        <f aca="false">Z$32&amp;"-"&amp;$T78</f>
        <v>C-F6</v>
      </c>
      <c r="AA78" s="0" t="str">
        <f aca="false">AA$32&amp;"-"&amp;$T78</f>
        <v>D-F6</v>
      </c>
      <c r="AB78" s="78" t="str">
        <f aca="false">AB$32&amp;"-"&amp;$U78</f>
        <v>A-D10</v>
      </c>
      <c r="AC78" s="0" t="str">
        <f aca="false">AC$32&amp;"-"&amp;$U78</f>
        <v>B-D10</v>
      </c>
      <c r="AD78" s="0" t="str">
        <f aca="false">AD$32&amp;"-"&amp;$U78</f>
        <v>C-D10</v>
      </c>
      <c r="AE78" s="0" t="str">
        <f aca="false">AE$32&amp;"-"&amp;$U78</f>
        <v>D-D10</v>
      </c>
      <c r="AF78" s="78" t="str">
        <f aca="false">AF$32&amp;"-"&amp;$T78</f>
        <v>1-F6</v>
      </c>
      <c r="AG78" s="0" t="str">
        <f aca="false">AG$32&amp;"-"&amp;$T78</f>
        <v>2-F6</v>
      </c>
      <c r="AH78" s="0" t="str">
        <f aca="false">AH$32&amp;"-"&amp;$T78</f>
        <v>3-F6</v>
      </c>
      <c r="AI78" s="0" t="str">
        <f aca="false">AI$32&amp;"-"&amp;$T78</f>
        <v>4-F6</v>
      </c>
      <c r="AJ78" s="78" t="str">
        <f aca="false">AJ$32&amp;"-"&amp;$U78</f>
        <v>1-D10</v>
      </c>
      <c r="AK78" s="0" t="str">
        <f aca="false">AK$32&amp;"-"&amp;$U78</f>
        <v>2-D10</v>
      </c>
      <c r="AL78" s="0" t="str">
        <f aca="false">AL$32&amp;"-"&amp;$U78</f>
        <v>3-D10</v>
      </c>
      <c r="AM78" s="0" t="str">
        <f aca="false">AM$32&amp;"-"&amp;$U78</f>
        <v>4-D10</v>
      </c>
      <c r="AN78" s="78" t="str">
        <f aca="false">AN$32&amp;"-"&amp;$T78</f>
        <v>SI-NN-F6</v>
      </c>
      <c r="AO78" s="79" t="str">
        <f aca="false">AO$32&amp;"-"&amp;$U78</f>
        <v>SI-NN-D10</v>
      </c>
      <c r="AP78" s="78" t="str">
        <f aca="false">AP$32&amp;"-"&amp;$T78</f>
        <v>SI-NT-F6</v>
      </c>
      <c r="AQ78" s="0" t="str">
        <f aca="false">AQ$32&amp;"-"&amp;$T78</f>
        <v>SI-TN-F6</v>
      </c>
      <c r="AR78" s="0" t="str">
        <f aca="false">AR$32&amp;"-"&amp;$T78</f>
        <v>SI-TS-F6</v>
      </c>
      <c r="AS78" s="0" t="str">
        <f aca="false">AS$32&amp;"-"&amp;$T78</f>
        <v>SI-TT-F6</v>
      </c>
      <c r="AT78" s="79" t="str">
        <f aca="false">AT$32&amp;"-"&amp;$T78</f>
        <v>SI-NA-F6</v>
      </c>
      <c r="AU78" s="0" t="str">
        <f aca="false">AU$32&amp;"-"&amp;$U78</f>
        <v>SI-NT-D10</v>
      </c>
      <c r="AV78" s="0" t="str">
        <f aca="false">AV$32&amp;"-"&amp;$U78</f>
        <v>SI-TN-D10</v>
      </c>
      <c r="AW78" s="0" t="str">
        <f aca="false">AW$32&amp;"-"&amp;$U78</f>
        <v>SI-TS-D10</v>
      </c>
      <c r="AX78" s="0" t="str">
        <f aca="false">AX$32&amp;"-"&amp;$U78</f>
        <v>SI-TT-D10</v>
      </c>
      <c r="AY78" s="79" t="str">
        <f aca="false">AY$32&amp;"-"&amp;$U78</f>
        <v>SI-NA-D10</v>
      </c>
      <c r="BA78" s="78" t="s">
        <v>122</v>
      </c>
      <c r="BB78" s="79" t="s">
        <v>149</v>
      </c>
      <c r="BD78" s="80" t="n">
        <v>46</v>
      </c>
    </row>
    <row r="79" customFormat="false" ht="15" hidden="false" customHeight="false" outlineLevel="0" collapsed="false">
      <c r="A79" s="57"/>
      <c r="B79" s="57"/>
      <c r="C79" s="58"/>
      <c r="D79" s="59" t="str">
        <f aca="false">IFERROR(VLOOKUP(G79&amp;"-"&amp;H79,lookupSheet!$A$1:$E$4000,4,0),"")</f>
        <v/>
      </c>
      <c r="E79" s="59" t="str">
        <f aca="false">IFERROR(VLOOKUP(G79&amp;"-"&amp;H79,lookupSheet!$A$1:$E$4000,5,0),"")</f>
        <v/>
      </c>
      <c r="F79" s="60"/>
      <c r="G79" s="61" t="str">
        <f aca="false">IF(A79&amp;B79="","",$C$14)</f>
        <v/>
      </c>
      <c r="H79" s="62" t="str">
        <f aca="false">IF(A79="","",IF(OR(C79="",G79="unknownKit"),
"unknownWell",
IF(F79&lt;&gt;"",
F79&amp;"-",
IF(AND($C$15&lt;&gt;"",$C$15&lt;&gt;"NA"),
$C$15&amp;"-",
""
)
)&amp;C79))</f>
        <v/>
      </c>
      <c r="T79" s="58" t="s">
        <v>136</v>
      </c>
      <c r="U79" s="58" t="s">
        <v>100</v>
      </c>
      <c r="V79" s="58" t="n">
        <v>47</v>
      </c>
      <c r="X79" s="78" t="str">
        <f aca="false">X$32&amp;"-"&amp;$T79</f>
        <v>A-G6</v>
      </c>
      <c r="Y79" s="0" t="str">
        <f aca="false">Y$32&amp;"-"&amp;$T79</f>
        <v>B-G6</v>
      </c>
      <c r="Z79" s="0" t="str">
        <f aca="false">Z$32&amp;"-"&amp;$T79</f>
        <v>C-G6</v>
      </c>
      <c r="AA79" s="0" t="str">
        <f aca="false">AA$32&amp;"-"&amp;$T79</f>
        <v>D-G6</v>
      </c>
      <c r="AB79" s="78" t="str">
        <f aca="false">AB$32&amp;"-"&amp;$U79</f>
        <v>A-D11</v>
      </c>
      <c r="AC79" s="0" t="str">
        <f aca="false">AC$32&amp;"-"&amp;$U79</f>
        <v>B-D11</v>
      </c>
      <c r="AD79" s="0" t="str">
        <f aca="false">AD$32&amp;"-"&amp;$U79</f>
        <v>C-D11</v>
      </c>
      <c r="AE79" s="0" t="str">
        <f aca="false">AE$32&amp;"-"&amp;$U79</f>
        <v>D-D11</v>
      </c>
      <c r="AF79" s="78" t="str">
        <f aca="false">AF$32&amp;"-"&amp;$T79</f>
        <v>1-G6</v>
      </c>
      <c r="AG79" s="0" t="str">
        <f aca="false">AG$32&amp;"-"&amp;$T79</f>
        <v>2-G6</v>
      </c>
      <c r="AH79" s="0" t="str">
        <f aca="false">AH$32&amp;"-"&amp;$T79</f>
        <v>3-G6</v>
      </c>
      <c r="AI79" s="0" t="str">
        <f aca="false">AI$32&amp;"-"&amp;$T79</f>
        <v>4-G6</v>
      </c>
      <c r="AJ79" s="78" t="str">
        <f aca="false">AJ$32&amp;"-"&amp;$U79</f>
        <v>1-D11</v>
      </c>
      <c r="AK79" s="0" t="str">
        <f aca="false">AK$32&amp;"-"&amp;$U79</f>
        <v>2-D11</v>
      </c>
      <c r="AL79" s="0" t="str">
        <f aca="false">AL$32&amp;"-"&amp;$U79</f>
        <v>3-D11</v>
      </c>
      <c r="AM79" s="0" t="str">
        <f aca="false">AM$32&amp;"-"&amp;$U79</f>
        <v>4-D11</v>
      </c>
      <c r="AN79" s="78" t="str">
        <f aca="false">AN$32&amp;"-"&amp;$T79</f>
        <v>SI-NN-G6</v>
      </c>
      <c r="AO79" s="79" t="str">
        <f aca="false">AO$32&amp;"-"&amp;$U79</f>
        <v>SI-NN-D11</v>
      </c>
      <c r="AP79" s="78" t="str">
        <f aca="false">AP$32&amp;"-"&amp;$T79</f>
        <v>SI-NT-G6</v>
      </c>
      <c r="AQ79" s="0" t="str">
        <f aca="false">AQ$32&amp;"-"&amp;$T79</f>
        <v>SI-TN-G6</v>
      </c>
      <c r="AR79" s="0" t="str">
        <f aca="false">AR$32&amp;"-"&amp;$T79</f>
        <v>SI-TS-G6</v>
      </c>
      <c r="AS79" s="0" t="str">
        <f aca="false">AS$32&amp;"-"&amp;$T79</f>
        <v>SI-TT-G6</v>
      </c>
      <c r="AT79" s="79" t="str">
        <f aca="false">AT$32&amp;"-"&amp;$T79</f>
        <v>SI-NA-G6</v>
      </c>
      <c r="AU79" s="0" t="str">
        <f aca="false">AU$32&amp;"-"&amp;$U79</f>
        <v>SI-NT-D11</v>
      </c>
      <c r="AV79" s="0" t="str">
        <f aca="false">AV$32&amp;"-"&amp;$U79</f>
        <v>SI-TN-D11</v>
      </c>
      <c r="AW79" s="0" t="str">
        <f aca="false">AW$32&amp;"-"&amp;$U79</f>
        <v>SI-TS-D11</v>
      </c>
      <c r="AX79" s="0" t="str">
        <f aca="false">AX$32&amp;"-"&amp;$U79</f>
        <v>SI-TT-D11</v>
      </c>
      <c r="AY79" s="79" t="str">
        <f aca="false">AY$32&amp;"-"&amp;$U79</f>
        <v>SI-NA-D11</v>
      </c>
      <c r="BA79" s="78" t="s">
        <v>136</v>
      </c>
      <c r="BB79" s="79" t="s">
        <v>150</v>
      </c>
      <c r="BD79" s="80" t="n">
        <v>47</v>
      </c>
    </row>
    <row r="80" customFormat="false" ht="15" hidden="false" customHeight="false" outlineLevel="0" collapsed="false">
      <c r="A80" s="57"/>
      <c r="B80" s="57"/>
      <c r="C80" s="58"/>
      <c r="D80" s="59" t="str">
        <f aca="false">IFERROR(VLOOKUP(G80&amp;"-"&amp;H80,lookupSheet!$A$1:$E$4000,4,0),"")</f>
        <v/>
      </c>
      <c r="E80" s="59" t="str">
        <f aca="false">IFERROR(VLOOKUP(G80&amp;"-"&amp;H80,lookupSheet!$A$1:$E$4000,5,0),"")</f>
        <v/>
      </c>
      <c r="F80" s="60"/>
      <c r="G80" s="61" t="str">
        <f aca="false">IF(A80&amp;B80="","",$C$14)</f>
        <v/>
      </c>
      <c r="H80" s="62" t="str">
        <f aca="false">IF(A80="","",IF(OR(C80="",G80="unknownKit"),
"unknownWell",
IF(F80&lt;&gt;"",
F80&amp;"-",
IF(AND($C$15&lt;&gt;"",$C$15&lt;&gt;"NA"),
$C$15&amp;"-",
""
)
)&amp;C80))</f>
        <v/>
      </c>
      <c r="T80" s="58" t="s">
        <v>151</v>
      </c>
      <c r="U80" s="58" t="s">
        <v>101</v>
      </c>
      <c r="V80" s="58" t="n">
        <v>48</v>
      </c>
      <c r="X80" s="78" t="str">
        <f aca="false">X$32&amp;"-"&amp;$T80</f>
        <v>A-H6</v>
      </c>
      <c r="Y80" s="0" t="str">
        <f aca="false">Y$32&amp;"-"&amp;$T80</f>
        <v>B-H6</v>
      </c>
      <c r="Z80" s="0" t="str">
        <f aca="false">Z$32&amp;"-"&amp;$T80</f>
        <v>C-H6</v>
      </c>
      <c r="AA80" s="0" t="str">
        <f aca="false">AA$32&amp;"-"&amp;$T80</f>
        <v>D-H6</v>
      </c>
      <c r="AB80" s="78" t="str">
        <f aca="false">AB$32&amp;"-"&amp;$U80</f>
        <v>A-D12</v>
      </c>
      <c r="AC80" s="0" t="str">
        <f aca="false">AC$32&amp;"-"&amp;$U80</f>
        <v>B-D12</v>
      </c>
      <c r="AD80" s="0" t="str">
        <f aca="false">AD$32&amp;"-"&amp;$U80</f>
        <v>C-D12</v>
      </c>
      <c r="AE80" s="0" t="str">
        <f aca="false">AE$32&amp;"-"&amp;$U80</f>
        <v>D-D12</v>
      </c>
      <c r="AF80" s="78" t="str">
        <f aca="false">AF$32&amp;"-"&amp;$T80</f>
        <v>1-H6</v>
      </c>
      <c r="AG80" s="0" t="str">
        <f aca="false">AG$32&amp;"-"&amp;$T80</f>
        <v>2-H6</v>
      </c>
      <c r="AH80" s="0" t="str">
        <f aca="false">AH$32&amp;"-"&amp;$T80</f>
        <v>3-H6</v>
      </c>
      <c r="AI80" s="0" t="str">
        <f aca="false">AI$32&amp;"-"&amp;$T80</f>
        <v>4-H6</v>
      </c>
      <c r="AJ80" s="78" t="str">
        <f aca="false">AJ$32&amp;"-"&amp;$U80</f>
        <v>1-D12</v>
      </c>
      <c r="AK80" s="0" t="str">
        <f aca="false">AK$32&amp;"-"&amp;$U80</f>
        <v>2-D12</v>
      </c>
      <c r="AL80" s="0" t="str">
        <f aca="false">AL$32&amp;"-"&amp;$U80</f>
        <v>3-D12</v>
      </c>
      <c r="AM80" s="0" t="str">
        <f aca="false">AM$32&amp;"-"&amp;$U80</f>
        <v>4-D12</v>
      </c>
      <c r="AN80" s="78" t="str">
        <f aca="false">AN$32&amp;"-"&amp;$T80</f>
        <v>SI-NN-H6</v>
      </c>
      <c r="AO80" s="79" t="str">
        <f aca="false">AO$32&amp;"-"&amp;$U80</f>
        <v>SI-NN-D12</v>
      </c>
      <c r="AP80" s="78" t="str">
        <f aca="false">AP$32&amp;"-"&amp;$T80</f>
        <v>SI-NT-H6</v>
      </c>
      <c r="AQ80" s="0" t="str">
        <f aca="false">AQ$32&amp;"-"&amp;$T80</f>
        <v>SI-TN-H6</v>
      </c>
      <c r="AR80" s="0" t="str">
        <f aca="false">AR$32&amp;"-"&amp;$T80</f>
        <v>SI-TS-H6</v>
      </c>
      <c r="AS80" s="0" t="str">
        <f aca="false">AS$32&amp;"-"&amp;$T80</f>
        <v>SI-TT-H6</v>
      </c>
      <c r="AT80" s="79" t="str">
        <f aca="false">AT$32&amp;"-"&amp;$T80</f>
        <v>SI-NA-H6</v>
      </c>
      <c r="AU80" s="0" t="str">
        <f aca="false">AU$32&amp;"-"&amp;$U80</f>
        <v>SI-NT-D12</v>
      </c>
      <c r="AV80" s="0" t="str">
        <f aca="false">AV$32&amp;"-"&amp;$U80</f>
        <v>SI-TN-D12</v>
      </c>
      <c r="AW80" s="0" t="str">
        <f aca="false">AW$32&amp;"-"&amp;$U80</f>
        <v>SI-TS-D12</v>
      </c>
      <c r="AX80" s="0" t="str">
        <f aca="false">AX$32&amp;"-"&amp;$U80</f>
        <v>SI-TT-D12</v>
      </c>
      <c r="AY80" s="79" t="str">
        <f aca="false">AY$32&amp;"-"&amp;$U80</f>
        <v>SI-NA-D12</v>
      </c>
      <c r="BA80" s="82" t="s">
        <v>151</v>
      </c>
      <c r="BB80" s="83" t="s">
        <v>151</v>
      </c>
      <c r="BD80" s="80" t="n">
        <v>48</v>
      </c>
    </row>
    <row r="81" customFormat="false" ht="15" hidden="false" customHeight="false" outlineLevel="0" collapsed="false">
      <c r="A81" s="57"/>
      <c r="B81" s="57"/>
      <c r="C81" s="58"/>
      <c r="D81" s="59" t="str">
        <f aca="false">IFERROR(VLOOKUP(G81&amp;"-"&amp;H81,lookupSheet!$A$1:$E$4000,4,0),"")</f>
        <v/>
      </c>
      <c r="E81" s="59" t="str">
        <f aca="false">IFERROR(VLOOKUP(G81&amp;"-"&amp;H81,lookupSheet!$A$1:$E$4000,5,0),"")</f>
        <v/>
      </c>
      <c r="F81" s="60"/>
      <c r="G81" s="61" t="str">
        <f aca="false">IF(A81&amp;B81="","",$C$14)</f>
        <v/>
      </c>
      <c r="H81" s="62" t="str">
        <f aca="false">IF(A81="","",IF(OR(C81="",G81="unknownKit"),
"unknownWell",
IF(F81&lt;&gt;"",
F81&amp;"-",
IF(AND($C$15&lt;&gt;"",$C$15&lt;&gt;"NA"),
$C$15&amp;"-",
""
)
)&amp;C81))</f>
        <v/>
      </c>
      <c r="T81" s="58" t="s">
        <v>57</v>
      </c>
      <c r="U81" s="58" t="s">
        <v>103</v>
      </c>
      <c r="V81" s="58" t="n">
        <v>49</v>
      </c>
      <c r="X81" s="78" t="str">
        <f aca="false">X$32&amp;"-"&amp;$T81</f>
        <v>A-A7</v>
      </c>
      <c r="Y81" s="0" t="str">
        <f aca="false">Y$32&amp;"-"&amp;$T81</f>
        <v>B-A7</v>
      </c>
      <c r="Z81" s="0" t="str">
        <f aca="false">Z$32&amp;"-"&amp;$T81</f>
        <v>C-A7</v>
      </c>
      <c r="AA81" s="0" t="str">
        <f aca="false">AA$32&amp;"-"&amp;$T81</f>
        <v>D-A7</v>
      </c>
      <c r="AB81" s="78" t="str">
        <f aca="false">AB$32&amp;"-"&amp;$U81</f>
        <v>A-E1</v>
      </c>
      <c r="AC81" s="0" t="str">
        <f aca="false">AC$32&amp;"-"&amp;$U81</f>
        <v>B-E1</v>
      </c>
      <c r="AD81" s="0" t="str">
        <f aca="false">AD$32&amp;"-"&amp;$U81</f>
        <v>C-E1</v>
      </c>
      <c r="AE81" s="0" t="str">
        <f aca="false">AE$32&amp;"-"&amp;$U81</f>
        <v>D-E1</v>
      </c>
      <c r="AF81" s="78" t="str">
        <f aca="false">AF$32&amp;"-"&amp;$T81</f>
        <v>1-A7</v>
      </c>
      <c r="AG81" s="0" t="str">
        <f aca="false">AG$32&amp;"-"&amp;$T81</f>
        <v>2-A7</v>
      </c>
      <c r="AH81" s="0" t="str">
        <f aca="false">AH$32&amp;"-"&amp;$T81</f>
        <v>3-A7</v>
      </c>
      <c r="AI81" s="0" t="str">
        <f aca="false">AI$32&amp;"-"&amp;$T81</f>
        <v>4-A7</v>
      </c>
      <c r="AJ81" s="78" t="str">
        <f aca="false">AJ$32&amp;"-"&amp;$U81</f>
        <v>1-E1</v>
      </c>
      <c r="AK81" s="0" t="str">
        <f aca="false">AK$32&amp;"-"&amp;$U81</f>
        <v>2-E1</v>
      </c>
      <c r="AL81" s="0" t="str">
        <f aca="false">AL$32&amp;"-"&amp;$U81</f>
        <v>3-E1</v>
      </c>
      <c r="AM81" s="0" t="str">
        <f aca="false">AM$32&amp;"-"&amp;$U81</f>
        <v>4-E1</v>
      </c>
      <c r="AN81" s="78" t="str">
        <f aca="false">AN$32&amp;"-"&amp;$T81</f>
        <v>SI-NN-A7</v>
      </c>
      <c r="AO81" s="79" t="str">
        <f aca="false">AO$32&amp;"-"&amp;$U81</f>
        <v>SI-NN-E1</v>
      </c>
      <c r="AP81" s="78" t="str">
        <f aca="false">AP$32&amp;"-"&amp;$T81</f>
        <v>SI-NT-A7</v>
      </c>
      <c r="AQ81" s="0" t="str">
        <f aca="false">AQ$32&amp;"-"&amp;$T81</f>
        <v>SI-TN-A7</v>
      </c>
      <c r="AR81" s="0" t="str">
        <f aca="false">AR$32&amp;"-"&amp;$T81</f>
        <v>SI-TS-A7</v>
      </c>
      <c r="AS81" s="0" t="str">
        <f aca="false">AS$32&amp;"-"&amp;$T81</f>
        <v>SI-TT-A7</v>
      </c>
      <c r="AT81" s="79" t="str">
        <f aca="false">AT$32&amp;"-"&amp;$T81</f>
        <v>SI-NA-A7</v>
      </c>
      <c r="AU81" s="0" t="str">
        <f aca="false">AU$32&amp;"-"&amp;$U81</f>
        <v>SI-NT-E1</v>
      </c>
      <c r="AV81" s="0" t="str">
        <f aca="false">AV$32&amp;"-"&amp;$U81</f>
        <v>SI-TN-E1</v>
      </c>
      <c r="AW81" s="0" t="str">
        <f aca="false">AW$32&amp;"-"&amp;$U81</f>
        <v>SI-TS-E1</v>
      </c>
      <c r="AX81" s="0" t="str">
        <f aca="false">AX$32&amp;"-"&amp;$U81</f>
        <v>SI-TT-E1</v>
      </c>
      <c r="AY81" s="79" t="str">
        <f aca="false">AY$32&amp;"-"&amp;$U81</f>
        <v>SI-NA-E1</v>
      </c>
      <c r="BD81" s="80" t="n">
        <v>49</v>
      </c>
    </row>
    <row r="82" customFormat="false" ht="15" hidden="false" customHeight="false" outlineLevel="0" collapsed="false">
      <c r="A82" s="57"/>
      <c r="B82" s="57"/>
      <c r="C82" s="58"/>
      <c r="D82" s="59" t="str">
        <f aca="false">IFERROR(VLOOKUP(G82&amp;"-"&amp;H82,lookupSheet!$A$1:$E$4000,4,0),"")</f>
        <v/>
      </c>
      <c r="E82" s="59" t="str">
        <f aca="false">IFERROR(VLOOKUP(G82&amp;"-"&amp;H82,lookupSheet!$A$1:$E$4000,5,0),"")</f>
        <v/>
      </c>
      <c r="F82" s="60"/>
      <c r="G82" s="61" t="str">
        <f aca="false">IF(A82&amp;B82="","",$C$14)</f>
        <v/>
      </c>
      <c r="H82" s="62" t="str">
        <f aca="false">IF(A82="","",IF(OR(C82="",G82="unknownKit"),
"unknownWell",
IF(F82&lt;&gt;"",
F82&amp;"-",
IF(AND($C$15&lt;&gt;"",$C$15&lt;&gt;"NA"),
$C$15&amp;"-",
""
)
)&amp;C82))</f>
        <v/>
      </c>
      <c r="T82" s="58" t="s">
        <v>70</v>
      </c>
      <c r="U82" s="58" t="s">
        <v>104</v>
      </c>
      <c r="V82" s="58" t="n">
        <v>50</v>
      </c>
      <c r="X82" s="78" t="str">
        <f aca="false">X$32&amp;"-"&amp;$T82</f>
        <v>A-B7</v>
      </c>
      <c r="Y82" s="0" t="str">
        <f aca="false">Y$32&amp;"-"&amp;$T82</f>
        <v>B-B7</v>
      </c>
      <c r="Z82" s="0" t="str">
        <f aca="false">Z$32&amp;"-"&amp;$T82</f>
        <v>C-B7</v>
      </c>
      <c r="AA82" s="0" t="str">
        <f aca="false">AA$32&amp;"-"&amp;$T82</f>
        <v>D-B7</v>
      </c>
      <c r="AB82" s="78" t="str">
        <f aca="false">AB$32&amp;"-"&amp;$U82</f>
        <v>A-E2</v>
      </c>
      <c r="AC82" s="0" t="str">
        <f aca="false">AC$32&amp;"-"&amp;$U82</f>
        <v>B-E2</v>
      </c>
      <c r="AD82" s="0" t="str">
        <f aca="false">AD$32&amp;"-"&amp;$U82</f>
        <v>C-E2</v>
      </c>
      <c r="AE82" s="0" t="str">
        <f aca="false">AE$32&amp;"-"&amp;$U82</f>
        <v>D-E2</v>
      </c>
      <c r="AF82" s="78" t="str">
        <f aca="false">AF$32&amp;"-"&amp;$T82</f>
        <v>1-B7</v>
      </c>
      <c r="AG82" s="0" t="str">
        <f aca="false">AG$32&amp;"-"&amp;$T82</f>
        <v>2-B7</v>
      </c>
      <c r="AH82" s="0" t="str">
        <f aca="false">AH$32&amp;"-"&amp;$T82</f>
        <v>3-B7</v>
      </c>
      <c r="AI82" s="0" t="str">
        <f aca="false">AI$32&amp;"-"&amp;$T82</f>
        <v>4-B7</v>
      </c>
      <c r="AJ82" s="78" t="str">
        <f aca="false">AJ$32&amp;"-"&amp;$U82</f>
        <v>1-E2</v>
      </c>
      <c r="AK82" s="0" t="str">
        <f aca="false">AK$32&amp;"-"&amp;$U82</f>
        <v>2-E2</v>
      </c>
      <c r="AL82" s="0" t="str">
        <f aca="false">AL$32&amp;"-"&amp;$U82</f>
        <v>3-E2</v>
      </c>
      <c r="AM82" s="0" t="str">
        <f aca="false">AM$32&amp;"-"&amp;$U82</f>
        <v>4-E2</v>
      </c>
      <c r="AN82" s="78" t="str">
        <f aca="false">AN$32&amp;"-"&amp;$T82</f>
        <v>SI-NN-B7</v>
      </c>
      <c r="AO82" s="79" t="str">
        <f aca="false">AO$32&amp;"-"&amp;$U82</f>
        <v>SI-NN-E2</v>
      </c>
      <c r="AP82" s="78" t="str">
        <f aca="false">AP$32&amp;"-"&amp;$T82</f>
        <v>SI-NT-B7</v>
      </c>
      <c r="AQ82" s="0" t="str">
        <f aca="false">AQ$32&amp;"-"&amp;$T82</f>
        <v>SI-TN-B7</v>
      </c>
      <c r="AR82" s="0" t="str">
        <f aca="false">AR$32&amp;"-"&amp;$T82</f>
        <v>SI-TS-B7</v>
      </c>
      <c r="AS82" s="0" t="str">
        <f aca="false">AS$32&amp;"-"&amp;$T82</f>
        <v>SI-TT-B7</v>
      </c>
      <c r="AT82" s="79" t="str">
        <f aca="false">AT$32&amp;"-"&amp;$T82</f>
        <v>SI-NA-B7</v>
      </c>
      <c r="AU82" s="0" t="str">
        <f aca="false">AU$32&amp;"-"&amp;$U82</f>
        <v>SI-NT-E2</v>
      </c>
      <c r="AV82" s="0" t="str">
        <f aca="false">AV$32&amp;"-"&amp;$U82</f>
        <v>SI-TN-E2</v>
      </c>
      <c r="AW82" s="0" t="str">
        <f aca="false">AW$32&amp;"-"&amp;$U82</f>
        <v>SI-TS-E2</v>
      </c>
      <c r="AX82" s="0" t="str">
        <f aca="false">AX$32&amp;"-"&amp;$U82</f>
        <v>SI-TT-E2</v>
      </c>
      <c r="AY82" s="79" t="str">
        <f aca="false">AY$32&amp;"-"&amp;$U82</f>
        <v>SI-NA-E2</v>
      </c>
      <c r="BD82" s="80" t="n">
        <v>50</v>
      </c>
    </row>
    <row r="83" customFormat="false" ht="15" hidden="false" customHeight="false" outlineLevel="0" collapsed="false">
      <c r="A83" s="57"/>
      <c r="B83" s="57"/>
      <c r="C83" s="58"/>
      <c r="D83" s="59" t="str">
        <f aca="false">IFERROR(VLOOKUP(G83&amp;"-"&amp;H83,lookupSheet!$A$1:$E$4000,4,0),"")</f>
        <v/>
      </c>
      <c r="E83" s="59" t="str">
        <f aca="false">IFERROR(VLOOKUP(G83&amp;"-"&amp;H83,lookupSheet!$A$1:$E$4000,5,0),"")</f>
        <v/>
      </c>
      <c r="F83" s="60"/>
      <c r="G83" s="61" t="str">
        <f aca="false">IF(A83&amp;B83="","",$C$14)</f>
        <v/>
      </c>
      <c r="H83" s="62" t="str">
        <f aca="false">IF(A83="","",IF(OR(C83="",G83="unknownKit"),
"unknownWell",
IF(F83&lt;&gt;"",
F83&amp;"-",
IF(AND($C$15&lt;&gt;"",$C$15&lt;&gt;"NA"),
$C$15&amp;"-",
""
)
)&amp;C83))</f>
        <v/>
      </c>
      <c r="T83" s="58" t="s">
        <v>83</v>
      </c>
      <c r="U83" s="58" t="s">
        <v>105</v>
      </c>
      <c r="V83" s="58" t="n">
        <v>51</v>
      </c>
      <c r="X83" s="78" t="str">
        <f aca="false">X$32&amp;"-"&amp;$T83</f>
        <v>A-C7</v>
      </c>
      <c r="Y83" s="0" t="str">
        <f aca="false">Y$32&amp;"-"&amp;$T83</f>
        <v>B-C7</v>
      </c>
      <c r="Z83" s="0" t="str">
        <f aca="false">Z$32&amp;"-"&amp;$T83</f>
        <v>C-C7</v>
      </c>
      <c r="AA83" s="0" t="str">
        <f aca="false">AA$32&amp;"-"&amp;$T83</f>
        <v>D-C7</v>
      </c>
      <c r="AB83" s="78" t="str">
        <f aca="false">AB$32&amp;"-"&amp;$U83</f>
        <v>A-E3</v>
      </c>
      <c r="AC83" s="0" t="str">
        <f aca="false">AC$32&amp;"-"&amp;$U83</f>
        <v>B-E3</v>
      </c>
      <c r="AD83" s="0" t="str">
        <f aca="false">AD$32&amp;"-"&amp;$U83</f>
        <v>C-E3</v>
      </c>
      <c r="AE83" s="0" t="str">
        <f aca="false">AE$32&amp;"-"&amp;$U83</f>
        <v>D-E3</v>
      </c>
      <c r="AF83" s="78" t="str">
        <f aca="false">AF$32&amp;"-"&amp;$T83</f>
        <v>1-C7</v>
      </c>
      <c r="AG83" s="0" t="str">
        <f aca="false">AG$32&amp;"-"&amp;$T83</f>
        <v>2-C7</v>
      </c>
      <c r="AH83" s="0" t="str">
        <f aca="false">AH$32&amp;"-"&amp;$T83</f>
        <v>3-C7</v>
      </c>
      <c r="AI83" s="0" t="str">
        <f aca="false">AI$32&amp;"-"&amp;$T83</f>
        <v>4-C7</v>
      </c>
      <c r="AJ83" s="78" t="str">
        <f aca="false">AJ$32&amp;"-"&amp;$U83</f>
        <v>1-E3</v>
      </c>
      <c r="AK83" s="0" t="str">
        <f aca="false">AK$32&amp;"-"&amp;$U83</f>
        <v>2-E3</v>
      </c>
      <c r="AL83" s="0" t="str">
        <f aca="false">AL$32&amp;"-"&amp;$U83</f>
        <v>3-E3</v>
      </c>
      <c r="AM83" s="0" t="str">
        <f aca="false">AM$32&amp;"-"&amp;$U83</f>
        <v>4-E3</v>
      </c>
      <c r="AN83" s="78" t="str">
        <f aca="false">AN$32&amp;"-"&amp;$T83</f>
        <v>SI-NN-C7</v>
      </c>
      <c r="AO83" s="79" t="str">
        <f aca="false">AO$32&amp;"-"&amp;$U83</f>
        <v>SI-NN-E3</v>
      </c>
      <c r="AP83" s="78" t="str">
        <f aca="false">AP$32&amp;"-"&amp;$T83</f>
        <v>SI-NT-C7</v>
      </c>
      <c r="AQ83" s="0" t="str">
        <f aca="false">AQ$32&amp;"-"&amp;$T83</f>
        <v>SI-TN-C7</v>
      </c>
      <c r="AR83" s="0" t="str">
        <f aca="false">AR$32&amp;"-"&amp;$T83</f>
        <v>SI-TS-C7</v>
      </c>
      <c r="AS83" s="0" t="str">
        <f aca="false">AS$32&amp;"-"&amp;$T83</f>
        <v>SI-TT-C7</v>
      </c>
      <c r="AT83" s="79" t="str">
        <f aca="false">AT$32&amp;"-"&amp;$T83</f>
        <v>SI-NA-C7</v>
      </c>
      <c r="AU83" s="0" t="str">
        <f aca="false">AU$32&amp;"-"&amp;$U83</f>
        <v>SI-NT-E3</v>
      </c>
      <c r="AV83" s="0" t="str">
        <f aca="false">AV$32&amp;"-"&amp;$U83</f>
        <v>SI-TN-E3</v>
      </c>
      <c r="AW83" s="0" t="str">
        <f aca="false">AW$32&amp;"-"&amp;$U83</f>
        <v>SI-TS-E3</v>
      </c>
      <c r="AX83" s="0" t="str">
        <f aca="false">AX$32&amp;"-"&amp;$U83</f>
        <v>SI-TT-E3</v>
      </c>
      <c r="AY83" s="79" t="str">
        <f aca="false">AY$32&amp;"-"&amp;$U83</f>
        <v>SI-NA-E3</v>
      </c>
      <c r="BD83" s="80" t="n">
        <v>51</v>
      </c>
    </row>
    <row r="84" customFormat="false" ht="15" hidden="false" customHeight="false" outlineLevel="0" collapsed="false">
      <c r="A84" s="57"/>
      <c r="B84" s="57"/>
      <c r="C84" s="58"/>
      <c r="D84" s="59" t="str">
        <f aca="false">IFERROR(VLOOKUP(G84&amp;"-"&amp;H84,lookupSheet!$A$1:$E$4000,4,0),"")</f>
        <v/>
      </c>
      <c r="E84" s="59" t="str">
        <f aca="false">IFERROR(VLOOKUP(G84&amp;"-"&amp;H84,lookupSheet!$A$1:$E$4000,5,0),"")</f>
        <v/>
      </c>
      <c r="F84" s="60"/>
      <c r="G84" s="61" t="str">
        <f aca="false">IF(A84&amp;B84="","",$C$14)</f>
        <v/>
      </c>
      <c r="H84" s="62" t="str">
        <f aca="false">IF(A84="","",IF(OR(C84="",G84="unknownKit"),
"unknownWell",
IF(F84&lt;&gt;"",
F84&amp;"-",
IF(AND($C$15&lt;&gt;"",$C$15&lt;&gt;"NA"),
$C$15&amp;"-",
""
)
)&amp;C84))</f>
        <v/>
      </c>
      <c r="T84" s="58" t="s">
        <v>96</v>
      </c>
      <c r="U84" s="58" t="s">
        <v>106</v>
      </c>
      <c r="V84" s="58" t="n">
        <v>52</v>
      </c>
      <c r="X84" s="78" t="str">
        <f aca="false">X$32&amp;"-"&amp;$T84</f>
        <v>A-D7</v>
      </c>
      <c r="Y84" s="0" t="str">
        <f aca="false">Y$32&amp;"-"&amp;$T84</f>
        <v>B-D7</v>
      </c>
      <c r="Z84" s="0" t="str">
        <f aca="false">Z$32&amp;"-"&amp;$T84</f>
        <v>C-D7</v>
      </c>
      <c r="AA84" s="0" t="str">
        <f aca="false">AA$32&amp;"-"&amp;$T84</f>
        <v>D-D7</v>
      </c>
      <c r="AB84" s="78" t="str">
        <f aca="false">AB$32&amp;"-"&amp;$U84</f>
        <v>A-E4</v>
      </c>
      <c r="AC84" s="0" t="str">
        <f aca="false">AC$32&amp;"-"&amp;$U84</f>
        <v>B-E4</v>
      </c>
      <c r="AD84" s="0" t="str">
        <f aca="false">AD$32&amp;"-"&amp;$U84</f>
        <v>C-E4</v>
      </c>
      <c r="AE84" s="0" t="str">
        <f aca="false">AE$32&amp;"-"&amp;$U84</f>
        <v>D-E4</v>
      </c>
      <c r="AF84" s="78" t="str">
        <f aca="false">AF$32&amp;"-"&amp;$T84</f>
        <v>1-D7</v>
      </c>
      <c r="AG84" s="0" t="str">
        <f aca="false">AG$32&amp;"-"&amp;$T84</f>
        <v>2-D7</v>
      </c>
      <c r="AH84" s="0" t="str">
        <f aca="false">AH$32&amp;"-"&amp;$T84</f>
        <v>3-D7</v>
      </c>
      <c r="AI84" s="0" t="str">
        <f aca="false">AI$32&amp;"-"&amp;$T84</f>
        <v>4-D7</v>
      </c>
      <c r="AJ84" s="78" t="str">
        <f aca="false">AJ$32&amp;"-"&amp;$U84</f>
        <v>1-E4</v>
      </c>
      <c r="AK84" s="0" t="str">
        <f aca="false">AK$32&amp;"-"&amp;$U84</f>
        <v>2-E4</v>
      </c>
      <c r="AL84" s="0" t="str">
        <f aca="false">AL$32&amp;"-"&amp;$U84</f>
        <v>3-E4</v>
      </c>
      <c r="AM84" s="0" t="str">
        <f aca="false">AM$32&amp;"-"&amp;$U84</f>
        <v>4-E4</v>
      </c>
      <c r="AN84" s="78" t="str">
        <f aca="false">AN$32&amp;"-"&amp;$T84</f>
        <v>SI-NN-D7</v>
      </c>
      <c r="AO84" s="79" t="str">
        <f aca="false">AO$32&amp;"-"&amp;$U84</f>
        <v>SI-NN-E4</v>
      </c>
      <c r="AP84" s="78" t="str">
        <f aca="false">AP$32&amp;"-"&amp;$T84</f>
        <v>SI-NT-D7</v>
      </c>
      <c r="AQ84" s="0" t="str">
        <f aca="false">AQ$32&amp;"-"&amp;$T84</f>
        <v>SI-TN-D7</v>
      </c>
      <c r="AR84" s="0" t="str">
        <f aca="false">AR$32&amp;"-"&amp;$T84</f>
        <v>SI-TS-D7</v>
      </c>
      <c r="AS84" s="0" t="str">
        <f aca="false">AS$32&amp;"-"&amp;$T84</f>
        <v>SI-TT-D7</v>
      </c>
      <c r="AT84" s="79" t="str">
        <f aca="false">AT$32&amp;"-"&amp;$T84</f>
        <v>SI-NA-D7</v>
      </c>
      <c r="AU84" s="0" t="str">
        <f aca="false">AU$32&amp;"-"&amp;$U84</f>
        <v>SI-NT-E4</v>
      </c>
      <c r="AV84" s="0" t="str">
        <f aca="false">AV$32&amp;"-"&amp;$U84</f>
        <v>SI-TN-E4</v>
      </c>
      <c r="AW84" s="0" t="str">
        <f aca="false">AW$32&amp;"-"&amp;$U84</f>
        <v>SI-TS-E4</v>
      </c>
      <c r="AX84" s="0" t="str">
        <f aca="false">AX$32&amp;"-"&amp;$U84</f>
        <v>SI-TT-E4</v>
      </c>
      <c r="AY84" s="79" t="str">
        <f aca="false">AY$32&amp;"-"&amp;$U84</f>
        <v>SI-NA-E4</v>
      </c>
      <c r="BD84" s="80" t="n">
        <v>52</v>
      </c>
    </row>
    <row r="85" customFormat="false" ht="15" hidden="false" customHeight="false" outlineLevel="0" collapsed="false">
      <c r="A85" s="57"/>
      <c r="B85" s="57"/>
      <c r="C85" s="58"/>
      <c r="D85" s="59" t="str">
        <f aca="false">IFERROR(VLOOKUP(G85&amp;"-"&amp;H85,lookupSheet!$A$1:$E$4000,4,0),"")</f>
        <v/>
      </c>
      <c r="E85" s="59" t="str">
        <f aca="false">IFERROR(VLOOKUP(G85&amp;"-"&amp;H85,lookupSheet!$A$1:$E$4000,5,0),"")</f>
        <v/>
      </c>
      <c r="F85" s="60"/>
      <c r="G85" s="61" t="str">
        <f aca="false">IF(A85&amp;B85="","",$C$14)</f>
        <v/>
      </c>
      <c r="H85" s="62" t="str">
        <f aca="false">IF(A85="","",IF(OR(C85="",G85="unknownKit"),
"unknownWell",
IF(F85&lt;&gt;"",
F85&amp;"-",
IF(AND($C$15&lt;&gt;"",$C$15&lt;&gt;"NA"),
$C$15&amp;"-",
""
)
)&amp;C85))</f>
        <v/>
      </c>
      <c r="T85" s="58" t="s">
        <v>109</v>
      </c>
      <c r="U85" s="58" t="s">
        <v>107</v>
      </c>
      <c r="V85" s="58" t="n">
        <v>53</v>
      </c>
      <c r="X85" s="78" t="str">
        <f aca="false">X$32&amp;"-"&amp;$T85</f>
        <v>A-E7</v>
      </c>
      <c r="Y85" s="0" t="str">
        <f aca="false">Y$32&amp;"-"&amp;$T85</f>
        <v>B-E7</v>
      </c>
      <c r="Z85" s="0" t="str">
        <f aca="false">Z$32&amp;"-"&amp;$T85</f>
        <v>C-E7</v>
      </c>
      <c r="AA85" s="0" t="str">
        <f aca="false">AA$32&amp;"-"&amp;$T85</f>
        <v>D-E7</v>
      </c>
      <c r="AB85" s="78" t="str">
        <f aca="false">AB$32&amp;"-"&amp;$U85</f>
        <v>A-E5</v>
      </c>
      <c r="AC85" s="0" t="str">
        <f aca="false">AC$32&amp;"-"&amp;$U85</f>
        <v>B-E5</v>
      </c>
      <c r="AD85" s="0" t="str">
        <f aca="false">AD$32&amp;"-"&amp;$U85</f>
        <v>C-E5</v>
      </c>
      <c r="AE85" s="0" t="str">
        <f aca="false">AE$32&amp;"-"&amp;$U85</f>
        <v>D-E5</v>
      </c>
      <c r="AF85" s="78" t="str">
        <f aca="false">AF$32&amp;"-"&amp;$T85</f>
        <v>1-E7</v>
      </c>
      <c r="AG85" s="0" t="str">
        <f aca="false">AG$32&amp;"-"&amp;$T85</f>
        <v>2-E7</v>
      </c>
      <c r="AH85" s="0" t="str">
        <f aca="false">AH$32&amp;"-"&amp;$T85</f>
        <v>3-E7</v>
      </c>
      <c r="AI85" s="0" t="str">
        <f aca="false">AI$32&amp;"-"&amp;$T85</f>
        <v>4-E7</v>
      </c>
      <c r="AJ85" s="78" t="str">
        <f aca="false">AJ$32&amp;"-"&amp;$U85</f>
        <v>1-E5</v>
      </c>
      <c r="AK85" s="0" t="str">
        <f aca="false">AK$32&amp;"-"&amp;$U85</f>
        <v>2-E5</v>
      </c>
      <c r="AL85" s="0" t="str">
        <f aca="false">AL$32&amp;"-"&amp;$U85</f>
        <v>3-E5</v>
      </c>
      <c r="AM85" s="0" t="str">
        <f aca="false">AM$32&amp;"-"&amp;$U85</f>
        <v>4-E5</v>
      </c>
      <c r="AN85" s="78" t="str">
        <f aca="false">AN$32&amp;"-"&amp;$T85</f>
        <v>SI-NN-E7</v>
      </c>
      <c r="AO85" s="79" t="str">
        <f aca="false">AO$32&amp;"-"&amp;$U85</f>
        <v>SI-NN-E5</v>
      </c>
      <c r="AP85" s="78" t="str">
        <f aca="false">AP$32&amp;"-"&amp;$T85</f>
        <v>SI-NT-E7</v>
      </c>
      <c r="AQ85" s="0" t="str">
        <f aca="false">AQ$32&amp;"-"&amp;$T85</f>
        <v>SI-TN-E7</v>
      </c>
      <c r="AR85" s="0" t="str">
        <f aca="false">AR$32&amp;"-"&amp;$T85</f>
        <v>SI-TS-E7</v>
      </c>
      <c r="AS85" s="0" t="str">
        <f aca="false">AS$32&amp;"-"&amp;$T85</f>
        <v>SI-TT-E7</v>
      </c>
      <c r="AT85" s="79" t="str">
        <f aca="false">AT$32&amp;"-"&amp;$T85</f>
        <v>SI-NA-E7</v>
      </c>
      <c r="AU85" s="0" t="str">
        <f aca="false">AU$32&amp;"-"&amp;$U85</f>
        <v>SI-NT-E5</v>
      </c>
      <c r="AV85" s="0" t="str">
        <f aca="false">AV$32&amp;"-"&amp;$U85</f>
        <v>SI-TN-E5</v>
      </c>
      <c r="AW85" s="0" t="str">
        <f aca="false">AW$32&amp;"-"&amp;$U85</f>
        <v>SI-TS-E5</v>
      </c>
      <c r="AX85" s="0" t="str">
        <f aca="false">AX$32&amp;"-"&amp;$U85</f>
        <v>SI-TT-E5</v>
      </c>
      <c r="AY85" s="79" t="str">
        <f aca="false">AY$32&amp;"-"&amp;$U85</f>
        <v>SI-NA-E5</v>
      </c>
      <c r="BD85" s="80" t="n">
        <v>53</v>
      </c>
    </row>
    <row r="86" customFormat="false" ht="15" hidden="false" customHeight="false" outlineLevel="0" collapsed="false">
      <c r="A86" s="57"/>
      <c r="B86" s="57"/>
      <c r="C86" s="58"/>
      <c r="D86" s="59" t="str">
        <f aca="false">IFERROR(VLOOKUP(G86&amp;"-"&amp;H86,lookupSheet!$A$1:$E$4000,4,0),"")</f>
        <v/>
      </c>
      <c r="E86" s="59" t="str">
        <f aca="false">IFERROR(VLOOKUP(G86&amp;"-"&amp;H86,lookupSheet!$A$1:$E$4000,5,0),"")</f>
        <v/>
      </c>
      <c r="F86" s="60"/>
      <c r="G86" s="61" t="str">
        <f aca="false">IF(A86&amp;B86="","",$C$14)</f>
        <v/>
      </c>
      <c r="H86" s="62" t="str">
        <f aca="false">IF(A86="","",IF(OR(C86="",G86="unknownKit"),
"unknownWell",
IF(F86&lt;&gt;"",
F86&amp;"-",
IF(AND($C$15&lt;&gt;"",$C$15&lt;&gt;"NA"),
$C$15&amp;"-",
""
)
)&amp;C86))</f>
        <v/>
      </c>
      <c r="T86" s="58" t="s">
        <v>123</v>
      </c>
      <c r="U86" s="58" t="s">
        <v>108</v>
      </c>
      <c r="V86" s="58" t="n">
        <v>54</v>
      </c>
      <c r="X86" s="78" t="str">
        <f aca="false">X$32&amp;"-"&amp;$T86</f>
        <v>A-F7</v>
      </c>
      <c r="Y86" s="0" t="str">
        <f aca="false">Y$32&amp;"-"&amp;$T86</f>
        <v>B-F7</v>
      </c>
      <c r="Z86" s="0" t="str">
        <f aca="false">Z$32&amp;"-"&amp;$T86</f>
        <v>C-F7</v>
      </c>
      <c r="AA86" s="0" t="str">
        <f aca="false">AA$32&amp;"-"&amp;$T86</f>
        <v>D-F7</v>
      </c>
      <c r="AB86" s="78" t="str">
        <f aca="false">AB$32&amp;"-"&amp;$U86</f>
        <v>A-E6</v>
      </c>
      <c r="AC86" s="0" t="str">
        <f aca="false">AC$32&amp;"-"&amp;$U86</f>
        <v>B-E6</v>
      </c>
      <c r="AD86" s="0" t="str">
        <f aca="false">AD$32&amp;"-"&amp;$U86</f>
        <v>C-E6</v>
      </c>
      <c r="AE86" s="0" t="str">
        <f aca="false">AE$32&amp;"-"&amp;$U86</f>
        <v>D-E6</v>
      </c>
      <c r="AF86" s="78" t="str">
        <f aca="false">AF$32&amp;"-"&amp;$T86</f>
        <v>1-F7</v>
      </c>
      <c r="AG86" s="0" t="str">
        <f aca="false">AG$32&amp;"-"&amp;$T86</f>
        <v>2-F7</v>
      </c>
      <c r="AH86" s="0" t="str">
        <f aca="false">AH$32&amp;"-"&amp;$T86</f>
        <v>3-F7</v>
      </c>
      <c r="AI86" s="0" t="str">
        <f aca="false">AI$32&amp;"-"&amp;$T86</f>
        <v>4-F7</v>
      </c>
      <c r="AJ86" s="78" t="str">
        <f aca="false">AJ$32&amp;"-"&amp;$U86</f>
        <v>1-E6</v>
      </c>
      <c r="AK86" s="0" t="str">
        <f aca="false">AK$32&amp;"-"&amp;$U86</f>
        <v>2-E6</v>
      </c>
      <c r="AL86" s="0" t="str">
        <f aca="false">AL$32&amp;"-"&amp;$U86</f>
        <v>3-E6</v>
      </c>
      <c r="AM86" s="0" t="str">
        <f aca="false">AM$32&amp;"-"&amp;$U86</f>
        <v>4-E6</v>
      </c>
      <c r="AN86" s="78" t="str">
        <f aca="false">AN$32&amp;"-"&amp;$T86</f>
        <v>SI-NN-F7</v>
      </c>
      <c r="AO86" s="79" t="str">
        <f aca="false">AO$32&amp;"-"&amp;$U86</f>
        <v>SI-NN-E6</v>
      </c>
      <c r="AP86" s="78" t="str">
        <f aca="false">AP$32&amp;"-"&amp;$T86</f>
        <v>SI-NT-F7</v>
      </c>
      <c r="AQ86" s="0" t="str">
        <f aca="false">AQ$32&amp;"-"&amp;$T86</f>
        <v>SI-TN-F7</v>
      </c>
      <c r="AR86" s="0" t="str">
        <f aca="false">AR$32&amp;"-"&amp;$T86</f>
        <v>SI-TS-F7</v>
      </c>
      <c r="AS86" s="0" t="str">
        <f aca="false">AS$32&amp;"-"&amp;$T86</f>
        <v>SI-TT-F7</v>
      </c>
      <c r="AT86" s="79" t="str">
        <f aca="false">AT$32&amp;"-"&amp;$T86</f>
        <v>SI-NA-F7</v>
      </c>
      <c r="AU86" s="0" t="str">
        <f aca="false">AU$32&amp;"-"&amp;$U86</f>
        <v>SI-NT-E6</v>
      </c>
      <c r="AV86" s="0" t="str">
        <f aca="false">AV$32&amp;"-"&amp;$U86</f>
        <v>SI-TN-E6</v>
      </c>
      <c r="AW86" s="0" t="str">
        <f aca="false">AW$32&amp;"-"&amp;$U86</f>
        <v>SI-TS-E6</v>
      </c>
      <c r="AX86" s="0" t="str">
        <f aca="false">AX$32&amp;"-"&amp;$U86</f>
        <v>SI-TT-E6</v>
      </c>
      <c r="AY86" s="79" t="str">
        <f aca="false">AY$32&amp;"-"&amp;$U86</f>
        <v>SI-NA-E6</v>
      </c>
      <c r="BD86" s="80" t="n">
        <v>54</v>
      </c>
    </row>
    <row r="87" customFormat="false" ht="15" hidden="false" customHeight="false" outlineLevel="0" collapsed="false">
      <c r="A87" s="57"/>
      <c r="B87" s="57"/>
      <c r="C87" s="58"/>
      <c r="D87" s="59" t="str">
        <f aca="false">IFERROR(VLOOKUP(G87&amp;"-"&amp;H87,lookupSheet!$A$1:$E$4000,4,0),"")</f>
        <v/>
      </c>
      <c r="E87" s="59" t="str">
        <f aca="false">IFERROR(VLOOKUP(G87&amp;"-"&amp;H87,lookupSheet!$A$1:$E$4000,5,0),"")</f>
        <v/>
      </c>
      <c r="F87" s="60"/>
      <c r="G87" s="61" t="str">
        <f aca="false">IF(A87&amp;B87="","",$C$14)</f>
        <v/>
      </c>
      <c r="H87" s="62" t="str">
        <f aca="false">IF(A87="","",IF(OR(C87="",G87="unknownKit"),
"unknownWell",
IF(F87&lt;&gt;"",
F87&amp;"-",
IF(AND($C$15&lt;&gt;"",$C$15&lt;&gt;"NA"),
$C$15&amp;"-",
""
)
)&amp;C87))</f>
        <v/>
      </c>
      <c r="T87" s="58" t="s">
        <v>137</v>
      </c>
      <c r="U87" s="58" t="s">
        <v>109</v>
      </c>
      <c r="V87" s="58" t="n">
        <v>55</v>
      </c>
      <c r="X87" s="78" t="str">
        <f aca="false">X$32&amp;"-"&amp;$T87</f>
        <v>A-G7</v>
      </c>
      <c r="Y87" s="0" t="str">
        <f aca="false">Y$32&amp;"-"&amp;$T87</f>
        <v>B-G7</v>
      </c>
      <c r="Z87" s="0" t="str">
        <f aca="false">Z$32&amp;"-"&amp;$T87</f>
        <v>C-G7</v>
      </c>
      <c r="AA87" s="0" t="str">
        <f aca="false">AA$32&amp;"-"&amp;$T87</f>
        <v>D-G7</v>
      </c>
      <c r="AB87" s="78" t="str">
        <f aca="false">AB$32&amp;"-"&amp;$U87</f>
        <v>A-E7</v>
      </c>
      <c r="AC87" s="0" t="str">
        <f aca="false">AC$32&amp;"-"&amp;$U87</f>
        <v>B-E7</v>
      </c>
      <c r="AD87" s="0" t="str">
        <f aca="false">AD$32&amp;"-"&amp;$U87</f>
        <v>C-E7</v>
      </c>
      <c r="AE87" s="0" t="str">
        <f aca="false">AE$32&amp;"-"&amp;$U87</f>
        <v>D-E7</v>
      </c>
      <c r="AF87" s="78" t="str">
        <f aca="false">AF$32&amp;"-"&amp;$T87</f>
        <v>1-G7</v>
      </c>
      <c r="AG87" s="0" t="str">
        <f aca="false">AG$32&amp;"-"&amp;$T87</f>
        <v>2-G7</v>
      </c>
      <c r="AH87" s="0" t="str">
        <f aca="false">AH$32&amp;"-"&amp;$T87</f>
        <v>3-G7</v>
      </c>
      <c r="AI87" s="0" t="str">
        <f aca="false">AI$32&amp;"-"&amp;$T87</f>
        <v>4-G7</v>
      </c>
      <c r="AJ87" s="78" t="str">
        <f aca="false">AJ$32&amp;"-"&amp;$U87</f>
        <v>1-E7</v>
      </c>
      <c r="AK87" s="0" t="str">
        <f aca="false">AK$32&amp;"-"&amp;$U87</f>
        <v>2-E7</v>
      </c>
      <c r="AL87" s="0" t="str">
        <f aca="false">AL$32&amp;"-"&amp;$U87</f>
        <v>3-E7</v>
      </c>
      <c r="AM87" s="0" t="str">
        <f aca="false">AM$32&amp;"-"&amp;$U87</f>
        <v>4-E7</v>
      </c>
      <c r="AN87" s="78" t="str">
        <f aca="false">AN$32&amp;"-"&amp;$T87</f>
        <v>SI-NN-G7</v>
      </c>
      <c r="AO87" s="79" t="str">
        <f aca="false">AO$32&amp;"-"&amp;$U87</f>
        <v>SI-NN-E7</v>
      </c>
      <c r="AP87" s="78" t="str">
        <f aca="false">AP$32&amp;"-"&amp;$T87</f>
        <v>SI-NT-G7</v>
      </c>
      <c r="AQ87" s="0" t="str">
        <f aca="false">AQ$32&amp;"-"&amp;$T87</f>
        <v>SI-TN-G7</v>
      </c>
      <c r="AR87" s="0" t="str">
        <f aca="false">AR$32&amp;"-"&amp;$T87</f>
        <v>SI-TS-G7</v>
      </c>
      <c r="AS87" s="0" t="str">
        <f aca="false">AS$32&amp;"-"&amp;$T87</f>
        <v>SI-TT-G7</v>
      </c>
      <c r="AT87" s="79" t="str">
        <f aca="false">AT$32&amp;"-"&amp;$T87</f>
        <v>SI-NA-G7</v>
      </c>
      <c r="AU87" s="0" t="str">
        <f aca="false">AU$32&amp;"-"&amp;$U87</f>
        <v>SI-NT-E7</v>
      </c>
      <c r="AV87" s="0" t="str">
        <f aca="false">AV$32&amp;"-"&amp;$U87</f>
        <v>SI-TN-E7</v>
      </c>
      <c r="AW87" s="0" t="str">
        <f aca="false">AW$32&amp;"-"&amp;$U87</f>
        <v>SI-TS-E7</v>
      </c>
      <c r="AX87" s="0" t="str">
        <f aca="false">AX$32&amp;"-"&amp;$U87</f>
        <v>SI-TT-E7</v>
      </c>
      <c r="AY87" s="79" t="str">
        <f aca="false">AY$32&amp;"-"&amp;$U87</f>
        <v>SI-NA-E7</v>
      </c>
      <c r="BD87" s="80" t="n">
        <v>55</v>
      </c>
    </row>
    <row r="88" customFormat="false" ht="15" hidden="false" customHeight="false" outlineLevel="0" collapsed="false">
      <c r="A88" s="57"/>
      <c r="B88" s="57"/>
      <c r="C88" s="58"/>
      <c r="D88" s="59" t="str">
        <f aca="false">IFERROR(VLOOKUP(G88&amp;"-"&amp;H88,lookupSheet!$A$1:$E$4000,4,0),"")</f>
        <v/>
      </c>
      <c r="E88" s="59" t="str">
        <f aca="false">IFERROR(VLOOKUP(G88&amp;"-"&amp;H88,lookupSheet!$A$1:$E$4000,5,0),"")</f>
        <v/>
      </c>
      <c r="F88" s="60"/>
      <c r="G88" s="61" t="str">
        <f aca="false">IF(A88&amp;B88="","",$C$14)</f>
        <v/>
      </c>
      <c r="H88" s="62" t="str">
        <f aca="false">IF(A88="","",IF(OR(C88="",G88="unknownKit"),
"unknownWell",
IF(F88&lt;&gt;"",
F88&amp;"-",
IF(AND($C$15&lt;&gt;"",$C$15&lt;&gt;"NA"),
$C$15&amp;"-",
""
)
)&amp;C88))</f>
        <v/>
      </c>
      <c r="T88" s="58" t="s">
        <v>152</v>
      </c>
      <c r="U88" s="58" t="s">
        <v>110</v>
      </c>
      <c r="V88" s="58" t="n">
        <v>56</v>
      </c>
      <c r="X88" s="78" t="str">
        <f aca="false">X$32&amp;"-"&amp;$T88</f>
        <v>A-H7</v>
      </c>
      <c r="Y88" s="0" t="str">
        <f aca="false">Y$32&amp;"-"&amp;$T88</f>
        <v>B-H7</v>
      </c>
      <c r="Z88" s="0" t="str">
        <f aca="false">Z$32&amp;"-"&amp;$T88</f>
        <v>C-H7</v>
      </c>
      <c r="AA88" s="0" t="str">
        <f aca="false">AA$32&amp;"-"&amp;$T88</f>
        <v>D-H7</v>
      </c>
      <c r="AB88" s="78" t="str">
        <f aca="false">AB$32&amp;"-"&amp;$U88</f>
        <v>A-E8</v>
      </c>
      <c r="AC88" s="0" t="str">
        <f aca="false">AC$32&amp;"-"&amp;$U88</f>
        <v>B-E8</v>
      </c>
      <c r="AD88" s="0" t="str">
        <f aca="false">AD$32&amp;"-"&amp;$U88</f>
        <v>C-E8</v>
      </c>
      <c r="AE88" s="0" t="str">
        <f aca="false">AE$32&amp;"-"&amp;$U88</f>
        <v>D-E8</v>
      </c>
      <c r="AF88" s="78" t="str">
        <f aca="false">AF$32&amp;"-"&amp;$T88</f>
        <v>1-H7</v>
      </c>
      <c r="AG88" s="0" t="str">
        <f aca="false">AG$32&amp;"-"&amp;$T88</f>
        <v>2-H7</v>
      </c>
      <c r="AH88" s="0" t="str">
        <f aca="false">AH$32&amp;"-"&amp;$T88</f>
        <v>3-H7</v>
      </c>
      <c r="AI88" s="0" t="str">
        <f aca="false">AI$32&amp;"-"&amp;$T88</f>
        <v>4-H7</v>
      </c>
      <c r="AJ88" s="78" t="str">
        <f aca="false">AJ$32&amp;"-"&amp;$U88</f>
        <v>1-E8</v>
      </c>
      <c r="AK88" s="0" t="str">
        <f aca="false">AK$32&amp;"-"&amp;$U88</f>
        <v>2-E8</v>
      </c>
      <c r="AL88" s="0" t="str">
        <f aca="false">AL$32&amp;"-"&amp;$U88</f>
        <v>3-E8</v>
      </c>
      <c r="AM88" s="0" t="str">
        <f aca="false">AM$32&amp;"-"&amp;$U88</f>
        <v>4-E8</v>
      </c>
      <c r="AN88" s="78" t="str">
        <f aca="false">AN$32&amp;"-"&amp;$T88</f>
        <v>SI-NN-H7</v>
      </c>
      <c r="AO88" s="79" t="str">
        <f aca="false">AO$32&amp;"-"&amp;$U88</f>
        <v>SI-NN-E8</v>
      </c>
      <c r="AP88" s="78" t="str">
        <f aca="false">AP$32&amp;"-"&amp;$T88</f>
        <v>SI-NT-H7</v>
      </c>
      <c r="AQ88" s="0" t="str">
        <f aca="false">AQ$32&amp;"-"&amp;$T88</f>
        <v>SI-TN-H7</v>
      </c>
      <c r="AR88" s="0" t="str">
        <f aca="false">AR$32&amp;"-"&amp;$T88</f>
        <v>SI-TS-H7</v>
      </c>
      <c r="AS88" s="0" t="str">
        <f aca="false">AS$32&amp;"-"&amp;$T88</f>
        <v>SI-TT-H7</v>
      </c>
      <c r="AT88" s="79" t="str">
        <f aca="false">AT$32&amp;"-"&amp;$T88</f>
        <v>SI-NA-H7</v>
      </c>
      <c r="AU88" s="0" t="str">
        <f aca="false">AU$32&amp;"-"&amp;$U88</f>
        <v>SI-NT-E8</v>
      </c>
      <c r="AV88" s="0" t="str">
        <f aca="false">AV$32&amp;"-"&amp;$U88</f>
        <v>SI-TN-E8</v>
      </c>
      <c r="AW88" s="0" t="str">
        <f aca="false">AW$32&amp;"-"&amp;$U88</f>
        <v>SI-TS-E8</v>
      </c>
      <c r="AX88" s="0" t="str">
        <f aca="false">AX$32&amp;"-"&amp;$U88</f>
        <v>SI-TT-E8</v>
      </c>
      <c r="AY88" s="79" t="str">
        <f aca="false">AY$32&amp;"-"&amp;$U88</f>
        <v>SI-NA-E8</v>
      </c>
      <c r="BD88" s="80" t="n">
        <v>56</v>
      </c>
    </row>
    <row r="89" customFormat="false" ht="15" hidden="false" customHeight="false" outlineLevel="0" collapsed="false">
      <c r="A89" s="57"/>
      <c r="B89" s="57"/>
      <c r="C89" s="58"/>
      <c r="D89" s="59" t="str">
        <f aca="false">IFERROR(VLOOKUP(G89&amp;"-"&amp;H89,lookupSheet!$A$1:$E$4000,4,0),"")</f>
        <v/>
      </c>
      <c r="E89" s="59" t="str">
        <f aca="false">IFERROR(VLOOKUP(G89&amp;"-"&amp;H89,lookupSheet!$A$1:$E$4000,5,0),"")</f>
        <v/>
      </c>
      <c r="F89" s="60"/>
      <c r="G89" s="61" t="str">
        <f aca="false">IF(A89&amp;B89="","",$C$14)</f>
        <v/>
      </c>
      <c r="H89" s="62" t="str">
        <f aca="false">IF(A89="","",IF(OR(C89="",G89="unknownKit"),
"unknownWell",
IF(F89&lt;&gt;"",
F89&amp;"-",
IF(AND($C$15&lt;&gt;"",$C$15&lt;&gt;"NA"),
$C$15&amp;"-",
""
)
)&amp;C89))</f>
        <v/>
      </c>
      <c r="T89" s="58" t="s">
        <v>58</v>
      </c>
      <c r="U89" s="58" t="s">
        <v>111</v>
      </c>
      <c r="V89" s="58" t="n">
        <v>57</v>
      </c>
      <c r="X89" s="78" t="str">
        <f aca="false">X$32&amp;"-"&amp;$T89</f>
        <v>A-A8</v>
      </c>
      <c r="Y89" s="0" t="str">
        <f aca="false">Y$32&amp;"-"&amp;$T89</f>
        <v>B-A8</v>
      </c>
      <c r="Z89" s="0" t="str">
        <f aca="false">Z$32&amp;"-"&amp;$T89</f>
        <v>C-A8</v>
      </c>
      <c r="AA89" s="0" t="str">
        <f aca="false">AA$32&amp;"-"&amp;$T89</f>
        <v>D-A8</v>
      </c>
      <c r="AB89" s="78" t="str">
        <f aca="false">AB$32&amp;"-"&amp;$U89</f>
        <v>A-E9</v>
      </c>
      <c r="AC89" s="0" t="str">
        <f aca="false">AC$32&amp;"-"&amp;$U89</f>
        <v>B-E9</v>
      </c>
      <c r="AD89" s="0" t="str">
        <f aca="false">AD$32&amp;"-"&amp;$U89</f>
        <v>C-E9</v>
      </c>
      <c r="AE89" s="0" t="str">
        <f aca="false">AE$32&amp;"-"&amp;$U89</f>
        <v>D-E9</v>
      </c>
      <c r="AF89" s="78" t="str">
        <f aca="false">AF$32&amp;"-"&amp;$T89</f>
        <v>1-A8</v>
      </c>
      <c r="AG89" s="0" t="str">
        <f aca="false">AG$32&amp;"-"&amp;$T89</f>
        <v>2-A8</v>
      </c>
      <c r="AH89" s="0" t="str">
        <f aca="false">AH$32&amp;"-"&amp;$T89</f>
        <v>3-A8</v>
      </c>
      <c r="AI89" s="0" t="str">
        <f aca="false">AI$32&amp;"-"&amp;$T89</f>
        <v>4-A8</v>
      </c>
      <c r="AJ89" s="78" t="str">
        <f aca="false">AJ$32&amp;"-"&amp;$U89</f>
        <v>1-E9</v>
      </c>
      <c r="AK89" s="0" t="str">
        <f aca="false">AK$32&amp;"-"&amp;$U89</f>
        <v>2-E9</v>
      </c>
      <c r="AL89" s="0" t="str">
        <f aca="false">AL$32&amp;"-"&amp;$U89</f>
        <v>3-E9</v>
      </c>
      <c r="AM89" s="0" t="str">
        <f aca="false">AM$32&amp;"-"&amp;$U89</f>
        <v>4-E9</v>
      </c>
      <c r="AN89" s="78" t="str">
        <f aca="false">AN$32&amp;"-"&amp;$T89</f>
        <v>SI-NN-A8</v>
      </c>
      <c r="AO89" s="79" t="str">
        <f aca="false">AO$32&amp;"-"&amp;$U89</f>
        <v>SI-NN-E9</v>
      </c>
      <c r="AP89" s="78" t="str">
        <f aca="false">AP$32&amp;"-"&amp;$T89</f>
        <v>SI-NT-A8</v>
      </c>
      <c r="AQ89" s="0" t="str">
        <f aca="false">AQ$32&amp;"-"&amp;$T89</f>
        <v>SI-TN-A8</v>
      </c>
      <c r="AR89" s="0" t="str">
        <f aca="false">AR$32&amp;"-"&amp;$T89</f>
        <v>SI-TS-A8</v>
      </c>
      <c r="AS89" s="0" t="str">
        <f aca="false">AS$32&amp;"-"&amp;$T89</f>
        <v>SI-TT-A8</v>
      </c>
      <c r="AT89" s="79" t="str">
        <f aca="false">AT$32&amp;"-"&amp;$T89</f>
        <v>SI-NA-A8</v>
      </c>
      <c r="AU89" s="0" t="str">
        <f aca="false">AU$32&amp;"-"&amp;$U89</f>
        <v>SI-NT-E9</v>
      </c>
      <c r="AV89" s="0" t="str">
        <f aca="false">AV$32&amp;"-"&amp;$U89</f>
        <v>SI-TN-E9</v>
      </c>
      <c r="AW89" s="0" t="str">
        <f aca="false">AW$32&amp;"-"&amp;$U89</f>
        <v>SI-TS-E9</v>
      </c>
      <c r="AX89" s="0" t="str">
        <f aca="false">AX$32&amp;"-"&amp;$U89</f>
        <v>SI-TT-E9</v>
      </c>
      <c r="AY89" s="79" t="str">
        <f aca="false">AY$32&amp;"-"&amp;$U89</f>
        <v>SI-NA-E9</v>
      </c>
      <c r="BD89" s="80" t="n">
        <v>57</v>
      </c>
    </row>
    <row r="90" customFormat="false" ht="15" hidden="false" customHeight="false" outlineLevel="0" collapsed="false">
      <c r="A90" s="57"/>
      <c r="B90" s="57"/>
      <c r="C90" s="58"/>
      <c r="D90" s="59" t="str">
        <f aca="false">IFERROR(VLOOKUP(G90&amp;"-"&amp;H90,lookupSheet!$A$1:$E$4000,4,0),"")</f>
        <v/>
      </c>
      <c r="E90" s="59" t="str">
        <f aca="false">IFERROR(VLOOKUP(G90&amp;"-"&amp;H90,lookupSheet!$A$1:$E$4000,5,0),"")</f>
        <v/>
      </c>
      <c r="F90" s="60"/>
      <c r="G90" s="61" t="str">
        <f aca="false">IF(A90&amp;B90="","",$C$14)</f>
        <v/>
      </c>
      <c r="H90" s="62" t="str">
        <f aca="false">IF(A90="","",IF(OR(C90="",G90="unknownKit"),
"unknownWell",
IF(F90&lt;&gt;"",
F90&amp;"-",
IF(AND($C$15&lt;&gt;"",$C$15&lt;&gt;"NA"),
$C$15&amp;"-",
""
)
)&amp;C90))</f>
        <v/>
      </c>
      <c r="T90" s="58" t="s">
        <v>71</v>
      </c>
      <c r="U90" s="58" t="s">
        <v>112</v>
      </c>
      <c r="V90" s="58" t="n">
        <v>58</v>
      </c>
      <c r="X90" s="78" t="str">
        <f aca="false">X$32&amp;"-"&amp;$T90</f>
        <v>A-B8</v>
      </c>
      <c r="Y90" s="0" t="str">
        <f aca="false">Y$32&amp;"-"&amp;$T90</f>
        <v>B-B8</v>
      </c>
      <c r="Z90" s="0" t="str">
        <f aca="false">Z$32&amp;"-"&amp;$T90</f>
        <v>C-B8</v>
      </c>
      <c r="AA90" s="0" t="str">
        <f aca="false">AA$32&amp;"-"&amp;$T90</f>
        <v>D-B8</v>
      </c>
      <c r="AB90" s="78" t="str">
        <f aca="false">AB$32&amp;"-"&amp;$U90</f>
        <v>A-E10</v>
      </c>
      <c r="AC90" s="0" t="str">
        <f aca="false">AC$32&amp;"-"&amp;$U90</f>
        <v>B-E10</v>
      </c>
      <c r="AD90" s="0" t="str">
        <f aca="false">AD$32&amp;"-"&amp;$U90</f>
        <v>C-E10</v>
      </c>
      <c r="AE90" s="0" t="str">
        <f aca="false">AE$32&amp;"-"&amp;$U90</f>
        <v>D-E10</v>
      </c>
      <c r="AF90" s="78" t="str">
        <f aca="false">AF$32&amp;"-"&amp;$T90</f>
        <v>1-B8</v>
      </c>
      <c r="AG90" s="0" t="str">
        <f aca="false">AG$32&amp;"-"&amp;$T90</f>
        <v>2-B8</v>
      </c>
      <c r="AH90" s="0" t="str">
        <f aca="false">AH$32&amp;"-"&amp;$T90</f>
        <v>3-B8</v>
      </c>
      <c r="AI90" s="0" t="str">
        <f aca="false">AI$32&amp;"-"&amp;$T90</f>
        <v>4-B8</v>
      </c>
      <c r="AJ90" s="78" t="str">
        <f aca="false">AJ$32&amp;"-"&amp;$U90</f>
        <v>1-E10</v>
      </c>
      <c r="AK90" s="0" t="str">
        <f aca="false">AK$32&amp;"-"&amp;$U90</f>
        <v>2-E10</v>
      </c>
      <c r="AL90" s="0" t="str">
        <f aca="false">AL$32&amp;"-"&amp;$U90</f>
        <v>3-E10</v>
      </c>
      <c r="AM90" s="0" t="str">
        <f aca="false">AM$32&amp;"-"&amp;$U90</f>
        <v>4-E10</v>
      </c>
      <c r="AN90" s="78" t="str">
        <f aca="false">AN$32&amp;"-"&amp;$T90</f>
        <v>SI-NN-B8</v>
      </c>
      <c r="AO90" s="79" t="str">
        <f aca="false">AO$32&amp;"-"&amp;$U90</f>
        <v>SI-NN-E10</v>
      </c>
      <c r="AP90" s="78" t="str">
        <f aca="false">AP$32&amp;"-"&amp;$T90</f>
        <v>SI-NT-B8</v>
      </c>
      <c r="AQ90" s="0" t="str">
        <f aca="false">AQ$32&amp;"-"&amp;$T90</f>
        <v>SI-TN-B8</v>
      </c>
      <c r="AR90" s="0" t="str">
        <f aca="false">AR$32&amp;"-"&amp;$T90</f>
        <v>SI-TS-B8</v>
      </c>
      <c r="AS90" s="0" t="str">
        <f aca="false">AS$32&amp;"-"&amp;$T90</f>
        <v>SI-TT-B8</v>
      </c>
      <c r="AT90" s="79" t="str">
        <f aca="false">AT$32&amp;"-"&amp;$T90</f>
        <v>SI-NA-B8</v>
      </c>
      <c r="AU90" s="0" t="str">
        <f aca="false">AU$32&amp;"-"&amp;$U90</f>
        <v>SI-NT-E10</v>
      </c>
      <c r="AV90" s="0" t="str">
        <f aca="false">AV$32&amp;"-"&amp;$U90</f>
        <v>SI-TN-E10</v>
      </c>
      <c r="AW90" s="0" t="str">
        <f aca="false">AW$32&amp;"-"&amp;$U90</f>
        <v>SI-TS-E10</v>
      </c>
      <c r="AX90" s="0" t="str">
        <f aca="false">AX$32&amp;"-"&amp;$U90</f>
        <v>SI-TT-E10</v>
      </c>
      <c r="AY90" s="79" t="str">
        <f aca="false">AY$32&amp;"-"&amp;$U90</f>
        <v>SI-NA-E10</v>
      </c>
      <c r="BD90" s="80" t="n">
        <v>58</v>
      </c>
    </row>
    <row r="91" customFormat="false" ht="15" hidden="false" customHeight="false" outlineLevel="0" collapsed="false">
      <c r="A91" s="57"/>
      <c r="B91" s="57"/>
      <c r="C91" s="58"/>
      <c r="D91" s="59" t="str">
        <f aca="false">IFERROR(VLOOKUP(G91&amp;"-"&amp;H91,lookupSheet!$A$1:$E$4000,4,0),"")</f>
        <v/>
      </c>
      <c r="E91" s="59" t="str">
        <f aca="false">IFERROR(VLOOKUP(G91&amp;"-"&amp;H91,lookupSheet!$A$1:$E$4000,5,0),"")</f>
        <v/>
      </c>
      <c r="F91" s="60"/>
      <c r="G91" s="61" t="str">
        <f aca="false">IF(A91&amp;B91="","",$C$14)</f>
        <v/>
      </c>
      <c r="H91" s="62" t="str">
        <f aca="false">IF(A91="","",IF(OR(C91="",G91="unknownKit"),
"unknownWell",
IF(F91&lt;&gt;"",
F91&amp;"-",
IF(AND($C$15&lt;&gt;"",$C$15&lt;&gt;"NA"),
$C$15&amp;"-",
""
)
)&amp;C91))</f>
        <v/>
      </c>
      <c r="T91" s="58" t="s">
        <v>84</v>
      </c>
      <c r="U91" s="58" t="s">
        <v>113</v>
      </c>
      <c r="V91" s="58" t="n">
        <v>59</v>
      </c>
      <c r="X91" s="78" t="str">
        <f aca="false">X$32&amp;"-"&amp;$T91</f>
        <v>A-C8</v>
      </c>
      <c r="Y91" s="0" t="str">
        <f aca="false">Y$32&amp;"-"&amp;$T91</f>
        <v>B-C8</v>
      </c>
      <c r="Z91" s="0" t="str">
        <f aca="false">Z$32&amp;"-"&amp;$T91</f>
        <v>C-C8</v>
      </c>
      <c r="AA91" s="0" t="str">
        <f aca="false">AA$32&amp;"-"&amp;$T91</f>
        <v>D-C8</v>
      </c>
      <c r="AB91" s="78" t="str">
        <f aca="false">AB$32&amp;"-"&amp;$U91</f>
        <v>A-E11</v>
      </c>
      <c r="AC91" s="0" t="str">
        <f aca="false">AC$32&amp;"-"&amp;$U91</f>
        <v>B-E11</v>
      </c>
      <c r="AD91" s="0" t="str">
        <f aca="false">AD$32&amp;"-"&amp;$U91</f>
        <v>C-E11</v>
      </c>
      <c r="AE91" s="0" t="str">
        <f aca="false">AE$32&amp;"-"&amp;$U91</f>
        <v>D-E11</v>
      </c>
      <c r="AF91" s="78" t="str">
        <f aca="false">AF$32&amp;"-"&amp;$T91</f>
        <v>1-C8</v>
      </c>
      <c r="AG91" s="0" t="str">
        <f aca="false">AG$32&amp;"-"&amp;$T91</f>
        <v>2-C8</v>
      </c>
      <c r="AH91" s="0" t="str">
        <f aca="false">AH$32&amp;"-"&amp;$T91</f>
        <v>3-C8</v>
      </c>
      <c r="AI91" s="0" t="str">
        <f aca="false">AI$32&amp;"-"&amp;$T91</f>
        <v>4-C8</v>
      </c>
      <c r="AJ91" s="78" t="str">
        <f aca="false">AJ$32&amp;"-"&amp;$U91</f>
        <v>1-E11</v>
      </c>
      <c r="AK91" s="0" t="str">
        <f aca="false">AK$32&amp;"-"&amp;$U91</f>
        <v>2-E11</v>
      </c>
      <c r="AL91" s="0" t="str">
        <f aca="false">AL$32&amp;"-"&amp;$U91</f>
        <v>3-E11</v>
      </c>
      <c r="AM91" s="0" t="str">
        <f aca="false">AM$32&amp;"-"&amp;$U91</f>
        <v>4-E11</v>
      </c>
      <c r="AN91" s="78" t="str">
        <f aca="false">AN$32&amp;"-"&amp;$T91</f>
        <v>SI-NN-C8</v>
      </c>
      <c r="AO91" s="79" t="str">
        <f aca="false">AO$32&amp;"-"&amp;$U91</f>
        <v>SI-NN-E11</v>
      </c>
      <c r="AP91" s="78" t="str">
        <f aca="false">AP$32&amp;"-"&amp;$T91</f>
        <v>SI-NT-C8</v>
      </c>
      <c r="AQ91" s="0" t="str">
        <f aca="false">AQ$32&amp;"-"&amp;$T91</f>
        <v>SI-TN-C8</v>
      </c>
      <c r="AR91" s="0" t="str">
        <f aca="false">AR$32&amp;"-"&amp;$T91</f>
        <v>SI-TS-C8</v>
      </c>
      <c r="AS91" s="0" t="str">
        <f aca="false">AS$32&amp;"-"&amp;$T91</f>
        <v>SI-TT-C8</v>
      </c>
      <c r="AT91" s="79" t="str">
        <f aca="false">AT$32&amp;"-"&amp;$T91</f>
        <v>SI-NA-C8</v>
      </c>
      <c r="AU91" s="0" t="str">
        <f aca="false">AU$32&amp;"-"&amp;$U91</f>
        <v>SI-NT-E11</v>
      </c>
      <c r="AV91" s="0" t="str">
        <f aca="false">AV$32&amp;"-"&amp;$U91</f>
        <v>SI-TN-E11</v>
      </c>
      <c r="AW91" s="0" t="str">
        <f aca="false">AW$32&amp;"-"&amp;$U91</f>
        <v>SI-TS-E11</v>
      </c>
      <c r="AX91" s="0" t="str">
        <f aca="false">AX$32&amp;"-"&amp;$U91</f>
        <v>SI-TT-E11</v>
      </c>
      <c r="AY91" s="79" t="str">
        <f aca="false">AY$32&amp;"-"&amp;$U91</f>
        <v>SI-NA-E11</v>
      </c>
      <c r="BD91" s="80" t="n">
        <v>59</v>
      </c>
    </row>
    <row r="92" customFormat="false" ht="15" hidden="false" customHeight="false" outlineLevel="0" collapsed="false">
      <c r="A92" s="57"/>
      <c r="B92" s="57"/>
      <c r="C92" s="58"/>
      <c r="D92" s="59" t="str">
        <f aca="false">IFERROR(VLOOKUP(G92&amp;"-"&amp;H92,lookupSheet!$A$1:$E$4000,4,0),"")</f>
        <v/>
      </c>
      <c r="E92" s="59" t="str">
        <f aca="false">IFERROR(VLOOKUP(G92&amp;"-"&amp;H92,lookupSheet!$A$1:$E$4000,5,0),"")</f>
        <v/>
      </c>
      <c r="F92" s="60"/>
      <c r="G92" s="61" t="str">
        <f aca="false">IF(A92&amp;B92="","",$C$14)</f>
        <v/>
      </c>
      <c r="H92" s="62" t="str">
        <f aca="false">IF(A92="","",IF(OR(C92="",G92="unknownKit"),
"unknownWell",
IF(F92&lt;&gt;"",
F92&amp;"-",
IF(AND($C$15&lt;&gt;"",$C$15&lt;&gt;"NA"),
$C$15&amp;"-",
""
)
)&amp;C92))</f>
        <v/>
      </c>
      <c r="T92" s="58" t="s">
        <v>97</v>
      </c>
      <c r="U92" s="58" t="s">
        <v>114</v>
      </c>
      <c r="V92" s="58" t="n">
        <v>60</v>
      </c>
      <c r="X92" s="78" t="str">
        <f aca="false">X$32&amp;"-"&amp;$T92</f>
        <v>A-D8</v>
      </c>
      <c r="Y92" s="0" t="str">
        <f aca="false">Y$32&amp;"-"&amp;$T92</f>
        <v>B-D8</v>
      </c>
      <c r="Z92" s="0" t="str">
        <f aca="false">Z$32&amp;"-"&amp;$T92</f>
        <v>C-D8</v>
      </c>
      <c r="AA92" s="0" t="str">
        <f aca="false">AA$32&amp;"-"&amp;$T92</f>
        <v>D-D8</v>
      </c>
      <c r="AB92" s="78" t="str">
        <f aca="false">AB$32&amp;"-"&amp;$U92</f>
        <v>A-E12</v>
      </c>
      <c r="AC92" s="0" t="str">
        <f aca="false">AC$32&amp;"-"&amp;$U92</f>
        <v>B-E12</v>
      </c>
      <c r="AD92" s="0" t="str">
        <f aca="false">AD$32&amp;"-"&amp;$U92</f>
        <v>C-E12</v>
      </c>
      <c r="AE92" s="0" t="str">
        <f aca="false">AE$32&amp;"-"&amp;$U92</f>
        <v>D-E12</v>
      </c>
      <c r="AF92" s="78" t="str">
        <f aca="false">AF$32&amp;"-"&amp;$T92</f>
        <v>1-D8</v>
      </c>
      <c r="AG92" s="0" t="str">
        <f aca="false">AG$32&amp;"-"&amp;$T92</f>
        <v>2-D8</v>
      </c>
      <c r="AH92" s="0" t="str">
        <f aca="false">AH$32&amp;"-"&amp;$T92</f>
        <v>3-D8</v>
      </c>
      <c r="AI92" s="0" t="str">
        <f aca="false">AI$32&amp;"-"&amp;$T92</f>
        <v>4-D8</v>
      </c>
      <c r="AJ92" s="78" t="str">
        <f aca="false">AJ$32&amp;"-"&amp;$U92</f>
        <v>1-E12</v>
      </c>
      <c r="AK92" s="0" t="str">
        <f aca="false">AK$32&amp;"-"&amp;$U92</f>
        <v>2-E12</v>
      </c>
      <c r="AL92" s="0" t="str">
        <f aca="false">AL$32&amp;"-"&amp;$U92</f>
        <v>3-E12</v>
      </c>
      <c r="AM92" s="0" t="str">
        <f aca="false">AM$32&amp;"-"&amp;$U92</f>
        <v>4-E12</v>
      </c>
      <c r="AN92" s="78" t="str">
        <f aca="false">AN$32&amp;"-"&amp;$T92</f>
        <v>SI-NN-D8</v>
      </c>
      <c r="AO92" s="79" t="str">
        <f aca="false">AO$32&amp;"-"&amp;$U92</f>
        <v>SI-NN-E12</v>
      </c>
      <c r="AP92" s="78" t="str">
        <f aca="false">AP$32&amp;"-"&amp;$T92</f>
        <v>SI-NT-D8</v>
      </c>
      <c r="AQ92" s="0" t="str">
        <f aca="false">AQ$32&amp;"-"&amp;$T92</f>
        <v>SI-TN-D8</v>
      </c>
      <c r="AR92" s="0" t="str">
        <f aca="false">AR$32&amp;"-"&amp;$T92</f>
        <v>SI-TS-D8</v>
      </c>
      <c r="AS92" s="0" t="str">
        <f aca="false">AS$32&amp;"-"&amp;$T92</f>
        <v>SI-TT-D8</v>
      </c>
      <c r="AT92" s="79" t="str">
        <f aca="false">AT$32&amp;"-"&amp;$T92</f>
        <v>SI-NA-D8</v>
      </c>
      <c r="AU92" s="0" t="str">
        <f aca="false">AU$32&amp;"-"&amp;$U92</f>
        <v>SI-NT-E12</v>
      </c>
      <c r="AV92" s="0" t="str">
        <f aca="false">AV$32&amp;"-"&amp;$U92</f>
        <v>SI-TN-E12</v>
      </c>
      <c r="AW92" s="0" t="str">
        <f aca="false">AW$32&amp;"-"&amp;$U92</f>
        <v>SI-TS-E12</v>
      </c>
      <c r="AX92" s="0" t="str">
        <f aca="false">AX$32&amp;"-"&amp;$U92</f>
        <v>SI-TT-E12</v>
      </c>
      <c r="AY92" s="79" t="str">
        <f aca="false">AY$32&amp;"-"&amp;$U92</f>
        <v>SI-NA-E12</v>
      </c>
      <c r="BD92" s="80" t="n">
        <v>60</v>
      </c>
    </row>
    <row r="93" customFormat="false" ht="15" hidden="false" customHeight="false" outlineLevel="0" collapsed="false">
      <c r="A93" s="57"/>
      <c r="B93" s="57"/>
      <c r="C93" s="58"/>
      <c r="D93" s="59" t="str">
        <f aca="false">IFERROR(VLOOKUP(G93&amp;"-"&amp;H93,lookupSheet!$A$1:$E$4000,4,0),"")</f>
        <v/>
      </c>
      <c r="E93" s="59" t="str">
        <f aca="false">IFERROR(VLOOKUP(G93&amp;"-"&amp;H93,lookupSheet!$A$1:$E$4000,5,0),"")</f>
        <v/>
      </c>
      <c r="F93" s="60"/>
      <c r="G93" s="61" t="str">
        <f aca="false">IF(A93&amp;B93="","",$C$14)</f>
        <v/>
      </c>
      <c r="H93" s="62" t="str">
        <f aca="false">IF(A93="","",IF(OR(C93="",G93="unknownKit"),
"unknownWell",
IF(F93&lt;&gt;"",
F93&amp;"-",
IF(AND($C$15&lt;&gt;"",$C$15&lt;&gt;"NA"),
$C$15&amp;"-",
""
)
)&amp;C93))</f>
        <v/>
      </c>
      <c r="T93" s="58" t="s">
        <v>110</v>
      </c>
      <c r="U93" s="58" t="s">
        <v>117</v>
      </c>
      <c r="V93" s="58" t="n">
        <v>61</v>
      </c>
      <c r="X93" s="78" t="str">
        <f aca="false">X$32&amp;"-"&amp;$T93</f>
        <v>A-E8</v>
      </c>
      <c r="Y93" s="0" t="str">
        <f aca="false">Y$32&amp;"-"&amp;$T93</f>
        <v>B-E8</v>
      </c>
      <c r="Z93" s="0" t="str">
        <f aca="false">Z$32&amp;"-"&amp;$T93</f>
        <v>C-E8</v>
      </c>
      <c r="AA93" s="0" t="str">
        <f aca="false">AA$32&amp;"-"&amp;$T93</f>
        <v>D-E8</v>
      </c>
      <c r="AB93" s="78" t="str">
        <f aca="false">AB$32&amp;"-"&amp;$U93</f>
        <v>A-F1</v>
      </c>
      <c r="AC93" s="0" t="str">
        <f aca="false">AC$32&amp;"-"&amp;$U93</f>
        <v>B-F1</v>
      </c>
      <c r="AD93" s="0" t="str">
        <f aca="false">AD$32&amp;"-"&amp;$U93</f>
        <v>C-F1</v>
      </c>
      <c r="AE93" s="0" t="str">
        <f aca="false">AE$32&amp;"-"&amp;$U93</f>
        <v>D-F1</v>
      </c>
      <c r="AF93" s="78" t="str">
        <f aca="false">AF$32&amp;"-"&amp;$T93</f>
        <v>1-E8</v>
      </c>
      <c r="AG93" s="0" t="str">
        <f aca="false">AG$32&amp;"-"&amp;$T93</f>
        <v>2-E8</v>
      </c>
      <c r="AH93" s="0" t="str">
        <f aca="false">AH$32&amp;"-"&amp;$T93</f>
        <v>3-E8</v>
      </c>
      <c r="AI93" s="0" t="str">
        <f aca="false">AI$32&amp;"-"&amp;$T93</f>
        <v>4-E8</v>
      </c>
      <c r="AJ93" s="78" t="str">
        <f aca="false">AJ$32&amp;"-"&amp;$U93</f>
        <v>1-F1</v>
      </c>
      <c r="AK93" s="0" t="str">
        <f aca="false">AK$32&amp;"-"&amp;$U93</f>
        <v>2-F1</v>
      </c>
      <c r="AL93" s="0" t="str">
        <f aca="false">AL$32&amp;"-"&amp;$U93</f>
        <v>3-F1</v>
      </c>
      <c r="AM93" s="0" t="str">
        <f aca="false">AM$32&amp;"-"&amp;$U93</f>
        <v>4-F1</v>
      </c>
      <c r="AN93" s="78" t="str">
        <f aca="false">AN$32&amp;"-"&amp;$T93</f>
        <v>SI-NN-E8</v>
      </c>
      <c r="AO93" s="79" t="str">
        <f aca="false">AO$32&amp;"-"&amp;$U93</f>
        <v>SI-NN-F1</v>
      </c>
      <c r="AP93" s="78" t="str">
        <f aca="false">AP$32&amp;"-"&amp;$T93</f>
        <v>SI-NT-E8</v>
      </c>
      <c r="AQ93" s="0" t="str">
        <f aca="false">AQ$32&amp;"-"&amp;$T93</f>
        <v>SI-TN-E8</v>
      </c>
      <c r="AR93" s="0" t="str">
        <f aca="false">AR$32&amp;"-"&amp;$T93</f>
        <v>SI-TS-E8</v>
      </c>
      <c r="AS93" s="0" t="str">
        <f aca="false">AS$32&amp;"-"&amp;$T93</f>
        <v>SI-TT-E8</v>
      </c>
      <c r="AT93" s="79" t="str">
        <f aca="false">AT$32&amp;"-"&amp;$T93</f>
        <v>SI-NA-E8</v>
      </c>
      <c r="AU93" s="0" t="str">
        <f aca="false">AU$32&amp;"-"&amp;$U93</f>
        <v>SI-NT-F1</v>
      </c>
      <c r="AV93" s="0" t="str">
        <f aca="false">AV$32&amp;"-"&amp;$U93</f>
        <v>SI-TN-F1</v>
      </c>
      <c r="AW93" s="0" t="str">
        <f aca="false">AW$32&amp;"-"&amp;$U93</f>
        <v>SI-TS-F1</v>
      </c>
      <c r="AX93" s="0" t="str">
        <f aca="false">AX$32&amp;"-"&amp;$U93</f>
        <v>SI-TT-F1</v>
      </c>
      <c r="AY93" s="79" t="str">
        <f aca="false">AY$32&amp;"-"&amp;$U93</f>
        <v>SI-NA-F1</v>
      </c>
      <c r="BD93" s="80" t="n">
        <v>61</v>
      </c>
    </row>
    <row r="94" customFormat="false" ht="15" hidden="false" customHeight="false" outlineLevel="0" collapsed="false">
      <c r="A94" s="57"/>
      <c r="B94" s="57"/>
      <c r="C94" s="58"/>
      <c r="D94" s="59" t="str">
        <f aca="false">IFERROR(VLOOKUP(G94&amp;"-"&amp;H94,lookupSheet!$A$1:$E$4000,4,0),"")</f>
        <v/>
      </c>
      <c r="E94" s="59" t="str">
        <f aca="false">IFERROR(VLOOKUP(G94&amp;"-"&amp;H94,lookupSheet!$A$1:$E$4000,5,0),"")</f>
        <v/>
      </c>
      <c r="F94" s="60"/>
      <c r="G94" s="61" t="str">
        <f aca="false">IF(A94&amp;B94="","",$C$14)</f>
        <v/>
      </c>
      <c r="H94" s="62" t="str">
        <f aca="false">IF(A94="","",IF(OR(C94="",G94="unknownKit"),
"unknownWell",
IF(F94&lt;&gt;"",
F94&amp;"-",
IF(AND($C$15&lt;&gt;"",$C$15&lt;&gt;"NA"),
$C$15&amp;"-",
""
)
)&amp;C94))</f>
        <v/>
      </c>
      <c r="T94" s="58" t="s">
        <v>124</v>
      </c>
      <c r="U94" s="58" t="s">
        <v>118</v>
      </c>
      <c r="V94" s="58" t="n">
        <v>62</v>
      </c>
      <c r="X94" s="78" t="str">
        <f aca="false">X$32&amp;"-"&amp;$T94</f>
        <v>A-F8</v>
      </c>
      <c r="Y94" s="0" t="str">
        <f aca="false">Y$32&amp;"-"&amp;$T94</f>
        <v>B-F8</v>
      </c>
      <c r="Z94" s="0" t="str">
        <f aca="false">Z$32&amp;"-"&amp;$T94</f>
        <v>C-F8</v>
      </c>
      <c r="AA94" s="0" t="str">
        <f aca="false">AA$32&amp;"-"&amp;$T94</f>
        <v>D-F8</v>
      </c>
      <c r="AB94" s="78" t="str">
        <f aca="false">AB$32&amp;"-"&amp;$U94</f>
        <v>A-F2</v>
      </c>
      <c r="AC94" s="0" t="str">
        <f aca="false">AC$32&amp;"-"&amp;$U94</f>
        <v>B-F2</v>
      </c>
      <c r="AD94" s="0" t="str">
        <f aca="false">AD$32&amp;"-"&amp;$U94</f>
        <v>C-F2</v>
      </c>
      <c r="AE94" s="0" t="str">
        <f aca="false">AE$32&amp;"-"&amp;$U94</f>
        <v>D-F2</v>
      </c>
      <c r="AF94" s="78" t="str">
        <f aca="false">AF$32&amp;"-"&amp;$T94</f>
        <v>1-F8</v>
      </c>
      <c r="AG94" s="0" t="str">
        <f aca="false">AG$32&amp;"-"&amp;$T94</f>
        <v>2-F8</v>
      </c>
      <c r="AH94" s="0" t="str">
        <f aca="false">AH$32&amp;"-"&amp;$T94</f>
        <v>3-F8</v>
      </c>
      <c r="AI94" s="0" t="str">
        <f aca="false">AI$32&amp;"-"&amp;$T94</f>
        <v>4-F8</v>
      </c>
      <c r="AJ94" s="78" t="str">
        <f aca="false">AJ$32&amp;"-"&amp;$U94</f>
        <v>1-F2</v>
      </c>
      <c r="AK94" s="0" t="str">
        <f aca="false">AK$32&amp;"-"&amp;$U94</f>
        <v>2-F2</v>
      </c>
      <c r="AL94" s="0" t="str">
        <f aca="false">AL$32&amp;"-"&amp;$U94</f>
        <v>3-F2</v>
      </c>
      <c r="AM94" s="0" t="str">
        <f aca="false">AM$32&amp;"-"&amp;$U94</f>
        <v>4-F2</v>
      </c>
      <c r="AN94" s="78" t="str">
        <f aca="false">AN$32&amp;"-"&amp;$T94</f>
        <v>SI-NN-F8</v>
      </c>
      <c r="AO94" s="79" t="str">
        <f aca="false">AO$32&amp;"-"&amp;$U94</f>
        <v>SI-NN-F2</v>
      </c>
      <c r="AP94" s="78" t="str">
        <f aca="false">AP$32&amp;"-"&amp;$T94</f>
        <v>SI-NT-F8</v>
      </c>
      <c r="AQ94" s="0" t="str">
        <f aca="false">AQ$32&amp;"-"&amp;$T94</f>
        <v>SI-TN-F8</v>
      </c>
      <c r="AR94" s="0" t="str">
        <f aca="false">AR$32&amp;"-"&amp;$T94</f>
        <v>SI-TS-F8</v>
      </c>
      <c r="AS94" s="0" t="str">
        <f aca="false">AS$32&amp;"-"&amp;$T94</f>
        <v>SI-TT-F8</v>
      </c>
      <c r="AT94" s="79" t="str">
        <f aca="false">AT$32&amp;"-"&amp;$T94</f>
        <v>SI-NA-F8</v>
      </c>
      <c r="AU94" s="0" t="str">
        <f aca="false">AU$32&amp;"-"&amp;$U94</f>
        <v>SI-NT-F2</v>
      </c>
      <c r="AV94" s="0" t="str">
        <f aca="false">AV$32&amp;"-"&amp;$U94</f>
        <v>SI-TN-F2</v>
      </c>
      <c r="AW94" s="0" t="str">
        <f aca="false">AW$32&amp;"-"&amp;$U94</f>
        <v>SI-TS-F2</v>
      </c>
      <c r="AX94" s="0" t="str">
        <f aca="false">AX$32&amp;"-"&amp;$U94</f>
        <v>SI-TT-F2</v>
      </c>
      <c r="AY94" s="79" t="str">
        <f aca="false">AY$32&amp;"-"&amp;$U94</f>
        <v>SI-NA-F2</v>
      </c>
      <c r="BD94" s="80" t="n">
        <v>62</v>
      </c>
    </row>
    <row r="95" customFormat="false" ht="15" hidden="false" customHeight="false" outlineLevel="0" collapsed="false">
      <c r="A95" s="57"/>
      <c r="B95" s="57"/>
      <c r="C95" s="58"/>
      <c r="D95" s="59" t="str">
        <f aca="false">IFERROR(VLOOKUP(G95&amp;"-"&amp;H95,lookupSheet!$A$1:$E$4000,4,0),"")</f>
        <v/>
      </c>
      <c r="E95" s="59" t="str">
        <f aca="false">IFERROR(VLOOKUP(G95&amp;"-"&amp;H95,lookupSheet!$A$1:$E$4000,5,0),"")</f>
        <v/>
      </c>
      <c r="F95" s="60"/>
      <c r="G95" s="61" t="str">
        <f aca="false">IF(A95&amp;B95="","",$C$14)</f>
        <v/>
      </c>
      <c r="H95" s="62" t="str">
        <f aca="false">IF(A95="","",IF(OR(C95="",G95="unknownKit"),
"unknownWell",
IF(F95&lt;&gt;"",
F95&amp;"-",
IF(AND($C$15&lt;&gt;"",$C$15&lt;&gt;"NA"),
$C$15&amp;"-",
""
)
)&amp;C95))</f>
        <v/>
      </c>
      <c r="T95" s="58" t="s">
        <v>138</v>
      </c>
      <c r="U95" s="58" t="s">
        <v>119</v>
      </c>
      <c r="V95" s="58" t="n">
        <v>63</v>
      </c>
      <c r="X95" s="78" t="str">
        <f aca="false">X$32&amp;"-"&amp;$T95</f>
        <v>A-G8</v>
      </c>
      <c r="Y95" s="0" t="str">
        <f aca="false">Y$32&amp;"-"&amp;$T95</f>
        <v>B-G8</v>
      </c>
      <c r="Z95" s="0" t="str">
        <f aca="false">Z$32&amp;"-"&amp;$T95</f>
        <v>C-G8</v>
      </c>
      <c r="AA95" s="0" t="str">
        <f aca="false">AA$32&amp;"-"&amp;$T95</f>
        <v>D-G8</v>
      </c>
      <c r="AB95" s="78" t="str">
        <f aca="false">AB$32&amp;"-"&amp;$U95</f>
        <v>A-F3</v>
      </c>
      <c r="AC95" s="0" t="str">
        <f aca="false">AC$32&amp;"-"&amp;$U95</f>
        <v>B-F3</v>
      </c>
      <c r="AD95" s="0" t="str">
        <f aca="false">AD$32&amp;"-"&amp;$U95</f>
        <v>C-F3</v>
      </c>
      <c r="AE95" s="0" t="str">
        <f aca="false">AE$32&amp;"-"&amp;$U95</f>
        <v>D-F3</v>
      </c>
      <c r="AF95" s="78" t="str">
        <f aca="false">AF$32&amp;"-"&amp;$T95</f>
        <v>1-G8</v>
      </c>
      <c r="AG95" s="0" t="str">
        <f aca="false">AG$32&amp;"-"&amp;$T95</f>
        <v>2-G8</v>
      </c>
      <c r="AH95" s="0" t="str">
        <f aca="false">AH$32&amp;"-"&amp;$T95</f>
        <v>3-G8</v>
      </c>
      <c r="AI95" s="0" t="str">
        <f aca="false">AI$32&amp;"-"&amp;$T95</f>
        <v>4-G8</v>
      </c>
      <c r="AJ95" s="78" t="str">
        <f aca="false">AJ$32&amp;"-"&amp;$U95</f>
        <v>1-F3</v>
      </c>
      <c r="AK95" s="0" t="str">
        <f aca="false">AK$32&amp;"-"&amp;$U95</f>
        <v>2-F3</v>
      </c>
      <c r="AL95" s="0" t="str">
        <f aca="false">AL$32&amp;"-"&amp;$U95</f>
        <v>3-F3</v>
      </c>
      <c r="AM95" s="0" t="str">
        <f aca="false">AM$32&amp;"-"&amp;$U95</f>
        <v>4-F3</v>
      </c>
      <c r="AN95" s="78" t="str">
        <f aca="false">AN$32&amp;"-"&amp;$T95</f>
        <v>SI-NN-G8</v>
      </c>
      <c r="AO95" s="79" t="str">
        <f aca="false">AO$32&amp;"-"&amp;$U95</f>
        <v>SI-NN-F3</v>
      </c>
      <c r="AP95" s="78" t="str">
        <f aca="false">AP$32&amp;"-"&amp;$T95</f>
        <v>SI-NT-G8</v>
      </c>
      <c r="AQ95" s="0" t="str">
        <f aca="false">AQ$32&amp;"-"&amp;$T95</f>
        <v>SI-TN-G8</v>
      </c>
      <c r="AR95" s="0" t="str">
        <f aca="false">AR$32&amp;"-"&amp;$T95</f>
        <v>SI-TS-G8</v>
      </c>
      <c r="AS95" s="0" t="str">
        <f aca="false">AS$32&amp;"-"&amp;$T95</f>
        <v>SI-TT-G8</v>
      </c>
      <c r="AT95" s="79" t="str">
        <f aca="false">AT$32&amp;"-"&amp;$T95</f>
        <v>SI-NA-G8</v>
      </c>
      <c r="AU95" s="0" t="str">
        <f aca="false">AU$32&amp;"-"&amp;$U95</f>
        <v>SI-NT-F3</v>
      </c>
      <c r="AV95" s="0" t="str">
        <f aca="false">AV$32&amp;"-"&amp;$U95</f>
        <v>SI-TN-F3</v>
      </c>
      <c r="AW95" s="0" t="str">
        <f aca="false">AW$32&amp;"-"&amp;$U95</f>
        <v>SI-TS-F3</v>
      </c>
      <c r="AX95" s="0" t="str">
        <f aca="false">AX$32&amp;"-"&amp;$U95</f>
        <v>SI-TT-F3</v>
      </c>
      <c r="AY95" s="79" t="str">
        <f aca="false">AY$32&amp;"-"&amp;$U95</f>
        <v>SI-NA-F3</v>
      </c>
      <c r="BD95" s="80" t="n">
        <v>63</v>
      </c>
    </row>
    <row r="96" customFormat="false" ht="15" hidden="false" customHeight="false" outlineLevel="0" collapsed="false">
      <c r="A96" s="57"/>
      <c r="B96" s="57"/>
      <c r="C96" s="58"/>
      <c r="D96" s="59" t="str">
        <f aca="false">IFERROR(VLOOKUP(G96&amp;"-"&amp;H96,lookupSheet!$A$1:$E$4000,4,0),"")</f>
        <v/>
      </c>
      <c r="E96" s="59" t="str">
        <f aca="false">IFERROR(VLOOKUP(G96&amp;"-"&amp;H96,lookupSheet!$A$1:$E$4000,5,0),"")</f>
        <v/>
      </c>
      <c r="F96" s="60"/>
      <c r="G96" s="61" t="str">
        <f aca="false">IF(A96&amp;B96="","",$C$14)</f>
        <v/>
      </c>
      <c r="H96" s="62" t="str">
        <f aca="false">IF(A96="","",IF(OR(C96="",G96="unknownKit"),
"unknownWell",
IF(F96&lt;&gt;"",
F96&amp;"-",
IF(AND($C$15&lt;&gt;"",$C$15&lt;&gt;"NA"),
$C$15&amp;"-",
""
)
)&amp;C96))</f>
        <v/>
      </c>
      <c r="T96" s="58" t="s">
        <v>153</v>
      </c>
      <c r="U96" s="58" t="s">
        <v>120</v>
      </c>
      <c r="V96" s="58" t="n">
        <v>64</v>
      </c>
      <c r="X96" s="78" t="str">
        <f aca="false">X$32&amp;"-"&amp;$T96</f>
        <v>A-H8</v>
      </c>
      <c r="Y96" s="0" t="str">
        <f aca="false">Y$32&amp;"-"&amp;$T96</f>
        <v>B-H8</v>
      </c>
      <c r="Z96" s="0" t="str">
        <f aca="false">Z$32&amp;"-"&amp;$T96</f>
        <v>C-H8</v>
      </c>
      <c r="AA96" s="0" t="str">
        <f aca="false">AA$32&amp;"-"&amp;$T96</f>
        <v>D-H8</v>
      </c>
      <c r="AB96" s="78" t="str">
        <f aca="false">AB$32&amp;"-"&amp;$U96</f>
        <v>A-F4</v>
      </c>
      <c r="AC96" s="0" t="str">
        <f aca="false">AC$32&amp;"-"&amp;$U96</f>
        <v>B-F4</v>
      </c>
      <c r="AD96" s="0" t="str">
        <f aca="false">AD$32&amp;"-"&amp;$U96</f>
        <v>C-F4</v>
      </c>
      <c r="AE96" s="0" t="str">
        <f aca="false">AE$32&amp;"-"&amp;$U96</f>
        <v>D-F4</v>
      </c>
      <c r="AF96" s="78" t="str">
        <f aca="false">AF$32&amp;"-"&amp;$T96</f>
        <v>1-H8</v>
      </c>
      <c r="AG96" s="0" t="str">
        <f aca="false">AG$32&amp;"-"&amp;$T96</f>
        <v>2-H8</v>
      </c>
      <c r="AH96" s="0" t="str">
        <f aca="false">AH$32&amp;"-"&amp;$T96</f>
        <v>3-H8</v>
      </c>
      <c r="AI96" s="0" t="str">
        <f aca="false">AI$32&amp;"-"&amp;$T96</f>
        <v>4-H8</v>
      </c>
      <c r="AJ96" s="78" t="str">
        <f aca="false">AJ$32&amp;"-"&amp;$U96</f>
        <v>1-F4</v>
      </c>
      <c r="AK96" s="0" t="str">
        <f aca="false">AK$32&amp;"-"&amp;$U96</f>
        <v>2-F4</v>
      </c>
      <c r="AL96" s="0" t="str">
        <f aca="false">AL$32&amp;"-"&amp;$U96</f>
        <v>3-F4</v>
      </c>
      <c r="AM96" s="0" t="str">
        <f aca="false">AM$32&amp;"-"&amp;$U96</f>
        <v>4-F4</v>
      </c>
      <c r="AN96" s="78" t="str">
        <f aca="false">AN$32&amp;"-"&amp;$T96</f>
        <v>SI-NN-H8</v>
      </c>
      <c r="AO96" s="79" t="str">
        <f aca="false">AO$32&amp;"-"&amp;$U96</f>
        <v>SI-NN-F4</v>
      </c>
      <c r="AP96" s="78" t="str">
        <f aca="false">AP$32&amp;"-"&amp;$T96</f>
        <v>SI-NT-H8</v>
      </c>
      <c r="AQ96" s="0" t="str">
        <f aca="false">AQ$32&amp;"-"&amp;$T96</f>
        <v>SI-TN-H8</v>
      </c>
      <c r="AR96" s="0" t="str">
        <f aca="false">AR$32&amp;"-"&amp;$T96</f>
        <v>SI-TS-H8</v>
      </c>
      <c r="AS96" s="0" t="str">
        <f aca="false">AS$32&amp;"-"&amp;$T96</f>
        <v>SI-TT-H8</v>
      </c>
      <c r="AT96" s="79" t="str">
        <f aca="false">AT$32&amp;"-"&amp;$T96</f>
        <v>SI-NA-H8</v>
      </c>
      <c r="AU96" s="0" t="str">
        <f aca="false">AU$32&amp;"-"&amp;$U96</f>
        <v>SI-NT-F4</v>
      </c>
      <c r="AV96" s="0" t="str">
        <f aca="false">AV$32&amp;"-"&amp;$U96</f>
        <v>SI-TN-F4</v>
      </c>
      <c r="AW96" s="0" t="str">
        <f aca="false">AW$32&amp;"-"&amp;$U96</f>
        <v>SI-TS-F4</v>
      </c>
      <c r="AX96" s="0" t="str">
        <f aca="false">AX$32&amp;"-"&amp;$U96</f>
        <v>SI-TT-F4</v>
      </c>
      <c r="AY96" s="79" t="str">
        <f aca="false">AY$32&amp;"-"&amp;$U96</f>
        <v>SI-NA-F4</v>
      </c>
      <c r="BD96" s="80" t="n">
        <v>64</v>
      </c>
    </row>
    <row r="97" customFormat="false" ht="15" hidden="false" customHeight="false" outlineLevel="0" collapsed="false">
      <c r="A97" s="57"/>
      <c r="B97" s="57"/>
      <c r="C97" s="58"/>
      <c r="D97" s="59" t="str">
        <f aca="false">IFERROR(VLOOKUP(G97&amp;"-"&amp;H97,lookupSheet!$A$1:$E$4000,4,0),"")</f>
        <v/>
      </c>
      <c r="E97" s="59" t="str">
        <f aca="false">IFERROR(VLOOKUP(G97&amp;"-"&amp;H97,lookupSheet!$A$1:$E$4000,5,0),"")</f>
        <v/>
      </c>
      <c r="F97" s="60"/>
      <c r="G97" s="61" t="str">
        <f aca="false">IF(A97&amp;B97="","",$C$14)</f>
        <v/>
      </c>
      <c r="H97" s="62" t="str">
        <f aca="false">IF(A97="","",IF(OR(C97="",G97="unknownKit"),
"unknownWell",
IF(F97&lt;&gt;"",
F97&amp;"-",
IF(AND($C$15&lt;&gt;"",$C$15&lt;&gt;"NA"),
$C$15&amp;"-",
""
)
)&amp;C97))</f>
        <v/>
      </c>
      <c r="T97" s="58" t="s">
        <v>59</v>
      </c>
      <c r="U97" s="58" t="s">
        <v>121</v>
      </c>
      <c r="V97" s="58" t="n">
        <v>65</v>
      </c>
      <c r="X97" s="78" t="str">
        <f aca="false">X$32&amp;"-"&amp;$T97</f>
        <v>A-A9</v>
      </c>
      <c r="Y97" s="0" t="str">
        <f aca="false">Y$32&amp;"-"&amp;$T97</f>
        <v>B-A9</v>
      </c>
      <c r="Z97" s="0" t="str">
        <f aca="false">Z$32&amp;"-"&amp;$T97</f>
        <v>C-A9</v>
      </c>
      <c r="AA97" s="0" t="str">
        <f aca="false">AA$32&amp;"-"&amp;$T97</f>
        <v>D-A9</v>
      </c>
      <c r="AB97" s="78" t="str">
        <f aca="false">AB$32&amp;"-"&amp;$U97</f>
        <v>A-F5</v>
      </c>
      <c r="AC97" s="0" t="str">
        <f aca="false">AC$32&amp;"-"&amp;$U97</f>
        <v>B-F5</v>
      </c>
      <c r="AD97" s="0" t="str">
        <f aca="false">AD$32&amp;"-"&amp;$U97</f>
        <v>C-F5</v>
      </c>
      <c r="AE97" s="0" t="str">
        <f aca="false">AE$32&amp;"-"&amp;$U97</f>
        <v>D-F5</v>
      </c>
      <c r="AF97" s="78" t="str">
        <f aca="false">AF$32&amp;"-"&amp;$T97</f>
        <v>1-A9</v>
      </c>
      <c r="AG97" s="0" t="str">
        <f aca="false">AG$32&amp;"-"&amp;$T97</f>
        <v>2-A9</v>
      </c>
      <c r="AH97" s="0" t="str">
        <f aca="false">AH$32&amp;"-"&amp;$T97</f>
        <v>3-A9</v>
      </c>
      <c r="AI97" s="0" t="str">
        <f aca="false">AI$32&amp;"-"&amp;$T97</f>
        <v>4-A9</v>
      </c>
      <c r="AJ97" s="78" t="str">
        <f aca="false">AJ$32&amp;"-"&amp;$U97</f>
        <v>1-F5</v>
      </c>
      <c r="AK97" s="0" t="str">
        <f aca="false">AK$32&amp;"-"&amp;$U97</f>
        <v>2-F5</v>
      </c>
      <c r="AL97" s="0" t="str">
        <f aca="false">AL$32&amp;"-"&amp;$U97</f>
        <v>3-F5</v>
      </c>
      <c r="AM97" s="0" t="str">
        <f aca="false">AM$32&amp;"-"&amp;$U97</f>
        <v>4-F5</v>
      </c>
      <c r="AN97" s="78" t="str">
        <f aca="false">AN$32&amp;"-"&amp;$T97</f>
        <v>SI-NN-A9</v>
      </c>
      <c r="AO97" s="79" t="str">
        <f aca="false">AO$32&amp;"-"&amp;$U97</f>
        <v>SI-NN-F5</v>
      </c>
      <c r="AP97" s="78" t="str">
        <f aca="false">AP$32&amp;"-"&amp;$T97</f>
        <v>SI-NT-A9</v>
      </c>
      <c r="AQ97" s="0" t="str">
        <f aca="false">AQ$32&amp;"-"&amp;$T97</f>
        <v>SI-TN-A9</v>
      </c>
      <c r="AR97" s="0" t="str">
        <f aca="false">AR$32&amp;"-"&amp;$T97</f>
        <v>SI-TS-A9</v>
      </c>
      <c r="AS97" s="0" t="str">
        <f aca="false">AS$32&amp;"-"&amp;$T97</f>
        <v>SI-TT-A9</v>
      </c>
      <c r="AT97" s="79" t="str">
        <f aca="false">AT$32&amp;"-"&amp;$T97</f>
        <v>SI-NA-A9</v>
      </c>
      <c r="AU97" s="0" t="str">
        <f aca="false">AU$32&amp;"-"&amp;$U97</f>
        <v>SI-NT-F5</v>
      </c>
      <c r="AV97" s="0" t="str">
        <f aca="false">AV$32&amp;"-"&amp;$U97</f>
        <v>SI-TN-F5</v>
      </c>
      <c r="AW97" s="0" t="str">
        <f aca="false">AW$32&amp;"-"&amp;$U97</f>
        <v>SI-TS-F5</v>
      </c>
      <c r="AX97" s="0" t="str">
        <f aca="false">AX$32&amp;"-"&amp;$U97</f>
        <v>SI-TT-F5</v>
      </c>
      <c r="AY97" s="79" t="str">
        <f aca="false">AY$32&amp;"-"&amp;$U97</f>
        <v>SI-NA-F5</v>
      </c>
      <c r="BD97" s="80" t="n">
        <v>65</v>
      </c>
    </row>
    <row r="98" customFormat="false" ht="15" hidden="false" customHeight="false" outlineLevel="0" collapsed="false">
      <c r="A98" s="57"/>
      <c r="B98" s="57"/>
      <c r="C98" s="58"/>
      <c r="D98" s="59" t="str">
        <f aca="false">IFERROR(VLOOKUP(G98&amp;"-"&amp;H98,lookupSheet!$A$1:$E$4000,4,0),"")</f>
        <v/>
      </c>
      <c r="E98" s="59" t="str">
        <f aca="false">IFERROR(VLOOKUP(G98&amp;"-"&amp;H98,lookupSheet!$A$1:$E$4000,5,0),"")</f>
        <v/>
      </c>
      <c r="F98" s="60"/>
      <c r="G98" s="61" t="str">
        <f aca="false">IF(A98&amp;B98="","",$C$14)</f>
        <v/>
      </c>
      <c r="H98" s="62" t="str">
        <f aca="false">IF(A98="","",IF(OR(C98="",G98="unknownKit"),
"unknownWell",
IF(F98&lt;&gt;"",
F98&amp;"-",
IF(AND($C$15&lt;&gt;"",$C$15&lt;&gt;"NA"),
$C$15&amp;"-",
""
)
)&amp;C98))</f>
        <v/>
      </c>
      <c r="T98" s="58" t="s">
        <v>72</v>
      </c>
      <c r="U98" s="58" t="s">
        <v>122</v>
      </c>
      <c r="V98" s="58" t="n">
        <v>66</v>
      </c>
      <c r="X98" s="78" t="str">
        <f aca="false">X$32&amp;"-"&amp;$T98</f>
        <v>A-B9</v>
      </c>
      <c r="Y98" s="0" t="str">
        <f aca="false">Y$32&amp;"-"&amp;$T98</f>
        <v>B-B9</v>
      </c>
      <c r="Z98" s="0" t="str">
        <f aca="false">Z$32&amp;"-"&amp;$T98</f>
        <v>C-B9</v>
      </c>
      <c r="AA98" s="0" t="str">
        <f aca="false">AA$32&amp;"-"&amp;$T98</f>
        <v>D-B9</v>
      </c>
      <c r="AB98" s="78" t="str">
        <f aca="false">AB$32&amp;"-"&amp;$U98</f>
        <v>A-F6</v>
      </c>
      <c r="AC98" s="0" t="str">
        <f aca="false">AC$32&amp;"-"&amp;$U98</f>
        <v>B-F6</v>
      </c>
      <c r="AD98" s="0" t="str">
        <f aca="false">AD$32&amp;"-"&amp;$U98</f>
        <v>C-F6</v>
      </c>
      <c r="AE98" s="0" t="str">
        <f aca="false">AE$32&amp;"-"&amp;$U98</f>
        <v>D-F6</v>
      </c>
      <c r="AF98" s="78" t="str">
        <f aca="false">AF$32&amp;"-"&amp;$T98</f>
        <v>1-B9</v>
      </c>
      <c r="AG98" s="0" t="str">
        <f aca="false">AG$32&amp;"-"&amp;$T98</f>
        <v>2-B9</v>
      </c>
      <c r="AH98" s="0" t="str">
        <f aca="false">AH$32&amp;"-"&amp;$T98</f>
        <v>3-B9</v>
      </c>
      <c r="AI98" s="0" t="str">
        <f aca="false">AI$32&amp;"-"&amp;$T98</f>
        <v>4-B9</v>
      </c>
      <c r="AJ98" s="78" t="str">
        <f aca="false">AJ$32&amp;"-"&amp;$U98</f>
        <v>1-F6</v>
      </c>
      <c r="AK98" s="0" t="str">
        <f aca="false">AK$32&amp;"-"&amp;$U98</f>
        <v>2-F6</v>
      </c>
      <c r="AL98" s="0" t="str">
        <f aca="false">AL$32&amp;"-"&amp;$U98</f>
        <v>3-F6</v>
      </c>
      <c r="AM98" s="0" t="str">
        <f aca="false">AM$32&amp;"-"&amp;$U98</f>
        <v>4-F6</v>
      </c>
      <c r="AN98" s="78" t="str">
        <f aca="false">AN$32&amp;"-"&amp;$T98</f>
        <v>SI-NN-B9</v>
      </c>
      <c r="AO98" s="79" t="str">
        <f aca="false">AO$32&amp;"-"&amp;$U98</f>
        <v>SI-NN-F6</v>
      </c>
      <c r="AP98" s="78" t="str">
        <f aca="false">AP$32&amp;"-"&amp;$T98</f>
        <v>SI-NT-B9</v>
      </c>
      <c r="AQ98" s="0" t="str">
        <f aca="false">AQ$32&amp;"-"&amp;$T98</f>
        <v>SI-TN-B9</v>
      </c>
      <c r="AR98" s="0" t="str">
        <f aca="false">AR$32&amp;"-"&amp;$T98</f>
        <v>SI-TS-B9</v>
      </c>
      <c r="AS98" s="0" t="str">
        <f aca="false">AS$32&amp;"-"&amp;$T98</f>
        <v>SI-TT-B9</v>
      </c>
      <c r="AT98" s="79" t="str">
        <f aca="false">AT$32&amp;"-"&amp;$T98</f>
        <v>SI-NA-B9</v>
      </c>
      <c r="AU98" s="0" t="str">
        <f aca="false">AU$32&amp;"-"&amp;$U98</f>
        <v>SI-NT-F6</v>
      </c>
      <c r="AV98" s="0" t="str">
        <f aca="false">AV$32&amp;"-"&amp;$U98</f>
        <v>SI-TN-F6</v>
      </c>
      <c r="AW98" s="0" t="str">
        <f aca="false">AW$32&amp;"-"&amp;$U98</f>
        <v>SI-TS-F6</v>
      </c>
      <c r="AX98" s="0" t="str">
        <f aca="false">AX$32&amp;"-"&amp;$U98</f>
        <v>SI-TT-F6</v>
      </c>
      <c r="AY98" s="79" t="str">
        <f aca="false">AY$32&amp;"-"&amp;$U98</f>
        <v>SI-NA-F6</v>
      </c>
      <c r="BD98" s="80" t="n">
        <v>66</v>
      </c>
    </row>
    <row r="99" customFormat="false" ht="15" hidden="false" customHeight="false" outlineLevel="0" collapsed="false">
      <c r="A99" s="57"/>
      <c r="B99" s="57"/>
      <c r="C99" s="58"/>
      <c r="D99" s="59" t="str">
        <f aca="false">IFERROR(VLOOKUP(G99&amp;"-"&amp;H99,lookupSheet!$A$1:$E$4000,4,0),"")</f>
        <v/>
      </c>
      <c r="E99" s="59" t="str">
        <f aca="false">IFERROR(VLOOKUP(G99&amp;"-"&amp;H99,lookupSheet!$A$1:$E$4000,5,0),"")</f>
        <v/>
      </c>
      <c r="F99" s="60"/>
      <c r="G99" s="61" t="str">
        <f aca="false">IF(A99&amp;B99="","",$C$14)</f>
        <v/>
      </c>
      <c r="H99" s="62" t="str">
        <f aca="false">IF(A99="","",IF(OR(C99="",G99="unknownKit"),
"unknownWell",
IF(F99&lt;&gt;"",
F99&amp;"-",
IF(AND($C$15&lt;&gt;"",$C$15&lt;&gt;"NA"),
$C$15&amp;"-",
""
)
)&amp;C99))</f>
        <v/>
      </c>
      <c r="T99" s="58" t="s">
        <v>85</v>
      </c>
      <c r="U99" s="58" t="s">
        <v>123</v>
      </c>
      <c r="V99" s="58" t="n">
        <v>67</v>
      </c>
      <c r="X99" s="78" t="str">
        <f aca="false">X$32&amp;"-"&amp;$T99</f>
        <v>A-C9</v>
      </c>
      <c r="Y99" s="0" t="str">
        <f aca="false">Y$32&amp;"-"&amp;$T99</f>
        <v>B-C9</v>
      </c>
      <c r="Z99" s="0" t="str">
        <f aca="false">Z$32&amp;"-"&amp;$T99</f>
        <v>C-C9</v>
      </c>
      <c r="AA99" s="0" t="str">
        <f aca="false">AA$32&amp;"-"&amp;$T99</f>
        <v>D-C9</v>
      </c>
      <c r="AB99" s="78" t="str">
        <f aca="false">AB$32&amp;"-"&amp;$U99</f>
        <v>A-F7</v>
      </c>
      <c r="AC99" s="0" t="str">
        <f aca="false">AC$32&amp;"-"&amp;$U99</f>
        <v>B-F7</v>
      </c>
      <c r="AD99" s="0" t="str">
        <f aca="false">AD$32&amp;"-"&amp;$U99</f>
        <v>C-F7</v>
      </c>
      <c r="AE99" s="0" t="str">
        <f aca="false">AE$32&amp;"-"&amp;$U99</f>
        <v>D-F7</v>
      </c>
      <c r="AF99" s="78" t="str">
        <f aca="false">AF$32&amp;"-"&amp;$T99</f>
        <v>1-C9</v>
      </c>
      <c r="AG99" s="0" t="str">
        <f aca="false">AG$32&amp;"-"&amp;$T99</f>
        <v>2-C9</v>
      </c>
      <c r="AH99" s="0" t="str">
        <f aca="false">AH$32&amp;"-"&amp;$T99</f>
        <v>3-C9</v>
      </c>
      <c r="AI99" s="0" t="str">
        <f aca="false">AI$32&amp;"-"&amp;$T99</f>
        <v>4-C9</v>
      </c>
      <c r="AJ99" s="78" t="str">
        <f aca="false">AJ$32&amp;"-"&amp;$U99</f>
        <v>1-F7</v>
      </c>
      <c r="AK99" s="0" t="str">
        <f aca="false">AK$32&amp;"-"&amp;$U99</f>
        <v>2-F7</v>
      </c>
      <c r="AL99" s="0" t="str">
        <f aca="false">AL$32&amp;"-"&amp;$U99</f>
        <v>3-F7</v>
      </c>
      <c r="AM99" s="0" t="str">
        <f aca="false">AM$32&amp;"-"&amp;$U99</f>
        <v>4-F7</v>
      </c>
      <c r="AN99" s="78" t="str">
        <f aca="false">AN$32&amp;"-"&amp;$T99</f>
        <v>SI-NN-C9</v>
      </c>
      <c r="AO99" s="79" t="str">
        <f aca="false">AO$32&amp;"-"&amp;$U99</f>
        <v>SI-NN-F7</v>
      </c>
      <c r="AP99" s="78" t="str">
        <f aca="false">AP$32&amp;"-"&amp;$T99</f>
        <v>SI-NT-C9</v>
      </c>
      <c r="AQ99" s="0" t="str">
        <f aca="false">AQ$32&amp;"-"&amp;$T99</f>
        <v>SI-TN-C9</v>
      </c>
      <c r="AR99" s="0" t="str">
        <f aca="false">AR$32&amp;"-"&amp;$T99</f>
        <v>SI-TS-C9</v>
      </c>
      <c r="AS99" s="0" t="str">
        <f aca="false">AS$32&amp;"-"&amp;$T99</f>
        <v>SI-TT-C9</v>
      </c>
      <c r="AT99" s="79" t="str">
        <f aca="false">AT$32&amp;"-"&amp;$T99</f>
        <v>SI-NA-C9</v>
      </c>
      <c r="AU99" s="0" t="str">
        <f aca="false">AU$32&amp;"-"&amp;$U99</f>
        <v>SI-NT-F7</v>
      </c>
      <c r="AV99" s="0" t="str">
        <f aca="false">AV$32&amp;"-"&amp;$U99</f>
        <v>SI-TN-F7</v>
      </c>
      <c r="AW99" s="0" t="str">
        <f aca="false">AW$32&amp;"-"&amp;$U99</f>
        <v>SI-TS-F7</v>
      </c>
      <c r="AX99" s="0" t="str">
        <f aca="false">AX$32&amp;"-"&amp;$U99</f>
        <v>SI-TT-F7</v>
      </c>
      <c r="AY99" s="79" t="str">
        <f aca="false">AY$32&amp;"-"&amp;$U99</f>
        <v>SI-NA-F7</v>
      </c>
      <c r="BD99" s="80" t="n">
        <v>67</v>
      </c>
    </row>
    <row r="100" customFormat="false" ht="15" hidden="false" customHeight="false" outlineLevel="0" collapsed="false">
      <c r="A100" s="57"/>
      <c r="B100" s="57"/>
      <c r="C100" s="58"/>
      <c r="D100" s="59" t="str">
        <f aca="false">IFERROR(VLOOKUP(G100&amp;"-"&amp;H100,lookupSheet!$A$1:$E$4000,4,0),"")</f>
        <v/>
      </c>
      <c r="E100" s="59" t="str">
        <f aca="false">IFERROR(VLOOKUP(G100&amp;"-"&amp;H100,lookupSheet!$A$1:$E$4000,5,0),"")</f>
        <v/>
      </c>
      <c r="F100" s="60"/>
      <c r="G100" s="61" t="str">
        <f aca="false">IF(A100&amp;B100="","",$C$14)</f>
        <v/>
      </c>
      <c r="H100" s="62" t="str">
        <f aca="false">IF(A100="","",IF(OR(C100="",G100="unknownKit"),
"unknownWell",
IF(F100&lt;&gt;"",
F100&amp;"-",
IF(AND($C$15&lt;&gt;"",$C$15&lt;&gt;"NA"),
$C$15&amp;"-",
""
)
)&amp;C100))</f>
        <v/>
      </c>
      <c r="T100" s="58" t="s">
        <v>98</v>
      </c>
      <c r="U100" s="58" t="s">
        <v>124</v>
      </c>
      <c r="V100" s="58" t="n">
        <v>68</v>
      </c>
      <c r="X100" s="78" t="str">
        <f aca="false">X$32&amp;"-"&amp;$T100</f>
        <v>A-D9</v>
      </c>
      <c r="Y100" s="0" t="str">
        <f aca="false">Y$32&amp;"-"&amp;$T100</f>
        <v>B-D9</v>
      </c>
      <c r="Z100" s="0" t="str">
        <f aca="false">Z$32&amp;"-"&amp;$T100</f>
        <v>C-D9</v>
      </c>
      <c r="AA100" s="0" t="str">
        <f aca="false">AA$32&amp;"-"&amp;$T100</f>
        <v>D-D9</v>
      </c>
      <c r="AB100" s="78" t="str">
        <f aca="false">AB$32&amp;"-"&amp;$U100</f>
        <v>A-F8</v>
      </c>
      <c r="AC100" s="0" t="str">
        <f aca="false">AC$32&amp;"-"&amp;$U100</f>
        <v>B-F8</v>
      </c>
      <c r="AD100" s="0" t="str">
        <f aca="false">AD$32&amp;"-"&amp;$U100</f>
        <v>C-F8</v>
      </c>
      <c r="AE100" s="0" t="str">
        <f aca="false">AE$32&amp;"-"&amp;$U100</f>
        <v>D-F8</v>
      </c>
      <c r="AF100" s="78" t="str">
        <f aca="false">AF$32&amp;"-"&amp;$T100</f>
        <v>1-D9</v>
      </c>
      <c r="AG100" s="0" t="str">
        <f aca="false">AG$32&amp;"-"&amp;$T100</f>
        <v>2-D9</v>
      </c>
      <c r="AH100" s="0" t="str">
        <f aca="false">AH$32&amp;"-"&amp;$T100</f>
        <v>3-D9</v>
      </c>
      <c r="AI100" s="0" t="str">
        <f aca="false">AI$32&amp;"-"&amp;$T100</f>
        <v>4-D9</v>
      </c>
      <c r="AJ100" s="78" t="str">
        <f aca="false">AJ$32&amp;"-"&amp;$U100</f>
        <v>1-F8</v>
      </c>
      <c r="AK100" s="0" t="str">
        <f aca="false">AK$32&amp;"-"&amp;$U100</f>
        <v>2-F8</v>
      </c>
      <c r="AL100" s="0" t="str">
        <f aca="false">AL$32&amp;"-"&amp;$U100</f>
        <v>3-F8</v>
      </c>
      <c r="AM100" s="0" t="str">
        <f aca="false">AM$32&amp;"-"&amp;$U100</f>
        <v>4-F8</v>
      </c>
      <c r="AN100" s="78" t="str">
        <f aca="false">AN$32&amp;"-"&amp;$T100</f>
        <v>SI-NN-D9</v>
      </c>
      <c r="AO100" s="79" t="str">
        <f aca="false">AO$32&amp;"-"&amp;$U100</f>
        <v>SI-NN-F8</v>
      </c>
      <c r="AP100" s="78" t="str">
        <f aca="false">AP$32&amp;"-"&amp;$T100</f>
        <v>SI-NT-D9</v>
      </c>
      <c r="AQ100" s="0" t="str">
        <f aca="false">AQ$32&amp;"-"&amp;$T100</f>
        <v>SI-TN-D9</v>
      </c>
      <c r="AR100" s="0" t="str">
        <f aca="false">AR$32&amp;"-"&amp;$T100</f>
        <v>SI-TS-D9</v>
      </c>
      <c r="AS100" s="0" t="str">
        <f aca="false">AS$32&amp;"-"&amp;$T100</f>
        <v>SI-TT-D9</v>
      </c>
      <c r="AT100" s="79" t="str">
        <f aca="false">AT$32&amp;"-"&amp;$T100</f>
        <v>SI-NA-D9</v>
      </c>
      <c r="AU100" s="0" t="str">
        <f aca="false">AU$32&amp;"-"&amp;$U100</f>
        <v>SI-NT-F8</v>
      </c>
      <c r="AV100" s="0" t="str">
        <f aca="false">AV$32&amp;"-"&amp;$U100</f>
        <v>SI-TN-F8</v>
      </c>
      <c r="AW100" s="0" t="str">
        <f aca="false">AW$32&amp;"-"&amp;$U100</f>
        <v>SI-TS-F8</v>
      </c>
      <c r="AX100" s="0" t="str">
        <f aca="false">AX$32&amp;"-"&amp;$U100</f>
        <v>SI-TT-F8</v>
      </c>
      <c r="AY100" s="79" t="str">
        <f aca="false">AY$32&amp;"-"&amp;$U100</f>
        <v>SI-NA-F8</v>
      </c>
      <c r="BD100" s="80" t="n">
        <v>68</v>
      </c>
    </row>
    <row r="101" customFormat="false" ht="15" hidden="false" customHeight="false" outlineLevel="0" collapsed="false">
      <c r="A101" s="57"/>
      <c r="B101" s="57"/>
      <c r="C101" s="58"/>
      <c r="D101" s="59" t="str">
        <f aca="false">IFERROR(VLOOKUP(G101&amp;"-"&amp;H101,lookupSheet!$A$1:$E$4000,4,0),"")</f>
        <v/>
      </c>
      <c r="E101" s="59" t="str">
        <f aca="false">IFERROR(VLOOKUP(G101&amp;"-"&amp;H101,lookupSheet!$A$1:$E$4000,5,0),"")</f>
        <v/>
      </c>
      <c r="F101" s="60"/>
      <c r="G101" s="61" t="str">
        <f aca="false">IF(A101&amp;B101="","",$C$14)</f>
        <v/>
      </c>
      <c r="H101" s="62" t="str">
        <f aca="false">IF(A101="","",IF(OR(C101="",G101="unknownKit"),
"unknownWell",
IF(F101&lt;&gt;"",
F101&amp;"-",
IF(AND($C$15&lt;&gt;"",$C$15&lt;&gt;"NA"),
$C$15&amp;"-",
""
)
)&amp;C101))</f>
        <v/>
      </c>
      <c r="T101" s="58" t="s">
        <v>111</v>
      </c>
      <c r="U101" s="58" t="s">
        <v>125</v>
      </c>
      <c r="V101" s="58" t="n">
        <v>69</v>
      </c>
      <c r="X101" s="78" t="str">
        <f aca="false">X$32&amp;"-"&amp;$T101</f>
        <v>A-E9</v>
      </c>
      <c r="Y101" s="0" t="str">
        <f aca="false">Y$32&amp;"-"&amp;$T101</f>
        <v>B-E9</v>
      </c>
      <c r="Z101" s="0" t="str">
        <f aca="false">Z$32&amp;"-"&amp;$T101</f>
        <v>C-E9</v>
      </c>
      <c r="AA101" s="0" t="str">
        <f aca="false">AA$32&amp;"-"&amp;$T101</f>
        <v>D-E9</v>
      </c>
      <c r="AB101" s="78" t="str">
        <f aca="false">AB$32&amp;"-"&amp;$U101</f>
        <v>A-F9</v>
      </c>
      <c r="AC101" s="0" t="str">
        <f aca="false">AC$32&amp;"-"&amp;$U101</f>
        <v>B-F9</v>
      </c>
      <c r="AD101" s="0" t="str">
        <f aca="false">AD$32&amp;"-"&amp;$U101</f>
        <v>C-F9</v>
      </c>
      <c r="AE101" s="0" t="str">
        <f aca="false">AE$32&amp;"-"&amp;$U101</f>
        <v>D-F9</v>
      </c>
      <c r="AF101" s="78" t="str">
        <f aca="false">AF$32&amp;"-"&amp;$T101</f>
        <v>1-E9</v>
      </c>
      <c r="AG101" s="0" t="str">
        <f aca="false">AG$32&amp;"-"&amp;$T101</f>
        <v>2-E9</v>
      </c>
      <c r="AH101" s="0" t="str">
        <f aca="false">AH$32&amp;"-"&amp;$T101</f>
        <v>3-E9</v>
      </c>
      <c r="AI101" s="0" t="str">
        <f aca="false">AI$32&amp;"-"&amp;$T101</f>
        <v>4-E9</v>
      </c>
      <c r="AJ101" s="78" t="str">
        <f aca="false">AJ$32&amp;"-"&amp;$U101</f>
        <v>1-F9</v>
      </c>
      <c r="AK101" s="0" t="str">
        <f aca="false">AK$32&amp;"-"&amp;$U101</f>
        <v>2-F9</v>
      </c>
      <c r="AL101" s="0" t="str">
        <f aca="false">AL$32&amp;"-"&amp;$U101</f>
        <v>3-F9</v>
      </c>
      <c r="AM101" s="0" t="str">
        <f aca="false">AM$32&amp;"-"&amp;$U101</f>
        <v>4-F9</v>
      </c>
      <c r="AN101" s="78" t="str">
        <f aca="false">AN$32&amp;"-"&amp;$T101</f>
        <v>SI-NN-E9</v>
      </c>
      <c r="AO101" s="79" t="str">
        <f aca="false">AO$32&amp;"-"&amp;$U101</f>
        <v>SI-NN-F9</v>
      </c>
      <c r="AP101" s="78" t="str">
        <f aca="false">AP$32&amp;"-"&amp;$T101</f>
        <v>SI-NT-E9</v>
      </c>
      <c r="AQ101" s="0" t="str">
        <f aca="false">AQ$32&amp;"-"&amp;$T101</f>
        <v>SI-TN-E9</v>
      </c>
      <c r="AR101" s="0" t="str">
        <f aca="false">AR$32&amp;"-"&amp;$T101</f>
        <v>SI-TS-E9</v>
      </c>
      <c r="AS101" s="0" t="str">
        <f aca="false">AS$32&amp;"-"&amp;$T101</f>
        <v>SI-TT-E9</v>
      </c>
      <c r="AT101" s="79" t="str">
        <f aca="false">AT$32&amp;"-"&amp;$T101</f>
        <v>SI-NA-E9</v>
      </c>
      <c r="AU101" s="0" t="str">
        <f aca="false">AU$32&amp;"-"&amp;$U101</f>
        <v>SI-NT-F9</v>
      </c>
      <c r="AV101" s="0" t="str">
        <f aca="false">AV$32&amp;"-"&amp;$U101</f>
        <v>SI-TN-F9</v>
      </c>
      <c r="AW101" s="0" t="str">
        <f aca="false">AW$32&amp;"-"&amp;$U101</f>
        <v>SI-TS-F9</v>
      </c>
      <c r="AX101" s="0" t="str">
        <f aca="false">AX$32&amp;"-"&amp;$U101</f>
        <v>SI-TT-F9</v>
      </c>
      <c r="AY101" s="79" t="str">
        <f aca="false">AY$32&amp;"-"&amp;$U101</f>
        <v>SI-NA-F9</v>
      </c>
      <c r="BD101" s="80" t="n">
        <v>69</v>
      </c>
    </row>
    <row r="102" customFormat="false" ht="15" hidden="false" customHeight="false" outlineLevel="0" collapsed="false">
      <c r="A102" s="57"/>
      <c r="B102" s="57"/>
      <c r="C102" s="58"/>
      <c r="D102" s="59" t="str">
        <f aca="false">IFERROR(VLOOKUP(G102&amp;"-"&amp;H102,lookupSheet!$A$1:$E$4000,4,0),"")</f>
        <v/>
      </c>
      <c r="E102" s="59" t="str">
        <f aca="false">IFERROR(VLOOKUP(G102&amp;"-"&amp;H102,lookupSheet!$A$1:$E$4000,5,0),"")</f>
        <v/>
      </c>
      <c r="F102" s="60"/>
      <c r="G102" s="61" t="str">
        <f aca="false">IF(A102&amp;B102="","",$C$14)</f>
        <v/>
      </c>
      <c r="H102" s="62" t="str">
        <f aca="false">IF(A102="","",IF(OR(C102="",G102="unknownKit"),
"unknownWell",
IF(F102&lt;&gt;"",
F102&amp;"-",
IF(AND($C$15&lt;&gt;"",$C$15&lt;&gt;"NA"),
$C$15&amp;"-",
""
)
)&amp;C102))</f>
        <v/>
      </c>
      <c r="T102" s="58" t="s">
        <v>125</v>
      </c>
      <c r="U102" s="58" t="s">
        <v>126</v>
      </c>
      <c r="V102" s="58" t="n">
        <v>70</v>
      </c>
      <c r="X102" s="78" t="str">
        <f aca="false">X$32&amp;"-"&amp;$T102</f>
        <v>A-F9</v>
      </c>
      <c r="Y102" s="0" t="str">
        <f aca="false">Y$32&amp;"-"&amp;$T102</f>
        <v>B-F9</v>
      </c>
      <c r="Z102" s="0" t="str">
        <f aca="false">Z$32&amp;"-"&amp;$T102</f>
        <v>C-F9</v>
      </c>
      <c r="AA102" s="0" t="str">
        <f aca="false">AA$32&amp;"-"&amp;$T102</f>
        <v>D-F9</v>
      </c>
      <c r="AB102" s="78" t="str">
        <f aca="false">AB$32&amp;"-"&amp;$U102</f>
        <v>A-F10</v>
      </c>
      <c r="AC102" s="0" t="str">
        <f aca="false">AC$32&amp;"-"&amp;$U102</f>
        <v>B-F10</v>
      </c>
      <c r="AD102" s="0" t="str">
        <f aca="false">AD$32&amp;"-"&amp;$U102</f>
        <v>C-F10</v>
      </c>
      <c r="AE102" s="0" t="str">
        <f aca="false">AE$32&amp;"-"&amp;$U102</f>
        <v>D-F10</v>
      </c>
      <c r="AF102" s="78" t="str">
        <f aca="false">AF$32&amp;"-"&amp;$T102</f>
        <v>1-F9</v>
      </c>
      <c r="AG102" s="0" t="str">
        <f aca="false">AG$32&amp;"-"&amp;$T102</f>
        <v>2-F9</v>
      </c>
      <c r="AH102" s="0" t="str">
        <f aca="false">AH$32&amp;"-"&amp;$T102</f>
        <v>3-F9</v>
      </c>
      <c r="AI102" s="0" t="str">
        <f aca="false">AI$32&amp;"-"&amp;$T102</f>
        <v>4-F9</v>
      </c>
      <c r="AJ102" s="78" t="str">
        <f aca="false">AJ$32&amp;"-"&amp;$U102</f>
        <v>1-F10</v>
      </c>
      <c r="AK102" s="0" t="str">
        <f aca="false">AK$32&amp;"-"&amp;$U102</f>
        <v>2-F10</v>
      </c>
      <c r="AL102" s="0" t="str">
        <f aca="false">AL$32&amp;"-"&amp;$U102</f>
        <v>3-F10</v>
      </c>
      <c r="AM102" s="0" t="str">
        <f aca="false">AM$32&amp;"-"&amp;$U102</f>
        <v>4-F10</v>
      </c>
      <c r="AN102" s="78" t="str">
        <f aca="false">AN$32&amp;"-"&amp;$T102</f>
        <v>SI-NN-F9</v>
      </c>
      <c r="AO102" s="79" t="str">
        <f aca="false">AO$32&amp;"-"&amp;$U102</f>
        <v>SI-NN-F10</v>
      </c>
      <c r="AP102" s="78" t="str">
        <f aca="false">AP$32&amp;"-"&amp;$T102</f>
        <v>SI-NT-F9</v>
      </c>
      <c r="AQ102" s="0" t="str">
        <f aca="false">AQ$32&amp;"-"&amp;$T102</f>
        <v>SI-TN-F9</v>
      </c>
      <c r="AR102" s="0" t="str">
        <f aca="false">AR$32&amp;"-"&amp;$T102</f>
        <v>SI-TS-F9</v>
      </c>
      <c r="AS102" s="0" t="str">
        <f aca="false">AS$32&amp;"-"&amp;$T102</f>
        <v>SI-TT-F9</v>
      </c>
      <c r="AT102" s="79" t="str">
        <f aca="false">AT$32&amp;"-"&amp;$T102</f>
        <v>SI-NA-F9</v>
      </c>
      <c r="AU102" s="0" t="str">
        <f aca="false">AU$32&amp;"-"&amp;$U102</f>
        <v>SI-NT-F10</v>
      </c>
      <c r="AV102" s="0" t="str">
        <f aca="false">AV$32&amp;"-"&amp;$U102</f>
        <v>SI-TN-F10</v>
      </c>
      <c r="AW102" s="0" t="str">
        <f aca="false">AW$32&amp;"-"&amp;$U102</f>
        <v>SI-TS-F10</v>
      </c>
      <c r="AX102" s="0" t="str">
        <f aca="false">AX$32&amp;"-"&amp;$U102</f>
        <v>SI-TT-F10</v>
      </c>
      <c r="AY102" s="79" t="str">
        <f aca="false">AY$32&amp;"-"&amp;$U102</f>
        <v>SI-NA-F10</v>
      </c>
      <c r="BD102" s="80" t="n">
        <v>70</v>
      </c>
    </row>
    <row r="103" customFormat="false" ht="15" hidden="false" customHeight="false" outlineLevel="0" collapsed="false">
      <c r="A103" s="57"/>
      <c r="B103" s="57"/>
      <c r="C103" s="58"/>
      <c r="D103" s="59" t="str">
        <f aca="false">IFERROR(VLOOKUP(G103&amp;"-"&amp;H103,lookupSheet!$A$1:$E$4000,4,0),"")</f>
        <v/>
      </c>
      <c r="E103" s="59" t="str">
        <f aca="false">IFERROR(VLOOKUP(G103&amp;"-"&amp;H103,lookupSheet!$A$1:$E$4000,5,0),"")</f>
        <v/>
      </c>
      <c r="F103" s="60"/>
      <c r="G103" s="61" t="str">
        <f aca="false">IF(A103&amp;B103="","",$C$14)</f>
        <v/>
      </c>
      <c r="H103" s="62" t="str">
        <f aca="false">IF(A103="","",IF(OR(C103="",G103="unknownKit"),
"unknownWell",
IF(F103&lt;&gt;"",
F103&amp;"-",
IF(AND($C$15&lt;&gt;"",$C$15&lt;&gt;"NA"),
$C$15&amp;"-",
""
)
)&amp;C103))</f>
        <v/>
      </c>
      <c r="T103" s="58" t="s">
        <v>139</v>
      </c>
      <c r="U103" s="58" t="s">
        <v>127</v>
      </c>
      <c r="V103" s="58" t="n">
        <v>71</v>
      </c>
      <c r="X103" s="78" t="str">
        <f aca="false">X$32&amp;"-"&amp;$T103</f>
        <v>A-G9</v>
      </c>
      <c r="Y103" s="0" t="str">
        <f aca="false">Y$32&amp;"-"&amp;$T103</f>
        <v>B-G9</v>
      </c>
      <c r="Z103" s="0" t="str">
        <f aca="false">Z$32&amp;"-"&amp;$T103</f>
        <v>C-G9</v>
      </c>
      <c r="AA103" s="0" t="str">
        <f aca="false">AA$32&amp;"-"&amp;$T103</f>
        <v>D-G9</v>
      </c>
      <c r="AB103" s="78" t="str">
        <f aca="false">AB$32&amp;"-"&amp;$U103</f>
        <v>A-F11</v>
      </c>
      <c r="AC103" s="0" t="str">
        <f aca="false">AC$32&amp;"-"&amp;$U103</f>
        <v>B-F11</v>
      </c>
      <c r="AD103" s="0" t="str">
        <f aca="false">AD$32&amp;"-"&amp;$U103</f>
        <v>C-F11</v>
      </c>
      <c r="AE103" s="0" t="str">
        <f aca="false">AE$32&amp;"-"&amp;$U103</f>
        <v>D-F11</v>
      </c>
      <c r="AF103" s="78" t="str">
        <f aca="false">AF$32&amp;"-"&amp;$T103</f>
        <v>1-G9</v>
      </c>
      <c r="AG103" s="0" t="str">
        <f aca="false">AG$32&amp;"-"&amp;$T103</f>
        <v>2-G9</v>
      </c>
      <c r="AH103" s="0" t="str">
        <f aca="false">AH$32&amp;"-"&amp;$T103</f>
        <v>3-G9</v>
      </c>
      <c r="AI103" s="0" t="str">
        <f aca="false">AI$32&amp;"-"&amp;$T103</f>
        <v>4-G9</v>
      </c>
      <c r="AJ103" s="78" t="str">
        <f aca="false">AJ$32&amp;"-"&amp;$U103</f>
        <v>1-F11</v>
      </c>
      <c r="AK103" s="0" t="str">
        <f aca="false">AK$32&amp;"-"&amp;$U103</f>
        <v>2-F11</v>
      </c>
      <c r="AL103" s="0" t="str">
        <f aca="false">AL$32&amp;"-"&amp;$U103</f>
        <v>3-F11</v>
      </c>
      <c r="AM103" s="0" t="str">
        <f aca="false">AM$32&amp;"-"&amp;$U103</f>
        <v>4-F11</v>
      </c>
      <c r="AN103" s="78" t="str">
        <f aca="false">AN$32&amp;"-"&amp;$T103</f>
        <v>SI-NN-G9</v>
      </c>
      <c r="AO103" s="79" t="str">
        <f aca="false">AO$32&amp;"-"&amp;$U103</f>
        <v>SI-NN-F11</v>
      </c>
      <c r="AP103" s="78" t="str">
        <f aca="false">AP$32&amp;"-"&amp;$T103</f>
        <v>SI-NT-G9</v>
      </c>
      <c r="AQ103" s="0" t="str">
        <f aca="false">AQ$32&amp;"-"&amp;$T103</f>
        <v>SI-TN-G9</v>
      </c>
      <c r="AR103" s="0" t="str">
        <f aca="false">AR$32&amp;"-"&amp;$T103</f>
        <v>SI-TS-G9</v>
      </c>
      <c r="AS103" s="0" t="str">
        <f aca="false">AS$32&amp;"-"&amp;$T103</f>
        <v>SI-TT-G9</v>
      </c>
      <c r="AT103" s="79" t="str">
        <f aca="false">AT$32&amp;"-"&amp;$T103</f>
        <v>SI-NA-G9</v>
      </c>
      <c r="AU103" s="0" t="str">
        <f aca="false">AU$32&amp;"-"&amp;$U103</f>
        <v>SI-NT-F11</v>
      </c>
      <c r="AV103" s="0" t="str">
        <f aca="false">AV$32&amp;"-"&amp;$U103</f>
        <v>SI-TN-F11</v>
      </c>
      <c r="AW103" s="0" t="str">
        <f aca="false">AW$32&amp;"-"&amp;$U103</f>
        <v>SI-TS-F11</v>
      </c>
      <c r="AX103" s="0" t="str">
        <f aca="false">AX$32&amp;"-"&amp;$U103</f>
        <v>SI-TT-F11</v>
      </c>
      <c r="AY103" s="79" t="str">
        <f aca="false">AY$32&amp;"-"&amp;$U103</f>
        <v>SI-NA-F11</v>
      </c>
      <c r="BD103" s="80" t="n">
        <v>71</v>
      </c>
    </row>
    <row r="104" customFormat="false" ht="15" hidden="false" customHeight="false" outlineLevel="0" collapsed="false">
      <c r="A104" s="57"/>
      <c r="B104" s="57"/>
      <c r="C104" s="58"/>
      <c r="D104" s="59" t="str">
        <f aca="false">IFERROR(VLOOKUP(G104&amp;"-"&amp;H104,lookupSheet!$A$1:$E$4000,4,0),"")</f>
        <v/>
      </c>
      <c r="E104" s="59" t="str">
        <f aca="false">IFERROR(VLOOKUP(G104&amp;"-"&amp;H104,lookupSheet!$A$1:$E$4000,5,0),"")</f>
        <v/>
      </c>
      <c r="F104" s="60"/>
      <c r="G104" s="61" t="str">
        <f aca="false">IF(A104&amp;B104="","",$C$14)</f>
        <v/>
      </c>
      <c r="H104" s="62" t="str">
        <f aca="false">IF(A104="","",IF(OR(C104="",G104="unknownKit"),
"unknownWell",
IF(F104&lt;&gt;"",
F104&amp;"-",
IF(AND($C$15&lt;&gt;"",$C$15&lt;&gt;"NA"),
$C$15&amp;"-",
""
)
)&amp;C104))</f>
        <v/>
      </c>
      <c r="T104" s="58" t="s">
        <v>154</v>
      </c>
      <c r="U104" s="58" t="s">
        <v>128</v>
      </c>
      <c r="V104" s="58" t="n">
        <v>72</v>
      </c>
      <c r="X104" s="78" t="str">
        <f aca="false">X$32&amp;"-"&amp;$T104</f>
        <v>A-H9</v>
      </c>
      <c r="Y104" s="0" t="str">
        <f aca="false">Y$32&amp;"-"&amp;$T104</f>
        <v>B-H9</v>
      </c>
      <c r="Z104" s="0" t="str">
        <f aca="false">Z$32&amp;"-"&amp;$T104</f>
        <v>C-H9</v>
      </c>
      <c r="AA104" s="0" t="str">
        <f aca="false">AA$32&amp;"-"&amp;$T104</f>
        <v>D-H9</v>
      </c>
      <c r="AB104" s="78" t="str">
        <f aca="false">AB$32&amp;"-"&amp;$U104</f>
        <v>A-F12</v>
      </c>
      <c r="AC104" s="0" t="str">
        <f aca="false">AC$32&amp;"-"&amp;$U104</f>
        <v>B-F12</v>
      </c>
      <c r="AD104" s="0" t="str">
        <f aca="false">AD$32&amp;"-"&amp;$U104</f>
        <v>C-F12</v>
      </c>
      <c r="AE104" s="0" t="str">
        <f aca="false">AE$32&amp;"-"&amp;$U104</f>
        <v>D-F12</v>
      </c>
      <c r="AF104" s="78" t="str">
        <f aca="false">AF$32&amp;"-"&amp;$T104</f>
        <v>1-H9</v>
      </c>
      <c r="AG104" s="0" t="str">
        <f aca="false">AG$32&amp;"-"&amp;$T104</f>
        <v>2-H9</v>
      </c>
      <c r="AH104" s="0" t="str">
        <f aca="false">AH$32&amp;"-"&amp;$T104</f>
        <v>3-H9</v>
      </c>
      <c r="AI104" s="0" t="str">
        <f aca="false">AI$32&amp;"-"&amp;$T104</f>
        <v>4-H9</v>
      </c>
      <c r="AJ104" s="78" t="str">
        <f aca="false">AJ$32&amp;"-"&amp;$U104</f>
        <v>1-F12</v>
      </c>
      <c r="AK104" s="0" t="str">
        <f aca="false">AK$32&amp;"-"&amp;$U104</f>
        <v>2-F12</v>
      </c>
      <c r="AL104" s="0" t="str">
        <f aca="false">AL$32&amp;"-"&amp;$U104</f>
        <v>3-F12</v>
      </c>
      <c r="AM104" s="0" t="str">
        <f aca="false">AM$32&amp;"-"&amp;$U104</f>
        <v>4-F12</v>
      </c>
      <c r="AN104" s="78" t="str">
        <f aca="false">AN$32&amp;"-"&amp;$T104</f>
        <v>SI-NN-H9</v>
      </c>
      <c r="AO104" s="79" t="str">
        <f aca="false">AO$32&amp;"-"&amp;$U104</f>
        <v>SI-NN-F12</v>
      </c>
      <c r="AP104" s="78" t="str">
        <f aca="false">AP$32&amp;"-"&amp;$T104</f>
        <v>SI-NT-H9</v>
      </c>
      <c r="AQ104" s="0" t="str">
        <f aca="false">AQ$32&amp;"-"&amp;$T104</f>
        <v>SI-TN-H9</v>
      </c>
      <c r="AR104" s="0" t="str">
        <f aca="false">AR$32&amp;"-"&amp;$T104</f>
        <v>SI-TS-H9</v>
      </c>
      <c r="AS104" s="0" t="str">
        <f aca="false">AS$32&amp;"-"&amp;$T104</f>
        <v>SI-TT-H9</v>
      </c>
      <c r="AT104" s="79" t="str">
        <f aca="false">AT$32&amp;"-"&amp;$T104</f>
        <v>SI-NA-H9</v>
      </c>
      <c r="AU104" s="0" t="str">
        <f aca="false">AU$32&amp;"-"&amp;$U104</f>
        <v>SI-NT-F12</v>
      </c>
      <c r="AV104" s="0" t="str">
        <f aca="false">AV$32&amp;"-"&amp;$U104</f>
        <v>SI-TN-F12</v>
      </c>
      <c r="AW104" s="0" t="str">
        <f aca="false">AW$32&amp;"-"&amp;$U104</f>
        <v>SI-TS-F12</v>
      </c>
      <c r="AX104" s="0" t="str">
        <f aca="false">AX$32&amp;"-"&amp;$U104</f>
        <v>SI-TT-F12</v>
      </c>
      <c r="AY104" s="79" t="str">
        <f aca="false">AY$32&amp;"-"&amp;$U104</f>
        <v>SI-NA-F12</v>
      </c>
      <c r="BD104" s="80" t="n">
        <v>72</v>
      </c>
    </row>
    <row r="105" customFormat="false" ht="15" hidden="false" customHeight="false" outlineLevel="0" collapsed="false">
      <c r="A105" s="57"/>
      <c r="B105" s="57"/>
      <c r="C105" s="58"/>
      <c r="D105" s="59" t="str">
        <f aca="false">IFERROR(VLOOKUP(G105&amp;"-"&amp;H105,lookupSheet!$A$1:$E$4000,4,0),"")</f>
        <v/>
      </c>
      <c r="E105" s="59" t="str">
        <f aca="false">IFERROR(VLOOKUP(G105&amp;"-"&amp;H105,lookupSheet!$A$1:$E$4000,5,0),"")</f>
        <v/>
      </c>
      <c r="F105" s="60"/>
      <c r="G105" s="61" t="str">
        <f aca="false">IF(A105&amp;B105="","",$C$14)</f>
        <v/>
      </c>
      <c r="H105" s="62" t="str">
        <f aca="false">IF(A105="","",IF(OR(C105="",G105="unknownKit"),
"unknownWell",
IF(F105&lt;&gt;"",
F105&amp;"-",
IF(AND($C$15&lt;&gt;"",$C$15&lt;&gt;"NA"),
$C$15&amp;"-",
""
)
)&amp;C105))</f>
        <v/>
      </c>
      <c r="T105" s="58" t="s">
        <v>60</v>
      </c>
      <c r="U105" s="58" t="s">
        <v>131</v>
      </c>
      <c r="V105" s="58" t="n">
        <v>73</v>
      </c>
      <c r="X105" s="78" t="str">
        <f aca="false">X$32&amp;"-"&amp;$T105</f>
        <v>A-A10</v>
      </c>
      <c r="Y105" s="0" t="str">
        <f aca="false">Y$32&amp;"-"&amp;$T105</f>
        <v>B-A10</v>
      </c>
      <c r="Z105" s="0" t="str">
        <f aca="false">Z$32&amp;"-"&amp;$T105</f>
        <v>C-A10</v>
      </c>
      <c r="AA105" s="0" t="str">
        <f aca="false">AA$32&amp;"-"&amp;$T105</f>
        <v>D-A10</v>
      </c>
      <c r="AB105" s="78" t="str">
        <f aca="false">AB$32&amp;"-"&amp;$U105</f>
        <v>A-G1</v>
      </c>
      <c r="AC105" s="0" t="str">
        <f aca="false">AC$32&amp;"-"&amp;$U105</f>
        <v>B-G1</v>
      </c>
      <c r="AD105" s="0" t="str">
        <f aca="false">AD$32&amp;"-"&amp;$U105</f>
        <v>C-G1</v>
      </c>
      <c r="AE105" s="0" t="str">
        <f aca="false">AE$32&amp;"-"&amp;$U105</f>
        <v>D-G1</v>
      </c>
      <c r="AF105" s="78" t="str">
        <f aca="false">AF$32&amp;"-"&amp;$T105</f>
        <v>1-A10</v>
      </c>
      <c r="AG105" s="0" t="str">
        <f aca="false">AG$32&amp;"-"&amp;$T105</f>
        <v>2-A10</v>
      </c>
      <c r="AH105" s="0" t="str">
        <f aca="false">AH$32&amp;"-"&amp;$T105</f>
        <v>3-A10</v>
      </c>
      <c r="AI105" s="0" t="str">
        <f aca="false">AI$32&amp;"-"&amp;$T105</f>
        <v>4-A10</v>
      </c>
      <c r="AJ105" s="78" t="str">
        <f aca="false">AJ$32&amp;"-"&amp;$U105</f>
        <v>1-G1</v>
      </c>
      <c r="AK105" s="0" t="str">
        <f aca="false">AK$32&amp;"-"&amp;$U105</f>
        <v>2-G1</v>
      </c>
      <c r="AL105" s="0" t="str">
        <f aca="false">AL$32&amp;"-"&amp;$U105</f>
        <v>3-G1</v>
      </c>
      <c r="AM105" s="0" t="str">
        <f aca="false">AM$32&amp;"-"&amp;$U105</f>
        <v>4-G1</v>
      </c>
      <c r="AN105" s="78" t="str">
        <f aca="false">AN$32&amp;"-"&amp;$T105</f>
        <v>SI-NN-A10</v>
      </c>
      <c r="AO105" s="79" t="str">
        <f aca="false">AO$32&amp;"-"&amp;$U105</f>
        <v>SI-NN-G1</v>
      </c>
      <c r="AP105" s="78" t="str">
        <f aca="false">AP$32&amp;"-"&amp;$T105</f>
        <v>SI-NT-A10</v>
      </c>
      <c r="AQ105" s="0" t="str">
        <f aca="false">AQ$32&amp;"-"&amp;$T105</f>
        <v>SI-TN-A10</v>
      </c>
      <c r="AR105" s="0" t="str">
        <f aca="false">AR$32&amp;"-"&amp;$T105</f>
        <v>SI-TS-A10</v>
      </c>
      <c r="AS105" s="0" t="str">
        <f aca="false">AS$32&amp;"-"&amp;$T105</f>
        <v>SI-TT-A10</v>
      </c>
      <c r="AT105" s="79" t="str">
        <f aca="false">AT$32&amp;"-"&amp;$T105</f>
        <v>SI-NA-A10</v>
      </c>
      <c r="AU105" s="0" t="str">
        <f aca="false">AU$32&amp;"-"&amp;$U105</f>
        <v>SI-NT-G1</v>
      </c>
      <c r="AV105" s="0" t="str">
        <f aca="false">AV$32&amp;"-"&amp;$U105</f>
        <v>SI-TN-G1</v>
      </c>
      <c r="AW105" s="0" t="str">
        <f aca="false">AW$32&amp;"-"&amp;$U105</f>
        <v>SI-TS-G1</v>
      </c>
      <c r="AX105" s="0" t="str">
        <f aca="false">AX$32&amp;"-"&amp;$U105</f>
        <v>SI-TT-G1</v>
      </c>
      <c r="AY105" s="79" t="str">
        <f aca="false">AY$32&amp;"-"&amp;$U105</f>
        <v>SI-NA-G1</v>
      </c>
      <c r="BD105" s="80" t="n">
        <v>73</v>
      </c>
    </row>
    <row r="106" customFormat="false" ht="15" hidden="false" customHeight="false" outlineLevel="0" collapsed="false">
      <c r="A106" s="57"/>
      <c r="B106" s="57"/>
      <c r="C106" s="58"/>
      <c r="D106" s="59" t="str">
        <f aca="false">IFERROR(VLOOKUP(G106&amp;"-"&amp;H106,lookupSheet!$A$1:$E$4000,4,0),"")</f>
        <v/>
      </c>
      <c r="E106" s="59" t="str">
        <f aca="false">IFERROR(VLOOKUP(G106&amp;"-"&amp;H106,lookupSheet!$A$1:$E$4000,5,0),"")</f>
        <v/>
      </c>
      <c r="F106" s="60"/>
      <c r="G106" s="61" t="str">
        <f aca="false">IF(A106&amp;B106="","",$C$14)</f>
        <v/>
      </c>
      <c r="H106" s="62" t="str">
        <f aca="false">IF(A106="","",IF(OR(C106="",G106="unknownKit"),
"unknownWell",
IF(F106&lt;&gt;"",
F106&amp;"-",
IF(AND($C$15&lt;&gt;"",$C$15&lt;&gt;"NA"),
$C$15&amp;"-",
""
)
)&amp;C106))</f>
        <v/>
      </c>
      <c r="T106" s="58" t="s">
        <v>73</v>
      </c>
      <c r="U106" s="58" t="s">
        <v>132</v>
      </c>
      <c r="V106" s="58" t="n">
        <v>74</v>
      </c>
      <c r="X106" s="78" t="str">
        <f aca="false">X$32&amp;"-"&amp;$T106</f>
        <v>A-B10</v>
      </c>
      <c r="Y106" s="0" t="str">
        <f aca="false">Y$32&amp;"-"&amp;$T106</f>
        <v>B-B10</v>
      </c>
      <c r="Z106" s="0" t="str">
        <f aca="false">Z$32&amp;"-"&amp;$T106</f>
        <v>C-B10</v>
      </c>
      <c r="AA106" s="0" t="str">
        <f aca="false">AA$32&amp;"-"&amp;$T106</f>
        <v>D-B10</v>
      </c>
      <c r="AB106" s="78" t="str">
        <f aca="false">AB$32&amp;"-"&amp;$U106</f>
        <v>A-G2</v>
      </c>
      <c r="AC106" s="0" t="str">
        <f aca="false">AC$32&amp;"-"&amp;$U106</f>
        <v>B-G2</v>
      </c>
      <c r="AD106" s="0" t="str">
        <f aca="false">AD$32&amp;"-"&amp;$U106</f>
        <v>C-G2</v>
      </c>
      <c r="AE106" s="0" t="str">
        <f aca="false">AE$32&amp;"-"&amp;$U106</f>
        <v>D-G2</v>
      </c>
      <c r="AF106" s="78" t="str">
        <f aca="false">AF$32&amp;"-"&amp;$T106</f>
        <v>1-B10</v>
      </c>
      <c r="AG106" s="0" t="str">
        <f aca="false">AG$32&amp;"-"&amp;$T106</f>
        <v>2-B10</v>
      </c>
      <c r="AH106" s="0" t="str">
        <f aca="false">AH$32&amp;"-"&amp;$T106</f>
        <v>3-B10</v>
      </c>
      <c r="AI106" s="0" t="str">
        <f aca="false">AI$32&amp;"-"&amp;$T106</f>
        <v>4-B10</v>
      </c>
      <c r="AJ106" s="78" t="str">
        <f aca="false">AJ$32&amp;"-"&amp;$U106</f>
        <v>1-G2</v>
      </c>
      <c r="AK106" s="0" t="str">
        <f aca="false">AK$32&amp;"-"&amp;$U106</f>
        <v>2-G2</v>
      </c>
      <c r="AL106" s="0" t="str">
        <f aca="false">AL$32&amp;"-"&amp;$U106</f>
        <v>3-G2</v>
      </c>
      <c r="AM106" s="0" t="str">
        <f aca="false">AM$32&amp;"-"&amp;$U106</f>
        <v>4-G2</v>
      </c>
      <c r="AN106" s="78" t="str">
        <f aca="false">AN$32&amp;"-"&amp;$T106</f>
        <v>SI-NN-B10</v>
      </c>
      <c r="AO106" s="79" t="str">
        <f aca="false">AO$32&amp;"-"&amp;$U106</f>
        <v>SI-NN-G2</v>
      </c>
      <c r="AP106" s="78" t="str">
        <f aca="false">AP$32&amp;"-"&amp;$T106</f>
        <v>SI-NT-B10</v>
      </c>
      <c r="AQ106" s="0" t="str">
        <f aca="false">AQ$32&amp;"-"&amp;$T106</f>
        <v>SI-TN-B10</v>
      </c>
      <c r="AR106" s="0" t="str">
        <f aca="false">AR$32&amp;"-"&amp;$T106</f>
        <v>SI-TS-B10</v>
      </c>
      <c r="AS106" s="0" t="str">
        <f aca="false">AS$32&amp;"-"&amp;$T106</f>
        <v>SI-TT-B10</v>
      </c>
      <c r="AT106" s="79" t="str">
        <f aca="false">AT$32&amp;"-"&amp;$T106</f>
        <v>SI-NA-B10</v>
      </c>
      <c r="AU106" s="0" t="str">
        <f aca="false">AU$32&amp;"-"&amp;$U106</f>
        <v>SI-NT-G2</v>
      </c>
      <c r="AV106" s="0" t="str">
        <f aca="false">AV$32&amp;"-"&amp;$U106</f>
        <v>SI-TN-G2</v>
      </c>
      <c r="AW106" s="0" t="str">
        <f aca="false">AW$32&amp;"-"&amp;$U106</f>
        <v>SI-TS-G2</v>
      </c>
      <c r="AX106" s="0" t="str">
        <f aca="false">AX$32&amp;"-"&amp;$U106</f>
        <v>SI-TT-G2</v>
      </c>
      <c r="AY106" s="79" t="str">
        <f aca="false">AY$32&amp;"-"&amp;$U106</f>
        <v>SI-NA-G2</v>
      </c>
      <c r="BD106" s="80" t="n">
        <v>74</v>
      </c>
    </row>
    <row r="107" customFormat="false" ht="15" hidden="false" customHeight="false" outlineLevel="0" collapsed="false">
      <c r="A107" s="57"/>
      <c r="B107" s="57"/>
      <c r="C107" s="58"/>
      <c r="D107" s="59" t="str">
        <f aca="false">IFERROR(VLOOKUP(G107&amp;"-"&amp;H107,lookupSheet!$A$1:$E$4000,4,0),"")</f>
        <v/>
      </c>
      <c r="E107" s="59" t="str">
        <f aca="false">IFERROR(VLOOKUP(G107&amp;"-"&amp;H107,lookupSheet!$A$1:$E$4000,5,0),"")</f>
        <v/>
      </c>
      <c r="F107" s="60"/>
      <c r="G107" s="61" t="str">
        <f aca="false">IF(A107&amp;B107="","",$C$14)</f>
        <v/>
      </c>
      <c r="H107" s="62" t="str">
        <f aca="false">IF(A107="","",IF(OR(C107="",G107="unknownKit"),
"unknownWell",
IF(F107&lt;&gt;"",
F107&amp;"-",
IF(AND($C$15&lt;&gt;"",$C$15&lt;&gt;"NA"),
$C$15&amp;"-",
""
)
)&amp;C107))</f>
        <v/>
      </c>
      <c r="T107" s="58" t="s">
        <v>86</v>
      </c>
      <c r="U107" s="58" t="s">
        <v>133</v>
      </c>
      <c r="V107" s="58" t="n">
        <v>75</v>
      </c>
      <c r="X107" s="78" t="str">
        <f aca="false">X$32&amp;"-"&amp;$T107</f>
        <v>A-C10</v>
      </c>
      <c r="Y107" s="0" t="str">
        <f aca="false">Y$32&amp;"-"&amp;$T107</f>
        <v>B-C10</v>
      </c>
      <c r="Z107" s="0" t="str">
        <f aca="false">Z$32&amp;"-"&amp;$T107</f>
        <v>C-C10</v>
      </c>
      <c r="AA107" s="0" t="str">
        <f aca="false">AA$32&amp;"-"&amp;$T107</f>
        <v>D-C10</v>
      </c>
      <c r="AB107" s="78" t="str">
        <f aca="false">AB$32&amp;"-"&amp;$U107</f>
        <v>A-G3</v>
      </c>
      <c r="AC107" s="0" t="str">
        <f aca="false">AC$32&amp;"-"&amp;$U107</f>
        <v>B-G3</v>
      </c>
      <c r="AD107" s="0" t="str">
        <f aca="false">AD$32&amp;"-"&amp;$U107</f>
        <v>C-G3</v>
      </c>
      <c r="AE107" s="0" t="str">
        <f aca="false">AE$32&amp;"-"&amp;$U107</f>
        <v>D-G3</v>
      </c>
      <c r="AF107" s="78" t="str">
        <f aca="false">AF$32&amp;"-"&amp;$T107</f>
        <v>1-C10</v>
      </c>
      <c r="AG107" s="0" t="str">
        <f aca="false">AG$32&amp;"-"&amp;$T107</f>
        <v>2-C10</v>
      </c>
      <c r="AH107" s="0" t="str">
        <f aca="false">AH$32&amp;"-"&amp;$T107</f>
        <v>3-C10</v>
      </c>
      <c r="AI107" s="0" t="str">
        <f aca="false">AI$32&amp;"-"&amp;$T107</f>
        <v>4-C10</v>
      </c>
      <c r="AJ107" s="78" t="str">
        <f aca="false">AJ$32&amp;"-"&amp;$U107</f>
        <v>1-G3</v>
      </c>
      <c r="AK107" s="0" t="str">
        <f aca="false">AK$32&amp;"-"&amp;$U107</f>
        <v>2-G3</v>
      </c>
      <c r="AL107" s="0" t="str">
        <f aca="false">AL$32&amp;"-"&amp;$U107</f>
        <v>3-G3</v>
      </c>
      <c r="AM107" s="0" t="str">
        <f aca="false">AM$32&amp;"-"&amp;$U107</f>
        <v>4-G3</v>
      </c>
      <c r="AN107" s="78" t="str">
        <f aca="false">AN$32&amp;"-"&amp;$T107</f>
        <v>SI-NN-C10</v>
      </c>
      <c r="AO107" s="79" t="str">
        <f aca="false">AO$32&amp;"-"&amp;$U107</f>
        <v>SI-NN-G3</v>
      </c>
      <c r="AP107" s="78" t="str">
        <f aca="false">AP$32&amp;"-"&amp;$T107</f>
        <v>SI-NT-C10</v>
      </c>
      <c r="AQ107" s="0" t="str">
        <f aca="false">AQ$32&amp;"-"&amp;$T107</f>
        <v>SI-TN-C10</v>
      </c>
      <c r="AR107" s="0" t="str">
        <f aca="false">AR$32&amp;"-"&amp;$T107</f>
        <v>SI-TS-C10</v>
      </c>
      <c r="AS107" s="0" t="str">
        <f aca="false">AS$32&amp;"-"&amp;$T107</f>
        <v>SI-TT-C10</v>
      </c>
      <c r="AT107" s="79" t="str">
        <f aca="false">AT$32&amp;"-"&amp;$T107</f>
        <v>SI-NA-C10</v>
      </c>
      <c r="AU107" s="0" t="str">
        <f aca="false">AU$32&amp;"-"&amp;$U107</f>
        <v>SI-NT-G3</v>
      </c>
      <c r="AV107" s="0" t="str">
        <f aca="false">AV$32&amp;"-"&amp;$U107</f>
        <v>SI-TN-G3</v>
      </c>
      <c r="AW107" s="0" t="str">
        <f aca="false">AW$32&amp;"-"&amp;$U107</f>
        <v>SI-TS-G3</v>
      </c>
      <c r="AX107" s="0" t="str">
        <f aca="false">AX$32&amp;"-"&amp;$U107</f>
        <v>SI-TT-G3</v>
      </c>
      <c r="AY107" s="79" t="str">
        <f aca="false">AY$32&amp;"-"&amp;$U107</f>
        <v>SI-NA-G3</v>
      </c>
      <c r="BD107" s="80" t="n">
        <v>75</v>
      </c>
    </row>
    <row r="108" customFormat="false" ht="15" hidden="false" customHeight="false" outlineLevel="0" collapsed="false">
      <c r="A108" s="57"/>
      <c r="B108" s="57"/>
      <c r="C108" s="58"/>
      <c r="D108" s="59" t="str">
        <f aca="false">IFERROR(VLOOKUP(G108&amp;"-"&amp;H108,lookupSheet!$A$1:$E$4000,4,0),"")</f>
        <v/>
      </c>
      <c r="E108" s="59" t="str">
        <f aca="false">IFERROR(VLOOKUP(G108&amp;"-"&amp;H108,lookupSheet!$A$1:$E$4000,5,0),"")</f>
        <v/>
      </c>
      <c r="F108" s="60"/>
      <c r="G108" s="61" t="str">
        <f aca="false">IF(A108&amp;B108="","",$C$14)</f>
        <v/>
      </c>
      <c r="H108" s="62" t="str">
        <f aca="false">IF(A108="","",IF(OR(C108="",G108="unknownKit"),
"unknownWell",
IF(F108&lt;&gt;"",
F108&amp;"-",
IF(AND($C$15&lt;&gt;"",$C$15&lt;&gt;"NA"),
$C$15&amp;"-",
""
)
)&amp;C108))</f>
        <v/>
      </c>
      <c r="T108" s="58" t="s">
        <v>99</v>
      </c>
      <c r="U108" s="58" t="s">
        <v>134</v>
      </c>
      <c r="V108" s="58" t="n">
        <v>76</v>
      </c>
      <c r="X108" s="78" t="str">
        <f aca="false">X$32&amp;"-"&amp;$T108</f>
        <v>A-D10</v>
      </c>
      <c r="Y108" s="0" t="str">
        <f aca="false">Y$32&amp;"-"&amp;$T108</f>
        <v>B-D10</v>
      </c>
      <c r="Z108" s="0" t="str">
        <f aca="false">Z$32&amp;"-"&amp;$T108</f>
        <v>C-D10</v>
      </c>
      <c r="AA108" s="0" t="str">
        <f aca="false">AA$32&amp;"-"&amp;$T108</f>
        <v>D-D10</v>
      </c>
      <c r="AB108" s="78" t="str">
        <f aca="false">AB$32&amp;"-"&amp;$U108</f>
        <v>A-G4</v>
      </c>
      <c r="AC108" s="0" t="str">
        <f aca="false">AC$32&amp;"-"&amp;$U108</f>
        <v>B-G4</v>
      </c>
      <c r="AD108" s="0" t="str">
        <f aca="false">AD$32&amp;"-"&amp;$U108</f>
        <v>C-G4</v>
      </c>
      <c r="AE108" s="0" t="str">
        <f aca="false">AE$32&amp;"-"&amp;$U108</f>
        <v>D-G4</v>
      </c>
      <c r="AF108" s="78" t="str">
        <f aca="false">AF$32&amp;"-"&amp;$T108</f>
        <v>1-D10</v>
      </c>
      <c r="AG108" s="0" t="str">
        <f aca="false">AG$32&amp;"-"&amp;$T108</f>
        <v>2-D10</v>
      </c>
      <c r="AH108" s="0" t="str">
        <f aca="false">AH$32&amp;"-"&amp;$T108</f>
        <v>3-D10</v>
      </c>
      <c r="AI108" s="0" t="str">
        <f aca="false">AI$32&amp;"-"&amp;$T108</f>
        <v>4-D10</v>
      </c>
      <c r="AJ108" s="78" t="str">
        <f aca="false">AJ$32&amp;"-"&amp;$U108</f>
        <v>1-G4</v>
      </c>
      <c r="AK108" s="0" t="str">
        <f aca="false">AK$32&amp;"-"&amp;$U108</f>
        <v>2-G4</v>
      </c>
      <c r="AL108" s="0" t="str">
        <f aca="false">AL$32&amp;"-"&amp;$U108</f>
        <v>3-G4</v>
      </c>
      <c r="AM108" s="0" t="str">
        <f aca="false">AM$32&amp;"-"&amp;$U108</f>
        <v>4-G4</v>
      </c>
      <c r="AN108" s="78" t="str">
        <f aca="false">AN$32&amp;"-"&amp;$T108</f>
        <v>SI-NN-D10</v>
      </c>
      <c r="AO108" s="79" t="str">
        <f aca="false">AO$32&amp;"-"&amp;$U108</f>
        <v>SI-NN-G4</v>
      </c>
      <c r="AP108" s="78" t="str">
        <f aca="false">AP$32&amp;"-"&amp;$T108</f>
        <v>SI-NT-D10</v>
      </c>
      <c r="AQ108" s="0" t="str">
        <f aca="false">AQ$32&amp;"-"&amp;$T108</f>
        <v>SI-TN-D10</v>
      </c>
      <c r="AR108" s="0" t="str">
        <f aca="false">AR$32&amp;"-"&amp;$T108</f>
        <v>SI-TS-D10</v>
      </c>
      <c r="AS108" s="0" t="str">
        <f aca="false">AS$32&amp;"-"&amp;$T108</f>
        <v>SI-TT-D10</v>
      </c>
      <c r="AT108" s="79" t="str">
        <f aca="false">AT$32&amp;"-"&amp;$T108</f>
        <v>SI-NA-D10</v>
      </c>
      <c r="AU108" s="0" t="str">
        <f aca="false">AU$32&amp;"-"&amp;$U108</f>
        <v>SI-NT-G4</v>
      </c>
      <c r="AV108" s="0" t="str">
        <f aca="false">AV$32&amp;"-"&amp;$U108</f>
        <v>SI-TN-G4</v>
      </c>
      <c r="AW108" s="0" t="str">
        <f aca="false">AW$32&amp;"-"&amp;$U108</f>
        <v>SI-TS-G4</v>
      </c>
      <c r="AX108" s="0" t="str">
        <f aca="false">AX$32&amp;"-"&amp;$U108</f>
        <v>SI-TT-G4</v>
      </c>
      <c r="AY108" s="79" t="str">
        <f aca="false">AY$32&amp;"-"&amp;$U108</f>
        <v>SI-NA-G4</v>
      </c>
      <c r="BD108" s="80" t="n">
        <v>76</v>
      </c>
    </row>
    <row r="109" customFormat="false" ht="15" hidden="false" customHeight="false" outlineLevel="0" collapsed="false">
      <c r="A109" s="57"/>
      <c r="B109" s="57"/>
      <c r="C109" s="58"/>
      <c r="D109" s="59" t="str">
        <f aca="false">IFERROR(VLOOKUP(G109&amp;"-"&amp;H109,lookupSheet!$A$1:$E$4000,4,0),"")</f>
        <v/>
      </c>
      <c r="E109" s="59" t="str">
        <f aca="false">IFERROR(VLOOKUP(G109&amp;"-"&amp;H109,lookupSheet!$A$1:$E$4000,5,0),"")</f>
        <v/>
      </c>
      <c r="F109" s="60"/>
      <c r="G109" s="61" t="str">
        <f aca="false">IF(A109&amp;B109="","",$C$14)</f>
        <v/>
      </c>
      <c r="H109" s="62" t="str">
        <f aca="false">IF(A109="","",IF(OR(C109="",G109="unknownKit"),
"unknownWell",
IF(F109&lt;&gt;"",
F109&amp;"-",
IF(AND($C$15&lt;&gt;"",$C$15&lt;&gt;"NA"),
$C$15&amp;"-",
""
)
)&amp;C109))</f>
        <v/>
      </c>
      <c r="T109" s="58" t="s">
        <v>112</v>
      </c>
      <c r="U109" s="58" t="s">
        <v>135</v>
      </c>
      <c r="V109" s="58" t="n">
        <v>77</v>
      </c>
      <c r="X109" s="78" t="str">
        <f aca="false">X$32&amp;"-"&amp;$T109</f>
        <v>A-E10</v>
      </c>
      <c r="Y109" s="0" t="str">
        <f aca="false">Y$32&amp;"-"&amp;$T109</f>
        <v>B-E10</v>
      </c>
      <c r="Z109" s="0" t="str">
        <f aca="false">Z$32&amp;"-"&amp;$T109</f>
        <v>C-E10</v>
      </c>
      <c r="AA109" s="0" t="str">
        <f aca="false">AA$32&amp;"-"&amp;$T109</f>
        <v>D-E10</v>
      </c>
      <c r="AB109" s="78" t="str">
        <f aca="false">AB$32&amp;"-"&amp;$U109</f>
        <v>A-G5</v>
      </c>
      <c r="AC109" s="0" t="str">
        <f aca="false">AC$32&amp;"-"&amp;$U109</f>
        <v>B-G5</v>
      </c>
      <c r="AD109" s="0" t="str">
        <f aca="false">AD$32&amp;"-"&amp;$U109</f>
        <v>C-G5</v>
      </c>
      <c r="AE109" s="0" t="str">
        <f aca="false">AE$32&amp;"-"&amp;$U109</f>
        <v>D-G5</v>
      </c>
      <c r="AF109" s="78" t="str">
        <f aca="false">AF$32&amp;"-"&amp;$T109</f>
        <v>1-E10</v>
      </c>
      <c r="AG109" s="0" t="str">
        <f aca="false">AG$32&amp;"-"&amp;$T109</f>
        <v>2-E10</v>
      </c>
      <c r="AH109" s="0" t="str">
        <f aca="false">AH$32&amp;"-"&amp;$T109</f>
        <v>3-E10</v>
      </c>
      <c r="AI109" s="0" t="str">
        <f aca="false">AI$32&amp;"-"&amp;$T109</f>
        <v>4-E10</v>
      </c>
      <c r="AJ109" s="78" t="str">
        <f aca="false">AJ$32&amp;"-"&amp;$U109</f>
        <v>1-G5</v>
      </c>
      <c r="AK109" s="0" t="str">
        <f aca="false">AK$32&amp;"-"&amp;$U109</f>
        <v>2-G5</v>
      </c>
      <c r="AL109" s="0" t="str">
        <f aca="false">AL$32&amp;"-"&amp;$U109</f>
        <v>3-G5</v>
      </c>
      <c r="AM109" s="0" t="str">
        <f aca="false">AM$32&amp;"-"&amp;$U109</f>
        <v>4-G5</v>
      </c>
      <c r="AN109" s="78" t="str">
        <f aca="false">AN$32&amp;"-"&amp;$T109</f>
        <v>SI-NN-E10</v>
      </c>
      <c r="AO109" s="79" t="str">
        <f aca="false">AO$32&amp;"-"&amp;$U109</f>
        <v>SI-NN-G5</v>
      </c>
      <c r="AP109" s="78" t="str">
        <f aca="false">AP$32&amp;"-"&amp;$T109</f>
        <v>SI-NT-E10</v>
      </c>
      <c r="AQ109" s="0" t="str">
        <f aca="false">AQ$32&amp;"-"&amp;$T109</f>
        <v>SI-TN-E10</v>
      </c>
      <c r="AR109" s="0" t="str">
        <f aca="false">AR$32&amp;"-"&amp;$T109</f>
        <v>SI-TS-E10</v>
      </c>
      <c r="AS109" s="0" t="str">
        <f aca="false">AS$32&amp;"-"&amp;$T109</f>
        <v>SI-TT-E10</v>
      </c>
      <c r="AT109" s="79" t="str">
        <f aca="false">AT$32&amp;"-"&amp;$T109</f>
        <v>SI-NA-E10</v>
      </c>
      <c r="AU109" s="0" t="str">
        <f aca="false">AU$32&amp;"-"&amp;$U109</f>
        <v>SI-NT-G5</v>
      </c>
      <c r="AV109" s="0" t="str">
        <f aca="false">AV$32&amp;"-"&amp;$U109</f>
        <v>SI-TN-G5</v>
      </c>
      <c r="AW109" s="0" t="str">
        <f aca="false">AW$32&amp;"-"&amp;$U109</f>
        <v>SI-TS-G5</v>
      </c>
      <c r="AX109" s="0" t="str">
        <f aca="false">AX$32&amp;"-"&amp;$U109</f>
        <v>SI-TT-G5</v>
      </c>
      <c r="AY109" s="79" t="str">
        <f aca="false">AY$32&amp;"-"&amp;$U109</f>
        <v>SI-NA-G5</v>
      </c>
      <c r="BD109" s="80" t="n">
        <v>77</v>
      </c>
    </row>
    <row r="110" customFormat="false" ht="15" hidden="false" customHeight="false" outlineLevel="0" collapsed="false">
      <c r="A110" s="57"/>
      <c r="B110" s="57"/>
      <c r="C110" s="58"/>
      <c r="D110" s="59" t="str">
        <f aca="false">IFERROR(VLOOKUP(G110&amp;"-"&amp;H110,lookupSheet!$A$1:$E$4000,4,0),"")</f>
        <v/>
      </c>
      <c r="E110" s="59" t="str">
        <f aca="false">IFERROR(VLOOKUP(G110&amp;"-"&amp;H110,lookupSheet!$A$1:$E$4000,5,0),"")</f>
        <v/>
      </c>
      <c r="F110" s="60"/>
      <c r="G110" s="61" t="str">
        <f aca="false">IF(A110&amp;B110="","",$C$14)</f>
        <v/>
      </c>
      <c r="H110" s="62" t="str">
        <f aca="false">IF(A110="","",IF(OR(C110="",G110="unknownKit"),
"unknownWell",
IF(F110&lt;&gt;"",
F110&amp;"-",
IF(AND($C$15&lt;&gt;"",$C$15&lt;&gt;"NA"),
$C$15&amp;"-",
""
)
)&amp;C110))</f>
        <v/>
      </c>
      <c r="T110" s="58" t="s">
        <v>126</v>
      </c>
      <c r="U110" s="58" t="s">
        <v>136</v>
      </c>
      <c r="V110" s="58" t="n">
        <v>78</v>
      </c>
      <c r="X110" s="78" t="str">
        <f aca="false">X$32&amp;"-"&amp;$T110</f>
        <v>A-F10</v>
      </c>
      <c r="Y110" s="0" t="str">
        <f aca="false">Y$32&amp;"-"&amp;$T110</f>
        <v>B-F10</v>
      </c>
      <c r="Z110" s="0" t="str">
        <f aca="false">Z$32&amp;"-"&amp;$T110</f>
        <v>C-F10</v>
      </c>
      <c r="AA110" s="0" t="str">
        <f aca="false">AA$32&amp;"-"&amp;$T110</f>
        <v>D-F10</v>
      </c>
      <c r="AB110" s="78" t="str">
        <f aca="false">AB$32&amp;"-"&amp;$U110</f>
        <v>A-G6</v>
      </c>
      <c r="AC110" s="0" t="str">
        <f aca="false">AC$32&amp;"-"&amp;$U110</f>
        <v>B-G6</v>
      </c>
      <c r="AD110" s="0" t="str">
        <f aca="false">AD$32&amp;"-"&amp;$U110</f>
        <v>C-G6</v>
      </c>
      <c r="AE110" s="0" t="str">
        <f aca="false">AE$32&amp;"-"&amp;$U110</f>
        <v>D-G6</v>
      </c>
      <c r="AF110" s="78" t="str">
        <f aca="false">AF$32&amp;"-"&amp;$T110</f>
        <v>1-F10</v>
      </c>
      <c r="AG110" s="0" t="str">
        <f aca="false">AG$32&amp;"-"&amp;$T110</f>
        <v>2-F10</v>
      </c>
      <c r="AH110" s="0" t="str">
        <f aca="false">AH$32&amp;"-"&amp;$T110</f>
        <v>3-F10</v>
      </c>
      <c r="AI110" s="0" t="str">
        <f aca="false">AI$32&amp;"-"&amp;$T110</f>
        <v>4-F10</v>
      </c>
      <c r="AJ110" s="78" t="str">
        <f aca="false">AJ$32&amp;"-"&amp;$U110</f>
        <v>1-G6</v>
      </c>
      <c r="AK110" s="0" t="str">
        <f aca="false">AK$32&amp;"-"&amp;$U110</f>
        <v>2-G6</v>
      </c>
      <c r="AL110" s="0" t="str">
        <f aca="false">AL$32&amp;"-"&amp;$U110</f>
        <v>3-G6</v>
      </c>
      <c r="AM110" s="0" t="str">
        <f aca="false">AM$32&amp;"-"&amp;$U110</f>
        <v>4-G6</v>
      </c>
      <c r="AN110" s="78" t="str">
        <f aca="false">AN$32&amp;"-"&amp;$T110</f>
        <v>SI-NN-F10</v>
      </c>
      <c r="AO110" s="79" t="str">
        <f aca="false">AO$32&amp;"-"&amp;$U110</f>
        <v>SI-NN-G6</v>
      </c>
      <c r="AP110" s="78" t="str">
        <f aca="false">AP$32&amp;"-"&amp;$T110</f>
        <v>SI-NT-F10</v>
      </c>
      <c r="AQ110" s="0" t="str">
        <f aca="false">AQ$32&amp;"-"&amp;$T110</f>
        <v>SI-TN-F10</v>
      </c>
      <c r="AR110" s="0" t="str">
        <f aca="false">AR$32&amp;"-"&amp;$T110</f>
        <v>SI-TS-F10</v>
      </c>
      <c r="AS110" s="0" t="str">
        <f aca="false">AS$32&amp;"-"&amp;$T110</f>
        <v>SI-TT-F10</v>
      </c>
      <c r="AT110" s="79" t="str">
        <f aca="false">AT$32&amp;"-"&amp;$T110</f>
        <v>SI-NA-F10</v>
      </c>
      <c r="AU110" s="0" t="str">
        <f aca="false">AU$32&amp;"-"&amp;$U110</f>
        <v>SI-NT-G6</v>
      </c>
      <c r="AV110" s="0" t="str">
        <f aca="false">AV$32&amp;"-"&amp;$U110</f>
        <v>SI-TN-G6</v>
      </c>
      <c r="AW110" s="0" t="str">
        <f aca="false">AW$32&amp;"-"&amp;$U110</f>
        <v>SI-TS-G6</v>
      </c>
      <c r="AX110" s="0" t="str">
        <f aca="false">AX$32&amp;"-"&amp;$U110</f>
        <v>SI-TT-G6</v>
      </c>
      <c r="AY110" s="79" t="str">
        <f aca="false">AY$32&amp;"-"&amp;$U110</f>
        <v>SI-NA-G6</v>
      </c>
      <c r="BD110" s="80" t="n">
        <v>78</v>
      </c>
    </row>
    <row r="111" customFormat="false" ht="15" hidden="false" customHeight="false" outlineLevel="0" collapsed="false">
      <c r="A111" s="57"/>
      <c r="B111" s="57"/>
      <c r="C111" s="58"/>
      <c r="D111" s="59" t="str">
        <f aca="false">IFERROR(VLOOKUP(G111&amp;"-"&amp;H111,lookupSheet!$A$1:$E$4000,4,0),"")</f>
        <v/>
      </c>
      <c r="E111" s="59" t="str">
        <f aca="false">IFERROR(VLOOKUP(G111&amp;"-"&amp;H111,lookupSheet!$A$1:$E$4000,5,0),"")</f>
        <v/>
      </c>
      <c r="F111" s="60"/>
      <c r="G111" s="61" t="str">
        <f aca="false">IF(A111&amp;B111="","",$C$14)</f>
        <v/>
      </c>
      <c r="H111" s="62" t="str">
        <f aca="false">IF(A111="","",IF(OR(C111="",G111="unknownKit"),
"unknownWell",
IF(F111&lt;&gt;"",
F111&amp;"-",
IF(AND($C$15&lt;&gt;"",$C$15&lt;&gt;"NA"),
$C$15&amp;"-",
""
)
)&amp;C111))</f>
        <v/>
      </c>
      <c r="T111" s="58" t="s">
        <v>140</v>
      </c>
      <c r="U111" s="58" t="s">
        <v>137</v>
      </c>
      <c r="V111" s="58" t="n">
        <v>79</v>
      </c>
      <c r="X111" s="78" t="str">
        <f aca="false">X$32&amp;"-"&amp;$T111</f>
        <v>A-G10</v>
      </c>
      <c r="Y111" s="0" t="str">
        <f aca="false">Y$32&amp;"-"&amp;$T111</f>
        <v>B-G10</v>
      </c>
      <c r="Z111" s="0" t="str">
        <f aca="false">Z$32&amp;"-"&amp;$T111</f>
        <v>C-G10</v>
      </c>
      <c r="AA111" s="0" t="str">
        <f aca="false">AA$32&amp;"-"&amp;$T111</f>
        <v>D-G10</v>
      </c>
      <c r="AB111" s="78" t="str">
        <f aca="false">AB$32&amp;"-"&amp;$U111</f>
        <v>A-G7</v>
      </c>
      <c r="AC111" s="0" t="str">
        <f aca="false">AC$32&amp;"-"&amp;$U111</f>
        <v>B-G7</v>
      </c>
      <c r="AD111" s="0" t="str">
        <f aca="false">AD$32&amp;"-"&amp;$U111</f>
        <v>C-G7</v>
      </c>
      <c r="AE111" s="0" t="str">
        <f aca="false">AE$32&amp;"-"&amp;$U111</f>
        <v>D-G7</v>
      </c>
      <c r="AF111" s="78" t="str">
        <f aca="false">AF$32&amp;"-"&amp;$T111</f>
        <v>1-G10</v>
      </c>
      <c r="AG111" s="0" t="str">
        <f aca="false">AG$32&amp;"-"&amp;$T111</f>
        <v>2-G10</v>
      </c>
      <c r="AH111" s="0" t="str">
        <f aca="false">AH$32&amp;"-"&amp;$T111</f>
        <v>3-G10</v>
      </c>
      <c r="AI111" s="0" t="str">
        <f aca="false">AI$32&amp;"-"&amp;$T111</f>
        <v>4-G10</v>
      </c>
      <c r="AJ111" s="78" t="str">
        <f aca="false">AJ$32&amp;"-"&amp;$U111</f>
        <v>1-G7</v>
      </c>
      <c r="AK111" s="0" t="str">
        <f aca="false">AK$32&amp;"-"&amp;$U111</f>
        <v>2-G7</v>
      </c>
      <c r="AL111" s="0" t="str">
        <f aca="false">AL$32&amp;"-"&amp;$U111</f>
        <v>3-G7</v>
      </c>
      <c r="AM111" s="0" t="str">
        <f aca="false">AM$32&amp;"-"&amp;$U111</f>
        <v>4-G7</v>
      </c>
      <c r="AN111" s="78" t="str">
        <f aca="false">AN$32&amp;"-"&amp;$T111</f>
        <v>SI-NN-G10</v>
      </c>
      <c r="AO111" s="79" t="str">
        <f aca="false">AO$32&amp;"-"&amp;$U111</f>
        <v>SI-NN-G7</v>
      </c>
      <c r="AP111" s="78" t="str">
        <f aca="false">AP$32&amp;"-"&amp;$T111</f>
        <v>SI-NT-G10</v>
      </c>
      <c r="AQ111" s="0" t="str">
        <f aca="false">AQ$32&amp;"-"&amp;$T111</f>
        <v>SI-TN-G10</v>
      </c>
      <c r="AR111" s="0" t="str">
        <f aca="false">AR$32&amp;"-"&amp;$T111</f>
        <v>SI-TS-G10</v>
      </c>
      <c r="AS111" s="0" t="str">
        <f aca="false">AS$32&amp;"-"&amp;$T111</f>
        <v>SI-TT-G10</v>
      </c>
      <c r="AT111" s="79" t="str">
        <f aca="false">AT$32&amp;"-"&amp;$T111</f>
        <v>SI-NA-G10</v>
      </c>
      <c r="AU111" s="0" t="str">
        <f aca="false">AU$32&amp;"-"&amp;$U111</f>
        <v>SI-NT-G7</v>
      </c>
      <c r="AV111" s="0" t="str">
        <f aca="false">AV$32&amp;"-"&amp;$U111</f>
        <v>SI-TN-G7</v>
      </c>
      <c r="AW111" s="0" t="str">
        <f aca="false">AW$32&amp;"-"&amp;$U111</f>
        <v>SI-TS-G7</v>
      </c>
      <c r="AX111" s="0" t="str">
        <f aca="false">AX$32&amp;"-"&amp;$U111</f>
        <v>SI-TT-G7</v>
      </c>
      <c r="AY111" s="79" t="str">
        <f aca="false">AY$32&amp;"-"&amp;$U111</f>
        <v>SI-NA-G7</v>
      </c>
      <c r="BD111" s="80" t="n">
        <v>79</v>
      </c>
    </row>
    <row r="112" customFormat="false" ht="15" hidden="false" customHeight="false" outlineLevel="0" collapsed="false">
      <c r="A112" s="57"/>
      <c r="B112" s="57"/>
      <c r="C112" s="58"/>
      <c r="D112" s="59" t="str">
        <f aca="false">IFERROR(VLOOKUP(G112&amp;"-"&amp;H112,lookupSheet!$A$1:$E$4000,4,0),"")</f>
        <v/>
      </c>
      <c r="E112" s="59" t="str">
        <f aca="false">IFERROR(VLOOKUP(G112&amp;"-"&amp;H112,lookupSheet!$A$1:$E$4000,5,0),"")</f>
        <v/>
      </c>
      <c r="F112" s="60"/>
      <c r="G112" s="61" t="str">
        <f aca="false">IF(A112&amp;B112="","",$C$14)</f>
        <v/>
      </c>
      <c r="H112" s="62" t="str">
        <f aca="false">IF(A112="","",IF(OR(C112="",G112="unknownKit"),
"unknownWell",
IF(F112&lt;&gt;"",
F112&amp;"-",
IF(AND($C$15&lt;&gt;"",$C$15&lt;&gt;"NA"),
$C$15&amp;"-",
""
)
)&amp;C112))</f>
        <v/>
      </c>
      <c r="T112" s="58" t="s">
        <v>155</v>
      </c>
      <c r="U112" s="58" t="s">
        <v>138</v>
      </c>
      <c r="V112" s="58" t="n">
        <v>80</v>
      </c>
      <c r="X112" s="78" t="str">
        <f aca="false">X$32&amp;"-"&amp;$T112</f>
        <v>A-H10</v>
      </c>
      <c r="Y112" s="0" t="str">
        <f aca="false">Y$32&amp;"-"&amp;$T112</f>
        <v>B-H10</v>
      </c>
      <c r="Z112" s="0" t="str">
        <f aca="false">Z$32&amp;"-"&amp;$T112</f>
        <v>C-H10</v>
      </c>
      <c r="AA112" s="0" t="str">
        <f aca="false">AA$32&amp;"-"&amp;$T112</f>
        <v>D-H10</v>
      </c>
      <c r="AB112" s="78" t="str">
        <f aca="false">AB$32&amp;"-"&amp;$U112</f>
        <v>A-G8</v>
      </c>
      <c r="AC112" s="0" t="str">
        <f aca="false">AC$32&amp;"-"&amp;$U112</f>
        <v>B-G8</v>
      </c>
      <c r="AD112" s="0" t="str">
        <f aca="false">AD$32&amp;"-"&amp;$U112</f>
        <v>C-G8</v>
      </c>
      <c r="AE112" s="0" t="str">
        <f aca="false">AE$32&amp;"-"&amp;$U112</f>
        <v>D-G8</v>
      </c>
      <c r="AF112" s="78" t="str">
        <f aca="false">AF$32&amp;"-"&amp;$T112</f>
        <v>1-H10</v>
      </c>
      <c r="AG112" s="0" t="str">
        <f aca="false">AG$32&amp;"-"&amp;$T112</f>
        <v>2-H10</v>
      </c>
      <c r="AH112" s="0" t="str">
        <f aca="false">AH$32&amp;"-"&amp;$T112</f>
        <v>3-H10</v>
      </c>
      <c r="AI112" s="0" t="str">
        <f aca="false">AI$32&amp;"-"&amp;$T112</f>
        <v>4-H10</v>
      </c>
      <c r="AJ112" s="78" t="str">
        <f aca="false">AJ$32&amp;"-"&amp;$U112</f>
        <v>1-G8</v>
      </c>
      <c r="AK112" s="0" t="str">
        <f aca="false">AK$32&amp;"-"&amp;$U112</f>
        <v>2-G8</v>
      </c>
      <c r="AL112" s="0" t="str">
        <f aca="false">AL$32&amp;"-"&amp;$U112</f>
        <v>3-G8</v>
      </c>
      <c r="AM112" s="0" t="str">
        <f aca="false">AM$32&amp;"-"&amp;$U112</f>
        <v>4-G8</v>
      </c>
      <c r="AN112" s="78" t="str">
        <f aca="false">AN$32&amp;"-"&amp;$T112</f>
        <v>SI-NN-H10</v>
      </c>
      <c r="AO112" s="79" t="str">
        <f aca="false">AO$32&amp;"-"&amp;$U112</f>
        <v>SI-NN-G8</v>
      </c>
      <c r="AP112" s="78" t="str">
        <f aca="false">AP$32&amp;"-"&amp;$T112</f>
        <v>SI-NT-H10</v>
      </c>
      <c r="AQ112" s="0" t="str">
        <f aca="false">AQ$32&amp;"-"&amp;$T112</f>
        <v>SI-TN-H10</v>
      </c>
      <c r="AR112" s="0" t="str">
        <f aca="false">AR$32&amp;"-"&amp;$T112</f>
        <v>SI-TS-H10</v>
      </c>
      <c r="AS112" s="0" t="str">
        <f aca="false">AS$32&amp;"-"&amp;$T112</f>
        <v>SI-TT-H10</v>
      </c>
      <c r="AT112" s="79" t="str">
        <f aca="false">AT$32&amp;"-"&amp;$T112</f>
        <v>SI-NA-H10</v>
      </c>
      <c r="AU112" s="0" t="str">
        <f aca="false">AU$32&amp;"-"&amp;$U112</f>
        <v>SI-NT-G8</v>
      </c>
      <c r="AV112" s="0" t="str">
        <f aca="false">AV$32&amp;"-"&amp;$U112</f>
        <v>SI-TN-G8</v>
      </c>
      <c r="AW112" s="0" t="str">
        <f aca="false">AW$32&amp;"-"&amp;$U112</f>
        <v>SI-TS-G8</v>
      </c>
      <c r="AX112" s="0" t="str">
        <f aca="false">AX$32&amp;"-"&amp;$U112</f>
        <v>SI-TT-G8</v>
      </c>
      <c r="AY112" s="79" t="str">
        <f aca="false">AY$32&amp;"-"&amp;$U112</f>
        <v>SI-NA-G8</v>
      </c>
      <c r="BD112" s="80" t="n">
        <v>80</v>
      </c>
    </row>
    <row r="113" customFormat="false" ht="15" hidden="false" customHeight="false" outlineLevel="0" collapsed="false">
      <c r="A113" s="57"/>
      <c r="B113" s="57"/>
      <c r="C113" s="58"/>
      <c r="D113" s="59" t="str">
        <f aca="false">IFERROR(VLOOKUP(G113&amp;"-"&amp;H113,lookupSheet!$A$1:$E$4000,4,0),"")</f>
        <v/>
      </c>
      <c r="E113" s="59" t="str">
        <f aca="false">IFERROR(VLOOKUP(G113&amp;"-"&amp;H113,lookupSheet!$A$1:$E$4000,5,0),"")</f>
        <v/>
      </c>
      <c r="F113" s="60"/>
      <c r="G113" s="61" t="str">
        <f aca="false">IF(A113&amp;B113="","",$C$14)</f>
        <v/>
      </c>
      <c r="H113" s="62" t="str">
        <f aca="false">IF(A113="","",IF(OR(C113="",G113="unknownKit"),
"unknownWell",
IF(F113&lt;&gt;"",
F113&amp;"-",
IF(AND($C$15&lt;&gt;"",$C$15&lt;&gt;"NA"),
$C$15&amp;"-",
""
)
)&amp;C113))</f>
        <v/>
      </c>
      <c r="T113" s="58" t="s">
        <v>61</v>
      </c>
      <c r="U113" s="58" t="s">
        <v>139</v>
      </c>
      <c r="V113" s="58" t="n">
        <v>81</v>
      </c>
      <c r="X113" s="78" t="str">
        <f aca="false">X$32&amp;"-"&amp;$T113</f>
        <v>A-A11</v>
      </c>
      <c r="Y113" s="0" t="str">
        <f aca="false">Y$32&amp;"-"&amp;$T113</f>
        <v>B-A11</v>
      </c>
      <c r="Z113" s="0" t="str">
        <f aca="false">Z$32&amp;"-"&amp;$T113</f>
        <v>C-A11</v>
      </c>
      <c r="AA113" s="0" t="str">
        <f aca="false">AA$32&amp;"-"&amp;$T113</f>
        <v>D-A11</v>
      </c>
      <c r="AB113" s="78" t="str">
        <f aca="false">AB$32&amp;"-"&amp;$U113</f>
        <v>A-G9</v>
      </c>
      <c r="AC113" s="0" t="str">
        <f aca="false">AC$32&amp;"-"&amp;$U113</f>
        <v>B-G9</v>
      </c>
      <c r="AD113" s="0" t="str">
        <f aca="false">AD$32&amp;"-"&amp;$U113</f>
        <v>C-G9</v>
      </c>
      <c r="AE113" s="0" t="str">
        <f aca="false">AE$32&amp;"-"&amp;$U113</f>
        <v>D-G9</v>
      </c>
      <c r="AF113" s="78" t="str">
        <f aca="false">AF$32&amp;"-"&amp;$T113</f>
        <v>1-A11</v>
      </c>
      <c r="AG113" s="0" t="str">
        <f aca="false">AG$32&amp;"-"&amp;$T113</f>
        <v>2-A11</v>
      </c>
      <c r="AH113" s="0" t="str">
        <f aca="false">AH$32&amp;"-"&amp;$T113</f>
        <v>3-A11</v>
      </c>
      <c r="AI113" s="0" t="str">
        <f aca="false">AI$32&amp;"-"&amp;$T113</f>
        <v>4-A11</v>
      </c>
      <c r="AJ113" s="78" t="str">
        <f aca="false">AJ$32&amp;"-"&amp;$U113</f>
        <v>1-G9</v>
      </c>
      <c r="AK113" s="0" t="str">
        <f aca="false">AK$32&amp;"-"&amp;$U113</f>
        <v>2-G9</v>
      </c>
      <c r="AL113" s="0" t="str">
        <f aca="false">AL$32&amp;"-"&amp;$U113</f>
        <v>3-G9</v>
      </c>
      <c r="AM113" s="0" t="str">
        <f aca="false">AM$32&amp;"-"&amp;$U113</f>
        <v>4-G9</v>
      </c>
      <c r="AN113" s="78" t="str">
        <f aca="false">AN$32&amp;"-"&amp;$T113</f>
        <v>SI-NN-A11</v>
      </c>
      <c r="AO113" s="79" t="str">
        <f aca="false">AO$32&amp;"-"&amp;$U113</f>
        <v>SI-NN-G9</v>
      </c>
      <c r="AP113" s="78" t="str">
        <f aca="false">AP$32&amp;"-"&amp;$T113</f>
        <v>SI-NT-A11</v>
      </c>
      <c r="AQ113" s="0" t="str">
        <f aca="false">AQ$32&amp;"-"&amp;$T113</f>
        <v>SI-TN-A11</v>
      </c>
      <c r="AR113" s="0" t="str">
        <f aca="false">AR$32&amp;"-"&amp;$T113</f>
        <v>SI-TS-A11</v>
      </c>
      <c r="AS113" s="0" t="str">
        <f aca="false">AS$32&amp;"-"&amp;$T113</f>
        <v>SI-TT-A11</v>
      </c>
      <c r="AT113" s="79" t="str">
        <f aca="false">AT$32&amp;"-"&amp;$T113</f>
        <v>SI-NA-A11</v>
      </c>
      <c r="AU113" s="0" t="str">
        <f aca="false">AU$32&amp;"-"&amp;$U113</f>
        <v>SI-NT-G9</v>
      </c>
      <c r="AV113" s="0" t="str">
        <f aca="false">AV$32&amp;"-"&amp;$U113</f>
        <v>SI-TN-G9</v>
      </c>
      <c r="AW113" s="0" t="str">
        <f aca="false">AW$32&amp;"-"&amp;$U113</f>
        <v>SI-TS-G9</v>
      </c>
      <c r="AX113" s="0" t="str">
        <f aca="false">AX$32&amp;"-"&amp;$U113</f>
        <v>SI-TT-G9</v>
      </c>
      <c r="AY113" s="79" t="str">
        <f aca="false">AY$32&amp;"-"&amp;$U113</f>
        <v>SI-NA-G9</v>
      </c>
      <c r="BD113" s="80" t="n">
        <v>81</v>
      </c>
    </row>
    <row r="114" customFormat="false" ht="15" hidden="false" customHeight="false" outlineLevel="0" collapsed="false">
      <c r="A114" s="57"/>
      <c r="B114" s="57"/>
      <c r="C114" s="58"/>
      <c r="D114" s="59" t="str">
        <f aca="false">IFERROR(VLOOKUP(G114&amp;"-"&amp;H114,lookupSheet!$A$1:$E$4000,4,0),"")</f>
        <v/>
      </c>
      <c r="E114" s="59" t="str">
        <f aca="false">IFERROR(VLOOKUP(G114&amp;"-"&amp;H114,lookupSheet!$A$1:$E$4000,5,0),"")</f>
        <v/>
      </c>
      <c r="F114" s="60"/>
      <c r="G114" s="61" t="str">
        <f aca="false">IF(A114&amp;B114="","",$C$14)</f>
        <v/>
      </c>
      <c r="H114" s="62" t="str">
        <f aca="false">IF(A114="","",IF(OR(C114="",G114="unknownKit"),
"unknownWell",
IF(F114&lt;&gt;"",
F114&amp;"-",
IF(AND($C$15&lt;&gt;"",$C$15&lt;&gt;"NA"),
$C$15&amp;"-",
""
)
)&amp;C114))</f>
        <v/>
      </c>
      <c r="T114" s="58" t="s">
        <v>74</v>
      </c>
      <c r="U114" s="58" t="s">
        <v>140</v>
      </c>
      <c r="V114" s="58" t="n">
        <v>82</v>
      </c>
      <c r="X114" s="78" t="str">
        <f aca="false">X$32&amp;"-"&amp;$T114</f>
        <v>A-B11</v>
      </c>
      <c r="Y114" s="0" t="str">
        <f aca="false">Y$32&amp;"-"&amp;$T114</f>
        <v>B-B11</v>
      </c>
      <c r="Z114" s="0" t="str">
        <f aca="false">Z$32&amp;"-"&amp;$T114</f>
        <v>C-B11</v>
      </c>
      <c r="AA114" s="0" t="str">
        <f aca="false">AA$32&amp;"-"&amp;$T114</f>
        <v>D-B11</v>
      </c>
      <c r="AB114" s="78" t="str">
        <f aca="false">AB$32&amp;"-"&amp;$U114</f>
        <v>A-G10</v>
      </c>
      <c r="AC114" s="0" t="str">
        <f aca="false">AC$32&amp;"-"&amp;$U114</f>
        <v>B-G10</v>
      </c>
      <c r="AD114" s="0" t="str">
        <f aca="false">AD$32&amp;"-"&amp;$U114</f>
        <v>C-G10</v>
      </c>
      <c r="AE114" s="0" t="str">
        <f aca="false">AE$32&amp;"-"&amp;$U114</f>
        <v>D-G10</v>
      </c>
      <c r="AF114" s="78" t="str">
        <f aca="false">AF$32&amp;"-"&amp;$T114</f>
        <v>1-B11</v>
      </c>
      <c r="AG114" s="0" t="str">
        <f aca="false">AG$32&amp;"-"&amp;$T114</f>
        <v>2-B11</v>
      </c>
      <c r="AH114" s="0" t="str">
        <f aca="false">AH$32&amp;"-"&amp;$T114</f>
        <v>3-B11</v>
      </c>
      <c r="AI114" s="0" t="str">
        <f aca="false">AI$32&amp;"-"&amp;$T114</f>
        <v>4-B11</v>
      </c>
      <c r="AJ114" s="78" t="str">
        <f aca="false">AJ$32&amp;"-"&amp;$U114</f>
        <v>1-G10</v>
      </c>
      <c r="AK114" s="0" t="str">
        <f aca="false">AK$32&amp;"-"&amp;$U114</f>
        <v>2-G10</v>
      </c>
      <c r="AL114" s="0" t="str">
        <f aca="false">AL$32&amp;"-"&amp;$U114</f>
        <v>3-G10</v>
      </c>
      <c r="AM114" s="0" t="str">
        <f aca="false">AM$32&amp;"-"&amp;$U114</f>
        <v>4-G10</v>
      </c>
      <c r="AN114" s="78" t="str">
        <f aca="false">AN$32&amp;"-"&amp;$T114</f>
        <v>SI-NN-B11</v>
      </c>
      <c r="AO114" s="79" t="str">
        <f aca="false">AO$32&amp;"-"&amp;$U114</f>
        <v>SI-NN-G10</v>
      </c>
      <c r="AP114" s="78" t="str">
        <f aca="false">AP$32&amp;"-"&amp;$T114</f>
        <v>SI-NT-B11</v>
      </c>
      <c r="AQ114" s="0" t="str">
        <f aca="false">AQ$32&amp;"-"&amp;$T114</f>
        <v>SI-TN-B11</v>
      </c>
      <c r="AR114" s="0" t="str">
        <f aca="false">AR$32&amp;"-"&amp;$T114</f>
        <v>SI-TS-B11</v>
      </c>
      <c r="AS114" s="0" t="str">
        <f aca="false">AS$32&amp;"-"&amp;$T114</f>
        <v>SI-TT-B11</v>
      </c>
      <c r="AT114" s="79" t="str">
        <f aca="false">AT$32&amp;"-"&amp;$T114</f>
        <v>SI-NA-B11</v>
      </c>
      <c r="AU114" s="0" t="str">
        <f aca="false">AU$32&amp;"-"&amp;$U114</f>
        <v>SI-NT-G10</v>
      </c>
      <c r="AV114" s="0" t="str">
        <f aca="false">AV$32&amp;"-"&amp;$U114</f>
        <v>SI-TN-G10</v>
      </c>
      <c r="AW114" s="0" t="str">
        <f aca="false">AW$32&amp;"-"&amp;$U114</f>
        <v>SI-TS-G10</v>
      </c>
      <c r="AX114" s="0" t="str">
        <f aca="false">AX$32&amp;"-"&amp;$U114</f>
        <v>SI-TT-G10</v>
      </c>
      <c r="AY114" s="79" t="str">
        <f aca="false">AY$32&amp;"-"&amp;$U114</f>
        <v>SI-NA-G10</v>
      </c>
      <c r="BD114" s="80" t="n">
        <v>82</v>
      </c>
    </row>
    <row r="115" customFormat="false" ht="15" hidden="false" customHeight="false" outlineLevel="0" collapsed="false">
      <c r="A115" s="57"/>
      <c r="B115" s="57"/>
      <c r="C115" s="58"/>
      <c r="D115" s="59" t="str">
        <f aca="false">IFERROR(VLOOKUP(G115&amp;"-"&amp;H115,lookupSheet!$A$1:$E$4000,4,0),"")</f>
        <v/>
      </c>
      <c r="E115" s="59" t="str">
        <f aca="false">IFERROR(VLOOKUP(G115&amp;"-"&amp;H115,lookupSheet!$A$1:$E$4000,5,0),"")</f>
        <v/>
      </c>
      <c r="F115" s="60"/>
      <c r="G115" s="61" t="str">
        <f aca="false">IF(A115&amp;B115="","",$C$14)</f>
        <v/>
      </c>
      <c r="H115" s="62" t="str">
        <f aca="false">IF(A115="","",IF(OR(C115="",G115="unknownKit"),
"unknownWell",
IF(F115&lt;&gt;"",
F115&amp;"-",
IF(AND($C$15&lt;&gt;"",$C$15&lt;&gt;"NA"),
$C$15&amp;"-",
""
)
)&amp;C115))</f>
        <v/>
      </c>
      <c r="T115" s="58" t="s">
        <v>87</v>
      </c>
      <c r="U115" s="58" t="s">
        <v>141</v>
      </c>
      <c r="V115" s="58" t="n">
        <v>83</v>
      </c>
      <c r="X115" s="78" t="str">
        <f aca="false">X$32&amp;"-"&amp;$T115</f>
        <v>A-C11</v>
      </c>
      <c r="Y115" s="0" t="str">
        <f aca="false">Y$32&amp;"-"&amp;$T115</f>
        <v>B-C11</v>
      </c>
      <c r="Z115" s="0" t="str">
        <f aca="false">Z$32&amp;"-"&amp;$T115</f>
        <v>C-C11</v>
      </c>
      <c r="AA115" s="0" t="str">
        <f aca="false">AA$32&amp;"-"&amp;$T115</f>
        <v>D-C11</v>
      </c>
      <c r="AB115" s="78" t="str">
        <f aca="false">AB$32&amp;"-"&amp;$U115</f>
        <v>A-G11</v>
      </c>
      <c r="AC115" s="0" t="str">
        <f aca="false">AC$32&amp;"-"&amp;$U115</f>
        <v>B-G11</v>
      </c>
      <c r="AD115" s="0" t="str">
        <f aca="false">AD$32&amp;"-"&amp;$U115</f>
        <v>C-G11</v>
      </c>
      <c r="AE115" s="0" t="str">
        <f aca="false">AE$32&amp;"-"&amp;$U115</f>
        <v>D-G11</v>
      </c>
      <c r="AF115" s="78" t="str">
        <f aca="false">AF$32&amp;"-"&amp;$T115</f>
        <v>1-C11</v>
      </c>
      <c r="AG115" s="0" t="str">
        <f aca="false">AG$32&amp;"-"&amp;$T115</f>
        <v>2-C11</v>
      </c>
      <c r="AH115" s="0" t="str">
        <f aca="false">AH$32&amp;"-"&amp;$T115</f>
        <v>3-C11</v>
      </c>
      <c r="AI115" s="0" t="str">
        <f aca="false">AI$32&amp;"-"&amp;$T115</f>
        <v>4-C11</v>
      </c>
      <c r="AJ115" s="78" t="str">
        <f aca="false">AJ$32&amp;"-"&amp;$U115</f>
        <v>1-G11</v>
      </c>
      <c r="AK115" s="0" t="str">
        <f aca="false">AK$32&amp;"-"&amp;$U115</f>
        <v>2-G11</v>
      </c>
      <c r="AL115" s="0" t="str">
        <f aca="false">AL$32&amp;"-"&amp;$U115</f>
        <v>3-G11</v>
      </c>
      <c r="AM115" s="0" t="str">
        <f aca="false">AM$32&amp;"-"&amp;$U115</f>
        <v>4-G11</v>
      </c>
      <c r="AN115" s="78" t="str">
        <f aca="false">AN$32&amp;"-"&amp;$T115</f>
        <v>SI-NN-C11</v>
      </c>
      <c r="AO115" s="79" t="str">
        <f aca="false">AO$32&amp;"-"&amp;$U115</f>
        <v>SI-NN-G11</v>
      </c>
      <c r="AP115" s="78" t="str">
        <f aca="false">AP$32&amp;"-"&amp;$T115</f>
        <v>SI-NT-C11</v>
      </c>
      <c r="AQ115" s="0" t="str">
        <f aca="false">AQ$32&amp;"-"&amp;$T115</f>
        <v>SI-TN-C11</v>
      </c>
      <c r="AR115" s="0" t="str">
        <f aca="false">AR$32&amp;"-"&amp;$T115</f>
        <v>SI-TS-C11</v>
      </c>
      <c r="AS115" s="0" t="str">
        <f aca="false">AS$32&amp;"-"&amp;$T115</f>
        <v>SI-TT-C11</v>
      </c>
      <c r="AT115" s="79" t="str">
        <f aca="false">AT$32&amp;"-"&amp;$T115</f>
        <v>SI-NA-C11</v>
      </c>
      <c r="AU115" s="0" t="str">
        <f aca="false">AU$32&amp;"-"&amp;$U115</f>
        <v>SI-NT-G11</v>
      </c>
      <c r="AV115" s="0" t="str">
        <f aca="false">AV$32&amp;"-"&amp;$U115</f>
        <v>SI-TN-G11</v>
      </c>
      <c r="AW115" s="0" t="str">
        <f aca="false">AW$32&amp;"-"&amp;$U115</f>
        <v>SI-TS-G11</v>
      </c>
      <c r="AX115" s="0" t="str">
        <f aca="false">AX$32&amp;"-"&amp;$U115</f>
        <v>SI-TT-G11</v>
      </c>
      <c r="AY115" s="79" t="str">
        <f aca="false">AY$32&amp;"-"&amp;$U115</f>
        <v>SI-NA-G11</v>
      </c>
      <c r="BD115" s="80" t="n">
        <v>83</v>
      </c>
    </row>
    <row r="116" customFormat="false" ht="15" hidden="false" customHeight="false" outlineLevel="0" collapsed="false">
      <c r="A116" s="57"/>
      <c r="B116" s="57"/>
      <c r="C116" s="58"/>
      <c r="D116" s="59" t="str">
        <f aca="false">IFERROR(VLOOKUP(G116&amp;"-"&amp;H116,lookupSheet!$A$1:$E$4000,4,0),"")</f>
        <v/>
      </c>
      <c r="E116" s="59" t="str">
        <f aca="false">IFERROR(VLOOKUP(G116&amp;"-"&amp;H116,lookupSheet!$A$1:$E$4000,5,0),"")</f>
        <v/>
      </c>
      <c r="F116" s="60"/>
      <c r="G116" s="61" t="str">
        <f aca="false">IF(A116&amp;B116="","",$C$14)</f>
        <v/>
      </c>
      <c r="H116" s="62" t="str">
        <f aca="false">IF(A116="","",IF(OR(C116="",G116="unknownKit"),
"unknownWell",
IF(F116&lt;&gt;"",
F116&amp;"-",
IF(AND($C$15&lt;&gt;"",$C$15&lt;&gt;"NA"),
$C$15&amp;"-",
""
)
)&amp;C116))</f>
        <v/>
      </c>
      <c r="T116" s="58" t="s">
        <v>100</v>
      </c>
      <c r="U116" s="58" t="s">
        <v>142</v>
      </c>
      <c r="V116" s="58" t="n">
        <v>84</v>
      </c>
      <c r="X116" s="78" t="str">
        <f aca="false">X$32&amp;"-"&amp;$T116</f>
        <v>A-D11</v>
      </c>
      <c r="Y116" s="0" t="str">
        <f aca="false">Y$32&amp;"-"&amp;$T116</f>
        <v>B-D11</v>
      </c>
      <c r="Z116" s="0" t="str">
        <f aca="false">Z$32&amp;"-"&amp;$T116</f>
        <v>C-D11</v>
      </c>
      <c r="AA116" s="0" t="str">
        <f aca="false">AA$32&amp;"-"&amp;$T116</f>
        <v>D-D11</v>
      </c>
      <c r="AB116" s="78" t="str">
        <f aca="false">AB$32&amp;"-"&amp;$U116</f>
        <v>A-G12</v>
      </c>
      <c r="AC116" s="0" t="str">
        <f aca="false">AC$32&amp;"-"&amp;$U116</f>
        <v>B-G12</v>
      </c>
      <c r="AD116" s="0" t="str">
        <f aca="false">AD$32&amp;"-"&amp;$U116</f>
        <v>C-G12</v>
      </c>
      <c r="AE116" s="0" t="str">
        <f aca="false">AE$32&amp;"-"&amp;$U116</f>
        <v>D-G12</v>
      </c>
      <c r="AF116" s="78" t="str">
        <f aca="false">AF$32&amp;"-"&amp;$T116</f>
        <v>1-D11</v>
      </c>
      <c r="AG116" s="0" t="str">
        <f aca="false">AG$32&amp;"-"&amp;$T116</f>
        <v>2-D11</v>
      </c>
      <c r="AH116" s="0" t="str">
        <f aca="false">AH$32&amp;"-"&amp;$T116</f>
        <v>3-D11</v>
      </c>
      <c r="AI116" s="0" t="str">
        <f aca="false">AI$32&amp;"-"&amp;$T116</f>
        <v>4-D11</v>
      </c>
      <c r="AJ116" s="78" t="str">
        <f aca="false">AJ$32&amp;"-"&amp;$U116</f>
        <v>1-G12</v>
      </c>
      <c r="AK116" s="0" t="str">
        <f aca="false">AK$32&amp;"-"&amp;$U116</f>
        <v>2-G12</v>
      </c>
      <c r="AL116" s="0" t="str">
        <f aca="false">AL$32&amp;"-"&amp;$U116</f>
        <v>3-G12</v>
      </c>
      <c r="AM116" s="0" t="str">
        <f aca="false">AM$32&amp;"-"&amp;$U116</f>
        <v>4-G12</v>
      </c>
      <c r="AN116" s="78" t="str">
        <f aca="false">AN$32&amp;"-"&amp;$T116</f>
        <v>SI-NN-D11</v>
      </c>
      <c r="AO116" s="79" t="str">
        <f aca="false">AO$32&amp;"-"&amp;$U116</f>
        <v>SI-NN-G12</v>
      </c>
      <c r="AP116" s="78" t="str">
        <f aca="false">AP$32&amp;"-"&amp;$T116</f>
        <v>SI-NT-D11</v>
      </c>
      <c r="AQ116" s="0" t="str">
        <f aca="false">AQ$32&amp;"-"&amp;$T116</f>
        <v>SI-TN-D11</v>
      </c>
      <c r="AR116" s="0" t="str">
        <f aca="false">AR$32&amp;"-"&amp;$T116</f>
        <v>SI-TS-D11</v>
      </c>
      <c r="AS116" s="0" t="str">
        <f aca="false">AS$32&amp;"-"&amp;$T116</f>
        <v>SI-TT-D11</v>
      </c>
      <c r="AT116" s="79" t="str">
        <f aca="false">AT$32&amp;"-"&amp;$T116</f>
        <v>SI-NA-D11</v>
      </c>
      <c r="AU116" s="0" t="str">
        <f aca="false">AU$32&amp;"-"&amp;$U116</f>
        <v>SI-NT-G12</v>
      </c>
      <c r="AV116" s="0" t="str">
        <f aca="false">AV$32&amp;"-"&amp;$U116</f>
        <v>SI-TN-G12</v>
      </c>
      <c r="AW116" s="0" t="str">
        <f aca="false">AW$32&amp;"-"&amp;$U116</f>
        <v>SI-TS-G12</v>
      </c>
      <c r="AX116" s="0" t="str">
        <f aca="false">AX$32&amp;"-"&amp;$U116</f>
        <v>SI-TT-G12</v>
      </c>
      <c r="AY116" s="79" t="str">
        <f aca="false">AY$32&amp;"-"&amp;$U116</f>
        <v>SI-NA-G12</v>
      </c>
      <c r="BD116" s="80" t="n">
        <v>84</v>
      </c>
    </row>
    <row r="117" customFormat="false" ht="15" hidden="false" customHeight="false" outlineLevel="0" collapsed="false">
      <c r="A117" s="57"/>
      <c r="B117" s="57"/>
      <c r="C117" s="58"/>
      <c r="D117" s="59" t="str">
        <f aca="false">IFERROR(VLOOKUP(G117&amp;"-"&amp;H117,lookupSheet!$A$1:$E$4000,4,0),"")</f>
        <v/>
      </c>
      <c r="E117" s="59" t="str">
        <f aca="false">IFERROR(VLOOKUP(G117&amp;"-"&amp;H117,lookupSheet!$A$1:$E$4000,5,0),"")</f>
        <v/>
      </c>
      <c r="F117" s="60"/>
      <c r="G117" s="61" t="str">
        <f aca="false">IF(A117&amp;B117="","",$C$14)</f>
        <v/>
      </c>
      <c r="H117" s="62" t="str">
        <f aca="false">IF(A117="","",IF(OR(C117="",G117="unknownKit"),
"unknownWell",
IF(F117&lt;&gt;"",
F117&amp;"-",
IF(AND($C$15&lt;&gt;"",$C$15&lt;&gt;"NA"),
$C$15&amp;"-",
""
)
)&amp;C117))</f>
        <v/>
      </c>
      <c r="T117" s="58" t="s">
        <v>113</v>
      </c>
      <c r="U117" s="58" t="s">
        <v>146</v>
      </c>
      <c r="V117" s="58" t="n">
        <v>85</v>
      </c>
      <c r="X117" s="78" t="str">
        <f aca="false">X$32&amp;"-"&amp;$T117</f>
        <v>A-E11</v>
      </c>
      <c r="Y117" s="0" t="str">
        <f aca="false">Y$32&amp;"-"&amp;$T117</f>
        <v>B-E11</v>
      </c>
      <c r="Z117" s="0" t="str">
        <f aca="false">Z$32&amp;"-"&amp;$T117</f>
        <v>C-E11</v>
      </c>
      <c r="AA117" s="0" t="str">
        <f aca="false">AA$32&amp;"-"&amp;$T117</f>
        <v>D-E11</v>
      </c>
      <c r="AB117" s="78" t="str">
        <f aca="false">AB$32&amp;"-"&amp;$U117</f>
        <v>A-H1</v>
      </c>
      <c r="AC117" s="0" t="str">
        <f aca="false">AC$32&amp;"-"&amp;$U117</f>
        <v>B-H1</v>
      </c>
      <c r="AD117" s="0" t="str">
        <f aca="false">AD$32&amp;"-"&amp;$U117</f>
        <v>C-H1</v>
      </c>
      <c r="AE117" s="0" t="str">
        <f aca="false">AE$32&amp;"-"&amp;$U117</f>
        <v>D-H1</v>
      </c>
      <c r="AF117" s="78" t="str">
        <f aca="false">AF$32&amp;"-"&amp;$T117</f>
        <v>1-E11</v>
      </c>
      <c r="AG117" s="0" t="str">
        <f aca="false">AG$32&amp;"-"&amp;$T117</f>
        <v>2-E11</v>
      </c>
      <c r="AH117" s="0" t="str">
        <f aca="false">AH$32&amp;"-"&amp;$T117</f>
        <v>3-E11</v>
      </c>
      <c r="AI117" s="0" t="str">
        <f aca="false">AI$32&amp;"-"&amp;$T117</f>
        <v>4-E11</v>
      </c>
      <c r="AJ117" s="78" t="str">
        <f aca="false">AJ$32&amp;"-"&amp;$U117</f>
        <v>1-H1</v>
      </c>
      <c r="AK117" s="0" t="str">
        <f aca="false">AK$32&amp;"-"&amp;$U117</f>
        <v>2-H1</v>
      </c>
      <c r="AL117" s="0" t="str">
        <f aca="false">AL$32&amp;"-"&amp;$U117</f>
        <v>3-H1</v>
      </c>
      <c r="AM117" s="0" t="str">
        <f aca="false">AM$32&amp;"-"&amp;$U117</f>
        <v>4-H1</v>
      </c>
      <c r="AN117" s="78" t="str">
        <f aca="false">AN$32&amp;"-"&amp;$T117</f>
        <v>SI-NN-E11</v>
      </c>
      <c r="AO117" s="79" t="str">
        <f aca="false">AO$32&amp;"-"&amp;$U117</f>
        <v>SI-NN-H1</v>
      </c>
      <c r="AP117" s="78" t="str">
        <f aca="false">AP$32&amp;"-"&amp;$T117</f>
        <v>SI-NT-E11</v>
      </c>
      <c r="AQ117" s="0" t="str">
        <f aca="false">AQ$32&amp;"-"&amp;$T117</f>
        <v>SI-TN-E11</v>
      </c>
      <c r="AR117" s="0" t="str">
        <f aca="false">AR$32&amp;"-"&amp;$T117</f>
        <v>SI-TS-E11</v>
      </c>
      <c r="AS117" s="0" t="str">
        <f aca="false">AS$32&amp;"-"&amp;$T117</f>
        <v>SI-TT-E11</v>
      </c>
      <c r="AT117" s="79" t="str">
        <f aca="false">AT$32&amp;"-"&amp;$T117</f>
        <v>SI-NA-E11</v>
      </c>
      <c r="AU117" s="0" t="str">
        <f aca="false">AU$32&amp;"-"&amp;$U117</f>
        <v>SI-NT-H1</v>
      </c>
      <c r="AV117" s="0" t="str">
        <f aca="false">AV$32&amp;"-"&amp;$U117</f>
        <v>SI-TN-H1</v>
      </c>
      <c r="AW117" s="0" t="str">
        <f aca="false">AW$32&amp;"-"&amp;$U117</f>
        <v>SI-TS-H1</v>
      </c>
      <c r="AX117" s="0" t="str">
        <f aca="false">AX$32&amp;"-"&amp;$U117</f>
        <v>SI-TT-H1</v>
      </c>
      <c r="AY117" s="79" t="str">
        <f aca="false">AY$32&amp;"-"&amp;$U117</f>
        <v>SI-NA-H1</v>
      </c>
      <c r="BD117" s="80" t="n">
        <v>85</v>
      </c>
    </row>
    <row r="118" customFormat="false" ht="15" hidden="false" customHeight="false" outlineLevel="0" collapsed="false">
      <c r="A118" s="57"/>
      <c r="B118" s="57"/>
      <c r="C118" s="58"/>
      <c r="D118" s="59" t="str">
        <f aca="false">IFERROR(VLOOKUP(G118&amp;"-"&amp;H118,lookupSheet!$A$1:$E$4000,4,0),"")</f>
        <v/>
      </c>
      <c r="E118" s="59" t="str">
        <f aca="false">IFERROR(VLOOKUP(G118&amp;"-"&amp;H118,lookupSheet!$A$1:$E$4000,5,0),"")</f>
        <v/>
      </c>
      <c r="F118" s="60"/>
      <c r="G118" s="61" t="str">
        <f aca="false">IF(A118&amp;B118="","",$C$14)</f>
        <v/>
      </c>
      <c r="H118" s="62" t="str">
        <f aca="false">IF(A118="","",IF(OR(C118="",G118="unknownKit"),
"unknownWell",
IF(F118&lt;&gt;"",
F118&amp;"-",
IF(AND($C$15&lt;&gt;"",$C$15&lt;&gt;"NA"),
$C$15&amp;"-",
""
)
)&amp;C118))</f>
        <v/>
      </c>
      <c r="T118" s="58" t="s">
        <v>127</v>
      </c>
      <c r="U118" s="58" t="s">
        <v>147</v>
      </c>
      <c r="V118" s="58" t="n">
        <v>86</v>
      </c>
      <c r="X118" s="78" t="str">
        <f aca="false">X$32&amp;"-"&amp;$T118</f>
        <v>A-F11</v>
      </c>
      <c r="Y118" s="0" t="str">
        <f aca="false">Y$32&amp;"-"&amp;$T118</f>
        <v>B-F11</v>
      </c>
      <c r="Z118" s="0" t="str">
        <f aca="false">Z$32&amp;"-"&amp;$T118</f>
        <v>C-F11</v>
      </c>
      <c r="AA118" s="0" t="str">
        <f aca="false">AA$32&amp;"-"&amp;$T118</f>
        <v>D-F11</v>
      </c>
      <c r="AB118" s="78" t="str">
        <f aca="false">AB$32&amp;"-"&amp;$U118</f>
        <v>A-H2</v>
      </c>
      <c r="AC118" s="0" t="str">
        <f aca="false">AC$32&amp;"-"&amp;$U118</f>
        <v>B-H2</v>
      </c>
      <c r="AD118" s="0" t="str">
        <f aca="false">AD$32&amp;"-"&amp;$U118</f>
        <v>C-H2</v>
      </c>
      <c r="AE118" s="0" t="str">
        <f aca="false">AE$32&amp;"-"&amp;$U118</f>
        <v>D-H2</v>
      </c>
      <c r="AF118" s="78" t="str">
        <f aca="false">AF$32&amp;"-"&amp;$T118</f>
        <v>1-F11</v>
      </c>
      <c r="AG118" s="0" t="str">
        <f aca="false">AG$32&amp;"-"&amp;$T118</f>
        <v>2-F11</v>
      </c>
      <c r="AH118" s="0" t="str">
        <f aca="false">AH$32&amp;"-"&amp;$T118</f>
        <v>3-F11</v>
      </c>
      <c r="AI118" s="0" t="str">
        <f aca="false">AI$32&amp;"-"&amp;$T118</f>
        <v>4-F11</v>
      </c>
      <c r="AJ118" s="78" t="str">
        <f aca="false">AJ$32&amp;"-"&amp;$U118</f>
        <v>1-H2</v>
      </c>
      <c r="AK118" s="0" t="str">
        <f aca="false">AK$32&amp;"-"&amp;$U118</f>
        <v>2-H2</v>
      </c>
      <c r="AL118" s="0" t="str">
        <f aca="false">AL$32&amp;"-"&amp;$U118</f>
        <v>3-H2</v>
      </c>
      <c r="AM118" s="0" t="str">
        <f aca="false">AM$32&amp;"-"&amp;$U118</f>
        <v>4-H2</v>
      </c>
      <c r="AN118" s="78" t="str">
        <f aca="false">AN$32&amp;"-"&amp;$T118</f>
        <v>SI-NN-F11</v>
      </c>
      <c r="AO118" s="79" t="str">
        <f aca="false">AO$32&amp;"-"&amp;$U118</f>
        <v>SI-NN-H2</v>
      </c>
      <c r="AP118" s="78" t="str">
        <f aca="false">AP$32&amp;"-"&amp;$T118</f>
        <v>SI-NT-F11</v>
      </c>
      <c r="AQ118" s="0" t="str">
        <f aca="false">AQ$32&amp;"-"&amp;$T118</f>
        <v>SI-TN-F11</v>
      </c>
      <c r="AR118" s="0" t="str">
        <f aca="false">AR$32&amp;"-"&amp;$T118</f>
        <v>SI-TS-F11</v>
      </c>
      <c r="AS118" s="0" t="str">
        <f aca="false">AS$32&amp;"-"&amp;$T118</f>
        <v>SI-TT-F11</v>
      </c>
      <c r="AT118" s="79" t="str">
        <f aca="false">AT$32&amp;"-"&amp;$T118</f>
        <v>SI-NA-F11</v>
      </c>
      <c r="AU118" s="0" t="str">
        <f aca="false">AU$32&amp;"-"&amp;$U118</f>
        <v>SI-NT-H2</v>
      </c>
      <c r="AV118" s="0" t="str">
        <f aca="false">AV$32&amp;"-"&amp;$U118</f>
        <v>SI-TN-H2</v>
      </c>
      <c r="AW118" s="0" t="str">
        <f aca="false">AW$32&amp;"-"&amp;$U118</f>
        <v>SI-TS-H2</v>
      </c>
      <c r="AX118" s="0" t="str">
        <f aca="false">AX$32&amp;"-"&amp;$U118</f>
        <v>SI-TT-H2</v>
      </c>
      <c r="AY118" s="79" t="str">
        <f aca="false">AY$32&amp;"-"&amp;$U118</f>
        <v>SI-NA-H2</v>
      </c>
      <c r="BD118" s="80" t="n">
        <v>86</v>
      </c>
    </row>
    <row r="119" customFormat="false" ht="15" hidden="false" customHeight="false" outlineLevel="0" collapsed="false">
      <c r="A119" s="57"/>
      <c r="B119" s="57"/>
      <c r="C119" s="58"/>
      <c r="D119" s="59" t="str">
        <f aca="false">IFERROR(VLOOKUP(G119&amp;"-"&amp;H119,lookupSheet!$A$1:$E$4000,4,0),"")</f>
        <v/>
      </c>
      <c r="E119" s="59" t="str">
        <f aca="false">IFERROR(VLOOKUP(G119&amp;"-"&amp;H119,lookupSheet!$A$1:$E$4000,5,0),"")</f>
        <v/>
      </c>
      <c r="F119" s="60"/>
      <c r="G119" s="61" t="str">
        <f aca="false">IF(A119&amp;B119="","",$C$14)</f>
        <v/>
      </c>
      <c r="H119" s="62" t="str">
        <f aca="false">IF(A119="","",IF(OR(C119="",G119="unknownKit"),
"unknownWell",
IF(F119&lt;&gt;"",
F119&amp;"-",
IF(AND($C$15&lt;&gt;"",$C$15&lt;&gt;"NA"),
$C$15&amp;"-",
""
)
)&amp;C119))</f>
        <v/>
      </c>
      <c r="T119" s="58" t="s">
        <v>141</v>
      </c>
      <c r="U119" s="58" t="s">
        <v>148</v>
      </c>
      <c r="V119" s="58" t="n">
        <v>87</v>
      </c>
      <c r="X119" s="78" t="str">
        <f aca="false">X$32&amp;"-"&amp;$T119</f>
        <v>A-G11</v>
      </c>
      <c r="Y119" s="0" t="str">
        <f aca="false">Y$32&amp;"-"&amp;$T119</f>
        <v>B-G11</v>
      </c>
      <c r="Z119" s="0" t="str">
        <f aca="false">Z$32&amp;"-"&amp;$T119</f>
        <v>C-G11</v>
      </c>
      <c r="AA119" s="0" t="str">
        <f aca="false">AA$32&amp;"-"&amp;$T119</f>
        <v>D-G11</v>
      </c>
      <c r="AB119" s="78" t="str">
        <f aca="false">AB$32&amp;"-"&amp;$U119</f>
        <v>A-H3</v>
      </c>
      <c r="AC119" s="0" t="str">
        <f aca="false">AC$32&amp;"-"&amp;$U119</f>
        <v>B-H3</v>
      </c>
      <c r="AD119" s="0" t="str">
        <f aca="false">AD$32&amp;"-"&amp;$U119</f>
        <v>C-H3</v>
      </c>
      <c r="AE119" s="0" t="str">
        <f aca="false">AE$32&amp;"-"&amp;$U119</f>
        <v>D-H3</v>
      </c>
      <c r="AF119" s="78" t="str">
        <f aca="false">AF$32&amp;"-"&amp;$T119</f>
        <v>1-G11</v>
      </c>
      <c r="AG119" s="0" t="str">
        <f aca="false">AG$32&amp;"-"&amp;$T119</f>
        <v>2-G11</v>
      </c>
      <c r="AH119" s="0" t="str">
        <f aca="false">AH$32&amp;"-"&amp;$T119</f>
        <v>3-G11</v>
      </c>
      <c r="AI119" s="0" t="str">
        <f aca="false">AI$32&amp;"-"&amp;$T119</f>
        <v>4-G11</v>
      </c>
      <c r="AJ119" s="78" t="str">
        <f aca="false">AJ$32&amp;"-"&amp;$U119</f>
        <v>1-H3</v>
      </c>
      <c r="AK119" s="0" t="str">
        <f aca="false">AK$32&amp;"-"&amp;$U119</f>
        <v>2-H3</v>
      </c>
      <c r="AL119" s="0" t="str">
        <f aca="false">AL$32&amp;"-"&amp;$U119</f>
        <v>3-H3</v>
      </c>
      <c r="AM119" s="0" t="str">
        <f aca="false">AM$32&amp;"-"&amp;$U119</f>
        <v>4-H3</v>
      </c>
      <c r="AN119" s="78" t="str">
        <f aca="false">AN$32&amp;"-"&amp;$T119</f>
        <v>SI-NN-G11</v>
      </c>
      <c r="AO119" s="79" t="str">
        <f aca="false">AO$32&amp;"-"&amp;$U119</f>
        <v>SI-NN-H3</v>
      </c>
      <c r="AP119" s="78" t="str">
        <f aca="false">AP$32&amp;"-"&amp;$T119</f>
        <v>SI-NT-G11</v>
      </c>
      <c r="AQ119" s="0" t="str">
        <f aca="false">AQ$32&amp;"-"&amp;$T119</f>
        <v>SI-TN-G11</v>
      </c>
      <c r="AR119" s="0" t="str">
        <f aca="false">AR$32&amp;"-"&amp;$T119</f>
        <v>SI-TS-G11</v>
      </c>
      <c r="AS119" s="0" t="str">
        <f aca="false">AS$32&amp;"-"&amp;$T119</f>
        <v>SI-TT-G11</v>
      </c>
      <c r="AT119" s="79" t="str">
        <f aca="false">AT$32&amp;"-"&amp;$T119</f>
        <v>SI-NA-G11</v>
      </c>
      <c r="AU119" s="0" t="str">
        <f aca="false">AU$32&amp;"-"&amp;$U119</f>
        <v>SI-NT-H3</v>
      </c>
      <c r="AV119" s="0" t="str">
        <f aca="false">AV$32&amp;"-"&amp;$U119</f>
        <v>SI-TN-H3</v>
      </c>
      <c r="AW119" s="0" t="str">
        <f aca="false">AW$32&amp;"-"&amp;$U119</f>
        <v>SI-TS-H3</v>
      </c>
      <c r="AX119" s="0" t="str">
        <f aca="false">AX$32&amp;"-"&amp;$U119</f>
        <v>SI-TT-H3</v>
      </c>
      <c r="AY119" s="79" t="str">
        <f aca="false">AY$32&amp;"-"&amp;$U119</f>
        <v>SI-NA-H3</v>
      </c>
      <c r="BD119" s="80" t="n">
        <v>87</v>
      </c>
    </row>
    <row r="120" customFormat="false" ht="15" hidden="false" customHeight="false" outlineLevel="0" collapsed="false">
      <c r="A120" s="57"/>
      <c r="B120" s="57"/>
      <c r="C120" s="58"/>
      <c r="D120" s="59" t="str">
        <f aca="false">IFERROR(VLOOKUP(G120&amp;"-"&amp;H120,lookupSheet!$A$1:$E$4000,4,0),"")</f>
        <v/>
      </c>
      <c r="E120" s="59" t="str">
        <f aca="false">IFERROR(VLOOKUP(G120&amp;"-"&amp;H120,lookupSheet!$A$1:$E$4000,5,0),"")</f>
        <v/>
      </c>
      <c r="F120" s="60"/>
      <c r="G120" s="61" t="str">
        <f aca="false">IF(A120&amp;B120="","",$C$14)</f>
        <v/>
      </c>
      <c r="H120" s="62" t="str">
        <f aca="false">IF(A120="","",IF(OR(C120="",G120="unknownKit"),
"unknownWell",
IF(F120&lt;&gt;"",
F120&amp;"-",
IF(AND($C$15&lt;&gt;"",$C$15&lt;&gt;"NA"),
$C$15&amp;"-",
""
)
)&amp;C120))</f>
        <v/>
      </c>
      <c r="T120" s="58" t="s">
        <v>156</v>
      </c>
      <c r="U120" s="58" t="s">
        <v>149</v>
      </c>
      <c r="V120" s="58" t="n">
        <v>88</v>
      </c>
      <c r="X120" s="78" t="str">
        <f aca="false">X$32&amp;"-"&amp;$T120</f>
        <v>A-H11</v>
      </c>
      <c r="Y120" s="0" t="str">
        <f aca="false">Y$32&amp;"-"&amp;$T120</f>
        <v>B-H11</v>
      </c>
      <c r="Z120" s="0" t="str">
        <f aca="false">Z$32&amp;"-"&amp;$T120</f>
        <v>C-H11</v>
      </c>
      <c r="AA120" s="0" t="str">
        <f aca="false">AA$32&amp;"-"&amp;$T120</f>
        <v>D-H11</v>
      </c>
      <c r="AB120" s="78" t="str">
        <f aca="false">AB$32&amp;"-"&amp;$U120</f>
        <v>A-H4</v>
      </c>
      <c r="AC120" s="0" t="str">
        <f aca="false">AC$32&amp;"-"&amp;$U120</f>
        <v>B-H4</v>
      </c>
      <c r="AD120" s="0" t="str">
        <f aca="false">AD$32&amp;"-"&amp;$U120</f>
        <v>C-H4</v>
      </c>
      <c r="AE120" s="0" t="str">
        <f aca="false">AE$32&amp;"-"&amp;$U120</f>
        <v>D-H4</v>
      </c>
      <c r="AF120" s="78" t="str">
        <f aca="false">AF$32&amp;"-"&amp;$T120</f>
        <v>1-H11</v>
      </c>
      <c r="AG120" s="0" t="str">
        <f aca="false">AG$32&amp;"-"&amp;$T120</f>
        <v>2-H11</v>
      </c>
      <c r="AH120" s="0" t="str">
        <f aca="false">AH$32&amp;"-"&amp;$T120</f>
        <v>3-H11</v>
      </c>
      <c r="AI120" s="0" t="str">
        <f aca="false">AI$32&amp;"-"&amp;$T120</f>
        <v>4-H11</v>
      </c>
      <c r="AJ120" s="78" t="str">
        <f aca="false">AJ$32&amp;"-"&amp;$U120</f>
        <v>1-H4</v>
      </c>
      <c r="AK120" s="0" t="str">
        <f aca="false">AK$32&amp;"-"&amp;$U120</f>
        <v>2-H4</v>
      </c>
      <c r="AL120" s="0" t="str">
        <f aca="false">AL$32&amp;"-"&amp;$U120</f>
        <v>3-H4</v>
      </c>
      <c r="AM120" s="0" t="str">
        <f aca="false">AM$32&amp;"-"&amp;$U120</f>
        <v>4-H4</v>
      </c>
      <c r="AN120" s="78" t="str">
        <f aca="false">AN$32&amp;"-"&amp;$T120</f>
        <v>SI-NN-H11</v>
      </c>
      <c r="AO120" s="79" t="str">
        <f aca="false">AO$32&amp;"-"&amp;$U120</f>
        <v>SI-NN-H4</v>
      </c>
      <c r="AP120" s="78" t="str">
        <f aca="false">AP$32&amp;"-"&amp;$T120</f>
        <v>SI-NT-H11</v>
      </c>
      <c r="AQ120" s="0" t="str">
        <f aca="false">AQ$32&amp;"-"&amp;$T120</f>
        <v>SI-TN-H11</v>
      </c>
      <c r="AR120" s="0" t="str">
        <f aca="false">AR$32&amp;"-"&amp;$T120</f>
        <v>SI-TS-H11</v>
      </c>
      <c r="AS120" s="0" t="str">
        <f aca="false">AS$32&amp;"-"&amp;$T120</f>
        <v>SI-TT-H11</v>
      </c>
      <c r="AT120" s="79" t="str">
        <f aca="false">AT$32&amp;"-"&amp;$T120</f>
        <v>SI-NA-H11</v>
      </c>
      <c r="AU120" s="0" t="str">
        <f aca="false">AU$32&amp;"-"&amp;$U120</f>
        <v>SI-NT-H4</v>
      </c>
      <c r="AV120" s="0" t="str">
        <f aca="false">AV$32&amp;"-"&amp;$U120</f>
        <v>SI-TN-H4</v>
      </c>
      <c r="AW120" s="0" t="str">
        <f aca="false">AW$32&amp;"-"&amp;$U120</f>
        <v>SI-TS-H4</v>
      </c>
      <c r="AX120" s="0" t="str">
        <f aca="false">AX$32&amp;"-"&amp;$U120</f>
        <v>SI-TT-H4</v>
      </c>
      <c r="AY120" s="79" t="str">
        <f aca="false">AY$32&amp;"-"&amp;$U120</f>
        <v>SI-NA-H4</v>
      </c>
      <c r="BD120" s="80" t="n">
        <v>88</v>
      </c>
    </row>
    <row r="121" customFormat="false" ht="15" hidden="false" customHeight="false" outlineLevel="0" collapsed="false">
      <c r="A121" s="57"/>
      <c r="B121" s="57"/>
      <c r="C121" s="58"/>
      <c r="D121" s="59" t="str">
        <f aca="false">IFERROR(VLOOKUP(G121&amp;"-"&amp;H121,lookupSheet!$A$1:$E$4000,4,0),"")</f>
        <v/>
      </c>
      <c r="E121" s="59" t="str">
        <f aca="false">IFERROR(VLOOKUP(G121&amp;"-"&amp;H121,lookupSheet!$A$1:$E$4000,5,0),"")</f>
        <v/>
      </c>
      <c r="F121" s="60"/>
      <c r="G121" s="61" t="str">
        <f aca="false">IF(A121&amp;B121="","",$C$14)</f>
        <v/>
      </c>
      <c r="H121" s="62" t="str">
        <f aca="false">IF(A121="","",IF(OR(C121="",G121="unknownKit"),
"unknownWell",
IF(F121&lt;&gt;"",
F121&amp;"-",
IF(AND($C$15&lt;&gt;"",$C$15&lt;&gt;"NA"),
$C$15&amp;"-",
""
)
)&amp;C121))</f>
        <v/>
      </c>
      <c r="T121" s="58" t="s">
        <v>62</v>
      </c>
      <c r="U121" s="58" t="s">
        <v>150</v>
      </c>
      <c r="V121" s="58" t="n">
        <v>89</v>
      </c>
      <c r="X121" s="78" t="str">
        <f aca="false">X$32&amp;"-"&amp;$T121</f>
        <v>A-A12</v>
      </c>
      <c r="Y121" s="0" t="str">
        <f aca="false">Y$32&amp;"-"&amp;$T121</f>
        <v>B-A12</v>
      </c>
      <c r="Z121" s="0" t="str">
        <f aca="false">Z$32&amp;"-"&amp;$T121</f>
        <v>C-A12</v>
      </c>
      <c r="AA121" s="0" t="str">
        <f aca="false">AA$32&amp;"-"&amp;$T121</f>
        <v>D-A12</v>
      </c>
      <c r="AB121" s="78" t="str">
        <f aca="false">AB$32&amp;"-"&amp;$U121</f>
        <v>A-H5</v>
      </c>
      <c r="AC121" s="0" t="str">
        <f aca="false">AC$32&amp;"-"&amp;$U121</f>
        <v>B-H5</v>
      </c>
      <c r="AD121" s="0" t="str">
        <f aca="false">AD$32&amp;"-"&amp;$U121</f>
        <v>C-H5</v>
      </c>
      <c r="AE121" s="0" t="str">
        <f aca="false">AE$32&amp;"-"&amp;$U121</f>
        <v>D-H5</v>
      </c>
      <c r="AF121" s="78" t="str">
        <f aca="false">AF$32&amp;"-"&amp;$T121</f>
        <v>1-A12</v>
      </c>
      <c r="AG121" s="0" t="str">
        <f aca="false">AG$32&amp;"-"&amp;$T121</f>
        <v>2-A12</v>
      </c>
      <c r="AH121" s="0" t="str">
        <f aca="false">AH$32&amp;"-"&amp;$T121</f>
        <v>3-A12</v>
      </c>
      <c r="AI121" s="0" t="str">
        <f aca="false">AI$32&amp;"-"&amp;$T121</f>
        <v>4-A12</v>
      </c>
      <c r="AJ121" s="78" t="str">
        <f aca="false">AJ$32&amp;"-"&amp;$U121</f>
        <v>1-H5</v>
      </c>
      <c r="AK121" s="0" t="str">
        <f aca="false">AK$32&amp;"-"&amp;$U121</f>
        <v>2-H5</v>
      </c>
      <c r="AL121" s="0" t="str">
        <f aca="false">AL$32&amp;"-"&amp;$U121</f>
        <v>3-H5</v>
      </c>
      <c r="AM121" s="0" t="str">
        <f aca="false">AM$32&amp;"-"&amp;$U121</f>
        <v>4-H5</v>
      </c>
      <c r="AN121" s="78" t="str">
        <f aca="false">AN$32&amp;"-"&amp;$T121</f>
        <v>SI-NN-A12</v>
      </c>
      <c r="AO121" s="79" t="str">
        <f aca="false">AO$32&amp;"-"&amp;$U121</f>
        <v>SI-NN-H5</v>
      </c>
      <c r="AP121" s="78" t="str">
        <f aca="false">AP$32&amp;"-"&amp;$T121</f>
        <v>SI-NT-A12</v>
      </c>
      <c r="AQ121" s="0" t="str">
        <f aca="false">AQ$32&amp;"-"&amp;$T121</f>
        <v>SI-TN-A12</v>
      </c>
      <c r="AR121" s="0" t="str">
        <f aca="false">AR$32&amp;"-"&amp;$T121</f>
        <v>SI-TS-A12</v>
      </c>
      <c r="AS121" s="0" t="str">
        <f aca="false">AS$32&amp;"-"&amp;$T121</f>
        <v>SI-TT-A12</v>
      </c>
      <c r="AT121" s="79" t="str">
        <f aca="false">AT$32&amp;"-"&amp;$T121</f>
        <v>SI-NA-A12</v>
      </c>
      <c r="AU121" s="0" t="str">
        <f aca="false">AU$32&amp;"-"&amp;$U121</f>
        <v>SI-NT-H5</v>
      </c>
      <c r="AV121" s="0" t="str">
        <f aca="false">AV$32&amp;"-"&amp;$U121</f>
        <v>SI-TN-H5</v>
      </c>
      <c r="AW121" s="0" t="str">
        <f aca="false">AW$32&amp;"-"&amp;$U121</f>
        <v>SI-TS-H5</v>
      </c>
      <c r="AX121" s="0" t="str">
        <f aca="false">AX$32&amp;"-"&amp;$U121</f>
        <v>SI-TT-H5</v>
      </c>
      <c r="AY121" s="79" t="str">
        <f aca="false">AY$32&amp;"-"&amp;$U121</f>
        <v>SI-NA-H5</v>
      </c>
      <c r="BD121" s="80" t="n">
        <v>89</v>
      </c>
    </row>
    <row r="122" customFormat="false" ht="15" hidden="false" customHeight="false" outlineLevel="0" collapsed="false">
      <c r="A122" s="57"/>
      <c r="B122" s="57"/>
      <c r="C122" s="58"/>
      <c r="D122" s="59" t="str">
        <f aca="false">IFERROR(VLOOKUP(G122&amp;"-"&amp;H122,lookupSheet!$A$1:$E$4000,4,0),"")</f>
        <v/>
      </c>
      <c r="E122" s="59" t="str">
        <f aca="false">IFERROR(VLOOKUP(G122&amp;"-"&amp;H122,lookupSheet!$A$1:$E$4000,5,0),"")</f>
        <v/>
      </c>
      <c r="F122" s="60"/>
      <c r="G122" s="61" t="str">
        <f aca="false">IF(A122&amp;B122="","",$C$14)</f>
        <v/>
      </c>
      <c r="H122" s="62" t="str">
        <f aca="false">IF(A122="","",IF(OR(C122="",G122="unknownKit"),
"unknownWell",
IF(F122&lt;&gt;"",
F122&amp;"-",
IF(AND($C$15&lt;&gt;"",$C$15&lt;&gt;"NA"),
$C$15&amp;"-",
""
)
)&amp;C122))</f>
        <v/>
      </c>
      <c r="T122" s="58" t="s">
        <v>75</v>
      </c>
      <c r="U122" s="58" t="s">
        <v>151</v>
      </c>
      <c r="V122" s="58" t="n">
        <v>90</v>
      </c>
      <c r="X122" s="78" t="str">
        <f aca="false">X$32&amp;"-"&amp;$T122</f>
        <v>A-B12</v>
      </c>
      <c r="Y122" s="0" t="str">
        <f aca="false">Y$32&amp;"-"&amp;$T122</f>
        <v>B-B12</v>
      </c>
      <c r="Z122" s="0" t="str">
        <f aca="false">Z$32&amp;"-"&amp;$T122</f>
        <v>C-B12</v>
      </c>
      <c r="AA122" s="0" t="str">
        <f aca="false">AA$32&amp;"-"&amp;$T122</f>
        <v>D-B12</v>
      </c>
      <c r="AB122" s="78" t="str">
        <f aca="false">AB$32&amp;"-"&amp;$U122</f>
        <v>A-H6</v>
      </c>
      <c r="AC122" s="0" t="str">
        <f aca="false">AC$32&amp;"-"&amp;$U122</f>
        <v>B-H6</v>
      </c>
      <c r="AD122" s="0" t="str">
        <f aca="false">AD$32&amp;"-"&amp;$U122</f>
        <v>C-H6</v>
      </c>
      <c r="AE122" s="0" t="str">
        <f aca="false">AE$32&amp;"-"&amp;$U122</f>
        <v>D-H6</v>
      </c>
      <c r="AF122" s="78" t="str">
        <f aca="false">AF$32&amp;"-"&amp;$T122</f>
        <v>1-B12</v>
      </c>
      <c r="AG122" s="0" t="str">
        <f aca="false">AG$32&amp;"-"&amp;$T122</f>
        <v>2-B12</v>
      </c>
      <c r="AH122" s="0" t="str">
        <f aca="false">AH$32&amp;"-"&amp;$T122</f>
        <v>3-B12</v>
      </c>
      <c r="AI122" s="0" t="str">
        <f aca="false">AI$32&amp;"-"&amp;$T122</f>
        <v>4-B12</v>
      </c>
      <c r="AJ122" s="78" t="str">
        <f aca="false">AJ$32&amp;"-"&amp;$U122</f>
        <v>1-H6</v>
      </c>
      <c r="AK122" s="0" t="str">
        <f aca="false">AK$32&amp;"-"&amp;$U122</f>
        <v>2-H6</v>
      </c>
      <c r="AL122" s="0" t="str">
        <f aca="false">AL$32&amp;"-"&amp;$U122</f>
        <v>3-H6</v>
      </c>
      <c r="AM122" s="0" t="str">
        <f aca="false">AM$32&amp;"-"&amp;$U122</f>
        <v>4-H6</v>
      </c>
      <c r="AN122" s="78" t="str">
        <f aca="false">AN$32&amp;"-"&amp;$T122</f>
        <v>SI-NN-B12</v>
      </c>
      <c r="AO122" s="79" t="str">
        <f aca="false">AO$32&amp;"-"&amp;$U122</f>
        <v>SI-NN-H6</v>
      </c>
      <c r="AP122" s="78" t="str">
        <f aca="false">AP$32&amp;"-"&amp;$T122</f>
        <v>SI-NT-B12</v>
      </c>
      <c r="AQ122" s="0" t="str">
        <f aca="false">AQ$32&amp;"-"&amp;$T122</f>
        <v>SI-TN-B12</v>
      </c>
      <c r="AR122" s="0" t="str">
        <f aca="false">AR$32&amp;"-"&amp;$T122</f>
        <v>SI-TS-B12</v>
      </c>
      <c r="AS122" s="0" t="str">
        <f aca="false">AS$32&amp;"-"&amp;$T122</f>
        <v>SI-TT-B12</v>
      </c>
      <c r="AT122" s="79" t="str">
        <f aca="false">AT$32&amp;"-"&amp;$T122</f>
        <v>SI-NA-B12</v>
      </c>
      <c r="AU122" s="0" t="str">
        <f aca="false">AU$32&amp;"-"&amp;$U122</f>
        <v>SI-NT-H6</v>
      </c>
      <c r="AV122" s="0" t="str">
        <f aca="false">AV$32&amp;"-"&amp;$U122</f>
        <v>SI-TN-H6</v>
      </c>
      <c r="AW122" s="0" t="str">
        <f aca="false">AW$32&amp;"-"&amp;$U122</f>
        <v>SI-TS-H6</v>
      </c>
      <c r="AX122" s="0" t="str">
        <f aca="false">AX$32&amp;"-"&amp;$U122</f>
        <v>SI-TT-H6</v>
      </c>
      <c r="AY122" s="79" t="str">
        <f aca="false">AY$32&amp;"-"&amp;$U122</f>
        <v>SI-NA-H6</v>
      </c>
      <c r="BD122" s="80" t="n">
        <v>90</v>
      </c>
    </row>
    <row r="123" customFormat="false" ht="15" hidden="false" customHeight="false" outlineLevel="0" collapsed="false">
      <c r="A123" s="57"/>
      <c r="B123" s="57"/>
      <c r="C123" s="58"/>
      <c r="D123" s="59" t="str">
        <f aca="false">IFERROR(VLOOKUP(G123&amp;"-"&amp;H123,lookupSheet!$A$1:$E$4000,4,0),"")</f>
        <v/>
      </c>
      <c r="E123" s="59" t="str">
        <f aca="false">IFERROR(VLOOKUP(G123&amp;"-"&amp;H123,lookupSheet!$A$1:$E$4000,5,0),"")</f>
        <v/>
      </c>
      <c r="F123" s="60"/>
      <c r="G123" s="61" t="str">
        <f aca="false">IF(A123&amp;B123="","",$C$14)</f>
        <v/>
      </c>
      <c r="H123" s="62" t="str">
        <f aca="false">IF(A123="","",IF(OR(C123="",G123="unknownKit"),
"unknownWell",
IF(F123&lt;&gt;"",
F123&amp;"-",
IF(AND($C$15&lt;&gt;"",$C$15&lt;&gt;"NA"),
$C$15&amp;"-",
""
)
)&amp;C123))</f>
        <v/>
      </c>
      <c r="T123" s="58" t="s">
        <v>88</v>
      </c>
      <c r="U123" s="58" t="s">
        <v>152</v>
      </c>
      <c r="V123" s="58" t="n">
        <v>91</v>
      </c>
      <c r="X123" s="78" t="str">
        <f aca="false">X$32&amp;"-"&amp;$T123</f>
        <v>A-C12</v>
      </c>
      <c r="Y123" s="0" t="str">
        <f aca="false">Y$32&amp;"-"&amp;$T123</f>
        <v>B-C12</v>
      </c>
      <c r="Z123" s="0" t="str">
        <f aca="false">Z$32&amp;"-"&amp;$T123</f>
        <v>C-C12</v>
      </c>
      <c r="AA123" s="0" t="str">
        <f aca="false">AA$32&amp;"-"&amp;$T123</f>
        <v>D-C12</v>
      </c>
      <c r="AB123" s="78" t="str">
        <f aca="false">AB$32&amp;"-"&amp;$U123</f>
        <v>A-H7</v>
      </c>
      <c r="AC123" s="0" t="str">
        <f aca="false">AC$32&amp;"-"&amp;$U123</f>
        <v>B-H7</v>
      </c>
      <c r="AD123" s="0" t="str">
        <f aca="false">AD$32&amp;"-"&amp;$U123</f>
        <v>C-H7</v>
      </c>
      <c r="AE123" s="0" t="str">
        <f aca="false">AE$32&amp;"-"&amp;$U123</f>
        <v>D-H7</v>
      </c>
      <c r="AF123" s="78" t="str">
        <f aca="false">AF$32&amp;"-"&amp;$T123</f>
        <v>1-C12</v>
      </c>
      <c r="AG123" s="0" t="str">
        <f aca="false">AG$32&amp;"-"&amp;$T123</f>
        <v>2-C12</v>
      </c>
      <c r="AH123" s="0" t="str">
        <f aca="false">AH$32&amp;"-"&amp;$T123</f>
        <v>3-C12</v>
      </c>
      <c r="AI123" s="0" t="str">
        <f aca="false">AI$32&amp;"-"&amp;$T123</f>
        <v>4-C12</v>
      </c>
      <c r="AJ123" s="78" t="str">
        <f aca="false">AJ$32&amp;"-"&amp;$U123</f>
        <v>1-H7</v>
      </c>
      <c r="AK123" s="0" t="str">
        <f aca="false">AK$32&amp;"-"&amp;$U123</f>
        <v>2-H7</v>
      </c>
      <c r="AL123" s="0" t="str">
        <f aca="false">AL$32&amp;"-"&amp;$U123</f>
        <v>3-H7</v>
      </c>
      <c r="AM123" s="0" t="str">
        <f aca="false">AM$32&amp;"-"&amp;$U123</f>
        <v>4-H7</v>
      </c>
      <c r="AN123" s="78" t="str">
        <f aca="false">AN$32&amp;"-"&amp;$T123</f>
        <v>SI-NN-C12</v>
      </c>
      <c r="AO123" s="79" t="str">
        <f aca="false">AO$32&amp;"-"&amp;$U123</f>
        <v>SI-NN-H7</v>
      </c>
      <c r="AP123" s="78" t="str">
        <f aca="false">AP$32&amp;"-"&amp;$T123</f>
        <v>SI-NT-C12</v>
      </c>
      <c r="AQ123" s="0" t="str">
        <f aca="false">AQ$32&amp;"-"&amp;$T123</f>
        <v>SI-TN-C12</v>
      </c>
      <c r="AR123" s="0" t="str">
        <f aca="false">AR$32&amp;"-"&amp;$T123</f>
        <v>SI-TS-C12</v>
      </c>
      <c r="AS123" s="0" t="str">
        <f aca="false">AS$32&amp;"-"&amp;$T123</f>
        <v>SI-TT-C12</v>
      </c>
      <c r="AT123" s="79" t="str">
        <f aca="false">AT$32&amp;"-"&amp;$T123</f>
        <v>SI-NA-C12</v>
      </c>
      <c r="AU123" s="0" t="str">
        <f aca="false">AU$32&amp;"-"&amp;$U123</f>
        <v>SI-NT-H7</v>
      </c>
      <c r="AV123" s="0" t="str">
        <f aca="false">AV$32&amp;"-"&amp;$U123</f>
        <v>SI-TN-H7</v>
      </c>
      <c r="AW123" s="0" t="str">
        <f aca="false">AW$32&amp;"-"&amp;$U123</f>
        <v>SI-TS-H7</v>
      </c>
      <c r="AX123" s="0" t="str">
        <f aca="false">AX$32&amp;"-"&amp;$U123</f>
        <v>SI-TT-H7</v>
      </c>
      <c r="AY123" s="79" t="str">
        <f aca="false">AY$32&amp;"-"&amp;$U123</f>
        <v>SI-NA-H7</v>
      </c>
      <c r="BD123" s="80" t="n">
        <v>91</v>
      </c>
    </row>
    <row r="124" customFormat="false" ht="15" hidden="false" customHeight="false" outlineLevel="0" collapsed="false">
      <c r="A124" s="57"/>
      <c r="B124" s="57"/>
      <c r="C124" s="58"/>
      <c r="D124" s="59" t="str">
        <f aca="false">IFERROR(VLOOKUP(G124&amp;"-"&amp;H124,lookupSheet!$A$1:$E$4000,4,0),"")</f>
        <v/>
      </c>
      <c r="E124" s="59" t="str">
        <f aca="false">IFERROR(VLOOKUP(G124&amp;"-"&amp;H124,lookupSheet!$A$1:$E$4000,5,0),"")</f>
        <v/>
      </c>
      <c r="F124" s="60"/>
      <c r="G124" s="61" t="str">
        <f aca="false">IF(A124&amp;B124="","",$C$14)</f>
        <v/>
      </c>
      <c r="H124" s="62" t="str">
        <f aca="false">IF(A124="","",IF(OR(C124="",G124="unknownKit"),
"unknownWell",
IF(F124&lt;&gt;"",
F124&amp;"-",
IF(AND($C$15&lt;&gt;"",$C$15&lt;&gt;"NA"),
$C$15&amp;"-",
""
)
)&amp;C124))</f>
        <v/>
      </c>
      <c r="T124" s="58" t="s">
        <v>101</v>
      </c>
      <c r="U124" s="58" t="s">
        <v>153</v>
      </c>
      <c r="V124" s="58" t="n">
        <v>92</v>
      </c>
      <c r="X124" s="78" t="str">
        <f aca="false">X$32&amp;"-"&amp;$T124</f>
        <v>A-D12</v>
      </c>
      <c r="Y124" s="0" t="str">
        <f aca="false">Y$32&amp;"-"&amp;$T124</f>
        <v>B-D12</v>
      </c>
      <c r="Z124" s="0" t="str">
        <f aca="false">Z$32&amp;"-"&amp;$T124</f>
        <v>C-D12</v>
      </c>
      <c r="AA124" s="0" t="str">
        <f aca="false">AA$32&amp;"-"&amp;$T124</f>
        <v>D-D12</v>
      </c>
      <c r="AB124" s="78" t="str">
        <f aca="false">AB$32&amp;"-"&amp;$U124</f>
        <v>A-H8</v>
      </c>
      <c r="AC124" s="0" t="str">
        <f aca="false">AC$32&amp;"-"&amp;$U124</f>
        <v>B-H8</v>
      </c>
      <c r="AD124" s="0" t="str">
        <f aca="false">AD$32&amp;"-"&amp;$U124</f>
        <v>C-H8</v>
      </c>
      <c r="AE124" s="0" t="str">
        <f aca="false">AE$32&amp;"-"&amp;$U124</f>
        <v>D-H8</v>
      </c>
      <c r="AF124" s="78" t="str">
        <f aca="false">AF$32&amp;"-"&amp;$T124</f>
        <v>1-D12</v>
      </c>
      <c r="AG124" s="0" t="str">
        <f aca="false">AG$32&amp;"-"&amp;$T124</f>
        <v>2-D12</v>
      </c>
      <c r="AH124" s="0" t="str">
        <f aca="false">AH$32&amp;"-"&amp;$T124</f>
        <v>3-D12</v>
      </c>
      <c r="AI124" s="0" t="str">
        <f aca="false">AI$32&amp;"-"&amp;$T124</f>
        <v>4-D12</v>
      </c>
      <c r="AJ124" s="78" t="str">
        <f aca="false">AJ$32&amp;"-"&amp;$U124</f>
        <v>1-H8</v>
      </c>
      <c r="AK124" s="0" t="str">
        <f aca="false">AK$32&amp;"-"&amp;$U124</f>
        <v>2-H8</v>
      </c>
      <c r="AL124" s="0" t="str">
        <f aca="false">AL$32&amp;"-"&amp;$U124</f>
        <v>3-H8</v>
      </c>
      <c r="AM124" s="0" t="str">
        <f aca="false">AM$32&amp;"-"&amp;$U124</f>
        <v>4-H8</v>
      </c>
      <c r="AN124" s="78" t="str">
        <f aca="false">AN$32&amp;"-"&amp;$T124</f>
        <v>SI-NN-D12</v>
      </c>
      <c r="AO124" s="79" t="str">
        <f aca="false">AO$32&amp;"-"&amp;$U124</f>
        <v>SI-NN-H8</v>
      </c>
      <c r="AP124" s="78" t="str">
        <f aca="false">AP$32&amp;"-"&amp;$T124</f>
        <v>SI-NT-D12</v>
      </c>
      <c r="AQ124" s="0" t="str">
        <f aca="false">AQ$32&amp;"-"&amp;$T124</f>
        <v>SI-TN-D12</v>
      </c>
      <c r="AR124" s="0" t="str">
        <f aca="false">AR$32&amp;"-"&amp;$T124</f>
        <v>SI-TS-D12</v>
      </c>
      <c r="AS124" s="0" t="str">
        <f aca="false">AS$32&amp;"-"&amp;$T124</f>
        <v>SI-TT-D12</v>
      </c>
      <c r="AT124" s="79" t="str">
        <f aca="false">AT$32&amp;"-"&amp;$T124</f>
        <v>SI-NA-D12</v>
      </c>
      <c r="AU124" s="0" t="str">
        <f aca="false">AU$32&amp;"-"&amp;$U124</f>
        <v>SI-NT-H8</v>
      </c>
      <c r="AV124" s="0" t="str">
        <f aca="false">AV$32&amp;"-"&amp;$U124</f>
        <v>SI-TN-H8</v>
      </c>
      <c r="AW124" s="0" t="str">
        <f aca="false">AW$32&amp;"-"&amp;$U124</f>
        <v>SI-TS-H8</v>
      </c>
      <c r="AX124" s="0" t="str">
        <f aca="false">AX$32&amp;"-"&amp;$U124</f>
        <v>SI-TT-H8</v>
      </c>
      <c r="AY124" s="79" t="str">
        <f aca="false">AY$32&amp;"-"&amp;$U124</f>
        <v>SI-NA-H8</v>
      </c>
      <c r="BD124" s="80" t="n">
        <v>92</v>
      </c>
    </row>
    <row r="125" customFormat="false" ht="15" hidden="false" customHeight="false" outlineLevel="0" collapsed="false">
      <c r="A125" s="57"/>
      <c r="B125" s="57"/>
      <c r="C125" s="58"/>
      <c r="D125" s="59" t="str">
        <f aca="false">IFERROR(VLOOKUP(G125&amp;"-"&amp;H125,lookupSheet!$A$1:$E$4000,4,0),"")</f>
        <v/>
      </c>
      <c r="E125" s="59" t="str">
        <f aca="false">IFERROR(VLOOKUP(G125&amp;"-"&amp;H125,lookupSheet!$A$1:$E$4000,5,0),"")</f>
        <v/>
      </c>
      <c r="F125" s="60"/>
      <c r="G125" s="61" t="str">
        <f aca="false">IF(A125&amp;B125="","",$C$14)</f>
        <v/>
      </c>
      <c r="H125" s="62" t="str">
        <f aca="false">IF(A125="","",IF(OR(C125="",G125="unknownKit"),
"unknownWell",
IF(F125&lt;&gt;"",
F125&amp;"-",
IF(AND($C$15&lt;&gt;"",$C$15&lt;&gt;"NA"),
$C$15&amp;"-",
""
)
)&amp;C125))</f>
        <v/>
      </c>
      <c r="T125" s="58" t="s">
        <v>114</v>
      </c>
      <c r="U125" s="58" t="s">
        <v>154</v>
      </c>
      <c r="V125" s="58" t="n">
        <v>93</v>
      </c>
      <c r="X125" s="78" t="str">
        <f aca="false">X$32&amp;"-"&amp;$T125</f>
        <v>A-E12</v>
      </c>
      <c r="Y125" s="0" t="str">
        <f aca="false">Y$32&amp;"-"&amp;$T125</f>
        <v>B-E12</v>
      </c>
      <c r="Z125" s="0" t="str">
        <f aca="false">Z$32&amp;"-"&amp;$T125</f>
        <v>C-E12</v>
      </c>
      <c r="AA125" s="0" t="str">
        <f aca="false">AA$32&amp;"-"&amp;$T125</f>
        <v>D-E12</v>
      </c>
      <c r="AB125" s="78" t="str">
        <f aca="false">AB$32&amp;"-"&amp;$U125</f>
        <v>A-H9</v>
      </c>
      <c r="AC125" s="0" t="str">
        <f aca="false">AC$32&amp;"-"&amp;$U125</f>
        <v>B-H9</v>
      </c>
      <c r="AD125" s="0" t="str">
        <f aca="false">AD$32&amp;"-"&amp;$U125</f>
        <v>C-H9</v>
      </c>
      <c r="AE125" s="0" t="str">
        <f aca="false">AE$32&amp;"-"&amp;$U125</f>
        <v>D-H9</v>
      </c>
      <c r="AF125" s="78" t="str">
        <f aca="false">AF$32&amp;"-"&amp;$T125</f>
        <v>1-E12</v>
      </c>
      <c r="AG125" s="0" t="str">
        <f aca="false">AG$32&amp;"-"&amp;$T125</f>
        <v>2-E12</v>
      </c>
      <c r="AH125" s="0" t="str">
        <f aca="false">AH$32&amp;"-"&amp;$T125</f>
        <v>3-E12</v>
      </c>
      <c r="AI125" s="0" t="str">
        <f aca="false">AI$32&amp;"-"&amp;$T125</f>
        <v>4-E12</v>
      </c>
      <c r="AJ125" s="78" t="str">
        <f aca="false">AJ$32&amp;"-"&amp;$U125</f>
        <v>1-H9</v>
      </c>
      <c r="AK125" s="0" t="str">
        <f aca="false">AK$32&amp;"-"&amp;$U125</f>
        <v>2-H9</v>
      </c>
      <c r="AL125" s="0" t="str">
        <f aca="false">AL$32&amp;"-"&amp;$U125</f>
        <v>3-H9</v>
      </c>
      <c r="AM125" s="0" t="str">
        <f aca="false">AM$32&amp;"-"&amp;$U125</f>
        <v>4-H9</v>
      </c>
      <c r="AN125" s="78" t="str">
        <f aca="false">AN$32&amp;"-"&amp;$T125</f>
        <v>SI-NN-E12</v>
      </c>
      <c r="AO125" s="79" t="str">
        <f aca="false">AO$32&amp;"-"&amp;$U125</f>
        <v>SI-NN-H9</v>
      </c>
      <c r="AP125" s="78" t="str">
        <f aca="false">AP$32&amp;"-"&amp;$T125</f>
        <v>SI-NT-E12</v>
      </c>
      <c r="AQ125" s="0" t="str">
        <f aca="false">AQ$32&amp;"-"&amp;$T125</f>
        <v>SI-TN-E12</v>
      </c>
      <c r="AR125" s="0" t="str">
        <f aca="false">AR$32&amp;"-"&amp;$T125</f>
        <v>SI-TS-E12</v>
      </c>
      <c r="AS125" s="0" t="str">
        <f aca="false">AS$32&amp;"-"&amp;$T125</f>
        <v>SI-TT-E12</v>
      </c>
      <c r="AT125" s="79" t="str">
        <f aca="false">AT$32&amp;"-"&amp;$T125</f>
        <v>SI-NA-E12</v>
      </c>
      <c r="AU125" s="0" t="str">
        <f aca="false">AU$32&amp;"-"&amp;$U125</f>
        <v>SI-NT-H9</v>
      </c>
      <c r="AV125" s="0" t="str">
        <f aca="false">AV$32&amp;"-"&amp;$U125</f>
        <v>SI-TN-H9</v>
      </c>
      <c r="AW125" s="0" t="str">
        <f aca="false">AW$32&amp;"-"&amp;$U125</f>
        <v>SI-TS-H9</v>
      </c>
      <c r="AX125" s="0" t="str">
        <f aca="false">AX$32&amp;"-"&amp;$U125</f>
        <v>SI-TT-H9</v>
      </c>
      <c r="AY125" s="79" t="str">
        <f aca="false">AY$32&amp;"-"&amp;$U125</f>
        <v>SI-NA-H9</v>
      </c>
      <c r="BD125" s="80" t="n">
        <v>93</v>
      </c>
    </row>
    <row r="126" customFormat="false" ht="15" hidden="false" customHeight="false" outlineLevel="0" collapsed="false">
      <c r="A126" s="57"/>
      <c r="B126" s="57"/>
      <c r="C126" s="58"/>
      <c r="D126" s="59" t="str">
        <f aca="false">IFERROR(VLOOKUP(G126&amp;"-"&amp;H126,lookupSheet!$A$1:$E$4000,4,0),"")</f>
        <v/>
      </c>
      <c r="E126" s="59" t="str">
        <f aca="false">IFERROR(VLOOKUP(G126&amp;"-"&amp;H126,lookupSheet!$A$1:$E$4000,5,0),"")</f>
        <v/>
      </c>
      <c r="F126" s="60"/>
      <c r="G126" s="61" t="str">
        <f aca="false">IF(A126&amp;B126="","",$C$14)</f>
        <v/>
      </c>
      <c r="H126" s="62" t="str">
        <f aca="false">IF(A126="","",IF(OR(C126="",G126="unknownKit"),
"unknownWell",
IF(F126&lt;&gt;"",
F126&amp;"-",
IF(AND($C$15&lt;&gt;"",$C$15&lt;&gt;"NA"),
$C$15&amp;"-",
""
)
)&amp;C126))</f>
        <v/>
      </c>
      <c r="T126" s="58" t="s">
        <v>128</v>
      </c>
      <c r="U126" s="58" t="s">
        <v>155</v>
      </c>
      <c r="V126" s="58" t="n">
        <v>94</v>
      </c>
      <c r="X126" s="78" t="str">
        <f aca="false">X$32&amp;"-"&amp;$T126</f>
        <v>A-F12</v>
      </c>
      <c r="Y126" s="0" t="str">
        <f aca="false">Y$32&amp;"-"&amp;$T126</f>
        <v>B-F12</v>
      </c>
      <c r="Z126" s="0" t="str">
        <f aca="false">Z$32&amp;"-"&amp;$T126</f>
        <v>C-F12</v>
      </c>
      <c r="AA126" s="0" t="str">
        <f aca="false">AA$32&amp;"-"&amp;$T126</f>
        <v>D-F12</v>
      </c>
      <c r="AB126" s="78" t="str">
        <f aca="false">AB$32&amp;"-"&amp;$U126</f>
        <v>A-H10</v>
      </c>
      <c r="AC126" s="0" t="str">
        <f aca="false">AC$32&amp;"-"&amp;$U126</f>
        <v>B-H10</v>
      </c>
      <c r="AD126" s="0" t="str">
        <f aca="false">AD$32&amp;"-"&amp;$U126</f>
        <v>C-H10</v>
      </c>
      <c r="AE126" s="0" t="str">
        <f aca="false">AE$32&amp;"-"&amp;$U126</f>
        <v>D-H10</v>
      </c>
      <c r="AF126" s="78" t="str">
        <f aca="false">AF$32&amp;"-"&amp;$T126</f>
        <v>1-F12</v>
      </c>
      <c r="AG126" s="0" t="str">
        <f aca="false">AG$32&amp;"-"&amp;$T126</f>
        <v>2-F12</v>
      </c>
      <c r="AH126" s="0" t="str">
        <f aca="false">AH$32&amp;"-"&amp;$T126</f>
        <v>3-F12</v>
      </c>
      <c r="AI126" s="0" t="str">
        <f aca="false">AI$32&amp;"-"&amp;$T126</f>
        <v>4-F12</v>
      </c>
      <c r="AJ126" s="78" t="str">
        <f aca="false">AJ$32&amp;"-"&amp;$U126</f>
        <v>1-H10</v>
      </c>
      <c r="AK126" s="0" t="str">
        <f aca="false">AK$32&amp;"-"&amp;$U126</f>
        <v>2-H10</v>
      </c>
      <c r="AL126" s="0" t="str">
        <f aca="false">AL$32&amp;"-"&amp;$U126</f>
        <v>3-H10</v>
      </c>
      <c r="AM126" s="0" t="str">
        <f aca="false">AM$32&amp;"-"&amp;$U126</f>
        <v>4-H10</v>
      </c>
      <c r="AN126" s="78" t="str">
        <f aca="false">AN$32&amp;"-"&amp;$T126</f>
        <v>SI-NN-F12</v>
      </c>
      <c r="AO126" s="79" t="str">
        <f aca="false">AO$32&amp;"-"&amp;$U126</f>
        <v>SI-NN-H10</v>
      </c>
      <c r="AP126" s="78" t="str">
        <f aca="false">AP$32&amp;"-"&amp;$T126</f>
        <v>SI-NT-F12</v>
      </c>
      <c r="AQ126" s="0" t="str">
        <f aca="false">AQ$32&amp;"-"&amp;$T126</f>
        <v>SI-TN-F12</v>
      </c>
      <c r="AR126" s="0" t="str">
        <f aca="false">AR$32&amp;"-"&amp;$T126</f>
        <v>SI-TS-F12</v>
      </c>
      <c r="AS126" s="0" t="str">
        <f aca="false">AS$32&amp;"-"&amp;$T126</f>
        <v>SI-TT-F12</v>
      </c>
      <c r="AT126" s="79" t="str">
        <f aca="false">AT$32&amp;"-"&amp;$T126</f>
        <v>SI-NA-F12</v>
      </c>
      <c r="AU126" s="0" t="str">
        <f aca="false">AU$32&amp;"-"&amp;$U126</f>
        <v>SI-NT-H10</v>
      </c>
      <c r="AV126" s="0" t="str">
        <f aca="false">AV$32&amp;"-"&amp;$U126</f>
        <v>SI-TN-H10</v>
      </c>
      <c r="AW126" s="0" t="str">
        <f aca="false">AW$32&amp;"-"&amp;$U126</f>
        <v>SI-TS-H10</v>
      </c>
      <c r="AX126" s="0" t="str">
        <f aca="false">AX$32&amp;"-"&amp;$U126</f>
        <v>SI-TT-H10</v>
      </c>
      <c r="AY126" s="79" t="str">
        <f aca="false">AY$32&amp;"-"&amp;$U126</f>
        <v>SI-NA-H10</v>
      </c>
      <c r="BD126" s="80" t="n">
        <v>94</v>
      </c>
    </row>
    <row r="127" customFormat="false" ht="15" hidden="false" customHeight="false" outlineLevel="0" collapsed="false">
      <c r="A127" s="57"/>
      <c r="B127" s="57"/>
      <c r="C127" s="58"/>
      <c r="D127" s="59" t="str">
        <f aca="false">IFERROR(VLOOKUP(G127&amp;"-"&amp;H127,lookupSheet!$A$1:$E$4000,4,0),"")</f>
        <v/>
      </c>
      <c r="E127" s="59" t="str">
        <f aca="false">IFERROR(VLOOKUP(G127&amp;"-"&amp;H127,lookupSheet!$A$1:$E$4000,5,0),"")</f>
        <v/>
      </c>
      <c r="F127" s="60"/>
      <c r="G127" s="61" t="str">
        <f aca="false">IF(A127&amp;B127="","",$C$14)</f>
        <v/>
      </c>
      <c r="H127" s="62" t="str">
        <f aca="false">IF(A127="","",IF(OR(C127="",G127="unknownKit"),
"unknownWell",
IF(F127&lt;&gt;"",
F127&amp;"-",
IF(AND($C$15&lt;&gt;"",$C$15&lt;&gt;"NA"),
$C$15&amp;"-",
""
)
)&amp;C127))</f>
        <v/>
      </c>
      <c r="T127" s="58" t="s">
        <v>142</v>
      </c>
      <c r="U127" s="58" t="s">
        <v>156</v>
      </c>
      <c r="V127" s="58" t="n">
        <v>95</v>
      </c>
      <c r="X127" s="78" t="str">
        <f aca="false">X$32&amp;"-"&amp;$T127</f>
        <v>A-G12</v>
      </c>
      <c r="Y127" s="0" t="str">
        <f aca="false">Y$32&amp;"-"&amp;$T127</f>
        <v>B-G12</v>
      </c>
      <c r="Z127" s="0" t="str">
        <f aca="false">Z$32&amp;"-"&amp;$T127</f>
        <v>C-G12</v>
      </c>
      <c r="AA127" s="0" t="str">
        <f aca="false">AA$32&amp;"-"&amp;$T127</f>
        <v>D-G12</v>
      </c>
      <c r="AB127" s="78" t="str">
        <f aca="false">AB$32&amp;"-"&amp;$U127</f>
        <v>A-H11</v>
      </c>
      <c r="AC127" s="0" t="str">
        <f aca="false">AC$32&amp;"-"&amp;$U127</f>
        <v>B-H11</v>
      </c>
      <c r="AD127" s="0" t="str">
        <f aca="false">AD$32&amp;"-"&amp;$U127</f>
        <v>C-H11</v>
      </c>
      <c r="AE127" s="0" t="str">
        <f aca="false">AE$32&amp;"-"&amp;$U127</f>
        <v>D-H11</v>
      </c>
      <c r="AF127" s="78" t="str">
        <f aca="false">AF$32&amp;"-"&amp;$T127</f>
        <v>1-G12</v>
      </c>
      <c r="AG127" s="0" t="str">
        <f aca="false">AG$32&amp;"-"&amp;$T127</f>
        <v>2-G12</v>
      </c>
      <c r="AH127" s="0" t="str">
        <f aca="false">AH$32&amp;"-"&amp;$T127</f>
        <v>3-G12</v>
      </c>
      <c r="AI127" s="0" t="str">
        <f aca="false">AI$32&amp;"-"&amp;$T127</f>
        <v>4-G12</v>
      </c>
      <c r="AJ127" s="78" t="str">
        <f aca="false">AJ$32&amp;"-"&amp;$U127</f>
        <v>1-H11</v>
      </c>
      <c r="AK127" s="0" t="str">
        <f aca="false">AK$32&amp;"-"&amp;$U127</f>
        <v>2-H11</v>
      </c>
      <c r="AL127" s="0" t="str">
        <f aca="false">AL$32&amp;"-"&amp;$U127</f>
        <v>3-H11</v>
      </c>
      <c r="AM127" s="0" t="str">
        <f aca="false">AM$32&amp;"-"&amp;$U127</f>
        <v>4-H11</v>
      </c>
      <c r="AN127" s="78" t="str">
        <f aca="false">AN$32&amp;"-"&amp;$T127</f>
        <v>SI-NN-G12</v>
      </c>
      <c r="AO127" s="79" t="str">
        <f aca="false">AO$32&amp;"-"&amp;$U127</f>
        <v>SI-NN-H11</v>
      </c>
      <c r="AP127" s="78" t="str">
        <f aca="false">AP$32&amp;"-"&amp;$T127</f>
        <v>SI-NT-G12</v>
      </c>
      <c r="AQ127" s="0" t="str">
        <f aca="false">AQ$32&amp;"-"&amp;$T127</f>
        <v>SI-TN-G12</v>
      </c>
      <c r="AR127" s="0" t="str">
        <f aca="false">AR$32&amp;"-"&amp;$T127</f>
        <v>SI-TS-G12</v>
      </c>
      <c r="AS127" s="0" t="str">
        <f aca="false">AS$32&amp;"-"&amp;$T127</f>
        <v>SI-TT-G12</v>
      </c>
      <c r="AT127" s="79" t="str">
        <f aca="false">AT$32&amp;"-"&amp;$T127</f>
        <v>SI-NA-G12</v>
      </c>
      <c r="AU127" s="0" t="str">
        <f aca="false">AU$32&amp;"-"&amp;$U127</f>
        <v>SI-NT-H11</v>
      </c>
      <c r="AV127" s="0" t="str">
        <f aca="false">AV$32&amp;"-"&amp;$U127</f>
        <v>SI-TN-H11</v>
      </c>
      <c r="AW127" s="0" t="str">
        <f aca="false">AW$32&amp;"-"&amp;$U127</f>
        <v>SI-TS-H11</v>
      </c>
      <c r="AX127" s="0" t="str">
        <f aca="false">AX$32&amp;"-"&amp;$U127</f>
        <v>SI-TT-H11</v>
      </c>
      <c r="AY127" s="79" t="str">
        <f aca="false">AY$32&amp;"-"&amp;$U127</f>
        <v>SI-NA-H11</v>
      </c>
      <c r="BD127" s="80" t="n">
        <v>95</v>
      </c>
    </row>
    <row r="128" customFormat="false" ht="15" hidden="false" customHeight="false" outlineLevel="0" collapsed="false">
      <c r="A128" s="57"/>
      <c r="B128" s="57"/>
      <c r="C128" s="58"/>
      <c r="D128" s="59" t="str">
        <f aca="false">IFERROR(VLOOKUP(G128&amp;"-"&amp;H128,lookupSheet!$A$1:$E$4000,4,0),"")</f>
        <v/>
      </c>
      <c r="E128" s="59" t="str">
        <f aca="false">IFERROR(VLOOKUP(G128&amp;"-"&amp;H128,lookupSheet!$A$1:$E$4000,5,0),"")</f>
        <v/>
      </c>
      <c r="F128" s="60"/>
      <c r="G128" s="61" t="str">
        <f aca="false">IF(A128&amp;B128="","",$C$14)</f>
        <v/>
      </c>
      <c r="H128" s="62" t="str">
        <f aca="false">IF(A128="","",IF(OR(C128="",G128="unknownKit"),
"unknownWell",
IF(F128&lt;&gt;"",
F128&amp;"-",
IF(AND($C$15&lt;&gt;"",$C$15&lt;&gt;"NA"),
$C$15&amp;"-",
""
)
)&amp;C128))</f>
        <v/>
      </c>
      <c r="T128" s="58" t="s">
        <v>157</v>
      </c>
      <c r="U128" s="58" t="s">
        <v>157</v>
      </c>
      <c r="V128" s="58" t="n">
        <v>96</v>
      </c>
      <c r="X128" s="82" t="str">
        <f aca="false">X$32&amp;"-"&amp;$T128</f>
        <v>A-H12</v>
      </c>
      <c r="Y128" s="84" t="str">
        <f aca="false">Y$32&amp;"-"&amp;$T128</f>
        <v>B-H12</v>
      </c>
      <c r="Z128" s="84" t="str">
        <f aca="false">Z$32&amp;"-"&amp;$T128</f>
        <v>C-H12</v>
      </c>
      <c r="AA128" s="84" t="str">
        <f aca="false">AA$32&amp;"-"&amp;$T128</f>
        <v>D-H12</v>
      </c>
      <c r="AB128" s="82" t="str">
        <f aca="false">AB$32&amp;"-"&amp;$U128</f>
        <v>A-H12</v>
      </c>
      <c r="AC128" s="84" t="str">
        <f aca="false">AC$32&amp;"-"&amp;$U128</f>
        <v>B-H12</v>
      </c>
      <c r="AD128" s="84" t="str">
        <f aca="false">AD$32&amp;"-"&amp;$U128</f>
        <v>C-H12</v>
      </c>
      <c r="AE128" s="84" t="str">
        <f aca="false">AE$32&amp;"-"&amp;$U128</f>
        <v>D-H12</v>
      </c>
      <c r="AF128" s="82" t="str">
        <f aca="false">AF$32&amp;"-"&amp;$T128</f>
        <v>1-H12</v>
      </c>
      <c r="AG128" s="84" t="str">
        <f aca="false">AG$32&amp;"-"&amp;$T128</f>
        <v>2-H12</v>
      </c>
      <c r="AH128" s="84" t="str">
        <f aca="false">AH$32&amp;"-"&amp;$T128</f>
        <v>3-H12</v>
      </c>
      <c r="AI128" s="84" t="str">
        <f aca="false">AI$32&amp;"-"&amp;$T128</f>
        <v>4-H12</v>
      </c>
      <c r="AJ128" s="82" t="str">
        <f aca="false">AJ$32&amp;"-"&amp;$U128</f>
        <v>1-H12</v>
      </c>
      <c r="AK128" s="84" t="str">
        <f aca="false">AK$32&amp;"-"&amp;$U128</f>
        <v>2-H12</v>
      </c>
      <c r="AL128" s="84" t="str">
        <f aca="false">AL$32&amp;"-"&amp;$U128</f>
        <v>3-H12</v>
      </c>
      <c r="AM128" s="84" t="str">
        <f aca="false">AM$32&amp;"-"&amp;$U128</f>
        <v>4-H12</v>
      </c>
      <c r="AN128" s="82" t="str">
        <f aca="false">AN$32&amp;"-"&amp;$T128</f>
        <v>SI-NN-H12</v>
      </c>
      <c r="AO128" s="83" t="str">
        <f aca="false">AO$32&amp;"-"&amp;$U128</f>
        <v>SI-NN-H12</v>
      </c>
      <c r="AP128" s="82" t="str">
        <f aca="false">AP$32&amp;"-"&amp;$T128</f>
        <v>SI-NT-H12</v>
      </c>
      <c r="AQ128" s="84" t="str">
        <f aca="false">AQ$32&amp;"-"&amp;$T128</f>
        <v>SI-TN-H12</v>
      </c>
      <c r="AR128" s="84" t="str">
        <f aca="false">AR$32&amp;"-"&amp;$T128</f>
        <v>SI-TS-H12</v>
      </c>
      <c r="AS128" s="84" t="str">
        <f aca="false">AS$32&amp;"-"&amp;$T128</f>
        <v>SI-TT-H12</v>
      </c>
      <c r="AT128" s="83" t="str">
        <f aca="false">AT$32&amp;"-"&amp;$T128</f>
        <v>SI-NA-H12</v>
      </c>
      <c r="AU128" s="84" t="str">
        <f aca="false">AU$32&amp;"-"&amp;$U128</f>
        <v>SI-NT-H12</v>
      </c>
      <c r="AV128" s="84" t="str">
        <f aca="false">AV$32&amp;"-"&amp;$U128</f>
        <v>SI-TN-H12</v>
      </c>
      <c r="AW128" s="84" t="str">
        <f aca="false">AW$32&amp;"-"&amp;$U128</f>
        <v>SI-TS-H12</v>
      </c>
      <c r="AX128" s="84" t="str">
        <f aca="false">AX$32&amp;"-"&amp;$U128</f>
        <v>SI-TT-H12</v>
      </c>
      <c r="AY128" s="83" t="str">
        <f aca="false">AY$32&amp;"-"&amp;$U128</f>
        <v>SI-NA-H12</v>
      </c>
      <c r="BD128" s="80" t="n">
        <v>96</v>
      </c>
    </row>
    <row r="129" customFormat="false" ht="15" hidden="false" customHeight="false" outlineLevel="0" collapsed="false">
      <c r="A129" s="57"/>
      <c r="B129" s="57"/>
      <c r="C129" s="58"/>
      <c r="D129" s="59" t="str">
        <f aca="false">IFERROR(VLOOKUP(G129&amp;"-"&amp;H129,lookupSheet!$A$1:$E$4000,4,0),"")</f>
        <v/>
      </c>
      <c r="E129" s="59" t="str">
        <f aca="false">IFERROR(VLOOKUP(G129&amp;"-"&amp;H129,lookupSheet!$A$1:$E$4000,5,0),"")</f>
        <v/>
      </c>
      <c r="F129" s="60"/>
      <c r="G129" s="61" t="str">
        <f aca="false">IF(A129&amp;B129="","",$C$14)</f>
        <v/>
      </c>
      <c r="H129" s="62" t="str">
        <f aca="false">IF(A129="","",IF(OR(C129="",G129="unknownKit"),
"unknownWell",
IF(F129&lt;&gt;"",
F129&amp;"-",
IF(AND($C$15&lt;&gt;"",$C$15&lt;&gt;"NA"),
$C$15&amp;"-",
""
)
)&amp;C129))</f>
        <v/>
      </c>
      <c r="V129" s="58" t="n">
        <v>97</v>
      </c>
      <c r="BD129" s="80" t="n">
        <v>97</v>
      </c>
    </row>
    <row r="130" customFormat="false" ht="15" hidden="false" customHeight="false" outlineLevel="0" collapsed="false">
      <c r="A130" s="57"/>
      <c r="B130" s="57"/>
      <c r="C130" s="58"/>
      <c r="D130" s="59" t="str">
        <f aca="false">IFERROR(VLOOKUP(G130&amp;"-"&amp;H130,lookupSheet!$A$1:$E$4000,4,0),"")</f>
        <v/>
      </c>
      <c r="E130" s="59" t="str">
        <f aca="false">IFERROR(VLOOKUP(G130&amp;"-"&amp;H130,lookupSheet!$A$1:$E$4000,5,0),"")</f>
        <v/>
      </c>
      <c r="F130" s="60"/>
      <c r="G130" s="61" t="str">
        <f aca="false">IF(A130&amp;B130="","",$C$14)</f>
        <v/>
      </c>
      <c r="H130" s="62" t="str">
        <f aca="false">IF(A130="","",IF(OR(C130="",G130="unknownKit"),
"unknownWell",
IF(F130&lt;&gt;"",
F130&amp;"-",
IF(AND($C$15&lt;&gt;"",$C$15&lt;&gt;"NA"),
$C$15&amp;"-",
""
)
)&amp;C130))</f>
        <v/>
      </c>
      <c r="V130" s="58" t="n">
        <v>98</v>
      </c>
      <c r="BD130" s="80" t="n">
        <v>98</v>
      </c>
    </row>
    <row r="131" customFormat="false" ht="15" hidden="false" customHeight="false" outlineLevel="0" collapsed="false">
      <c r="A131" s="57"/>
      <c r="B131" s="57"/>
      <c r="C131" s="58"/>
      <c r="D131" s="59" t="str">
        <f aca="false">IFERROR(VLOOKUP(G131&amp;"-"&amp;H131,lookupSheet!$A$1:$E$4000,4,0),"")</f>
        <v/>
      </c>
      <c r="E131" s="59" t="str">
        <f aca="false">IFERROR(VLOOKUP(G131&amp;"-"&amp;H131,lookupSheet!$A$1:$E$4000,5,0),"")</f>
        <v/>
      </c>
      <c r="F131" s="60"/>
      <c r="G131" s="61" t="str">
        <f aca="false">IF(A131&amp;B131="","",$C$14)</f>
        <v/>
      </c>
      <c r="H131" s="62" t="str">
        <f aca="false">IF(A131="","",IF(OR(C131="",G131="unknownKit"),
"unknownWell",
IF(F131&lt;&gt;"",
F131&amp;"-",
IF(AND($C$15&lt;&gt;"",$C$15&lt;&gt;"NA"),
$C$15&amp;"-",
""
)
)&amp;C131))</f>
        <v/>
      </c>
      <c r="V131" s="58" t="n">
        <v>99</v>
      </c>
      <c r="BD131" s="80" t="n">
        <v>99</v>
      </c>
    </row>
    <row r="132" customFormat="false" ht="15" hidden="false" customHeight="false" outlineLevel="0" collapsed="false">
      <c r="A132" s="57"/>
      <c r="B132" s="57"/>
      <c r="C132" s="58"/>
      <c r="D132" s="59" t="str">
        <f aca="false">IFERROR(VLOOKUP(G132&amp;"-"&amp;H132,lookupSheet!$A$1:$E$4000,4,0),"")</f>
        <v/>
      </c>
      <c r="E132" s="59" t="str">
        <f aca="false">IFERROR(VLOOKUP(G132&amp;"-"&amp;H132,lookupSheet!$A$1:$E$4000,5,0),"")</f>
        <v/>
      </c>
      <c r="F132" s="60"/>
      <c r="G132" s="61" t="str">
        <f aca="false">IF(A132&amp;B132="","",$C$14)</f>
        <v/>
      </c>
      <c r="H132" s="62" t="str">
        <f aca="false">IF(A132="","",IF(OR(C132="",G132="unknownKit"),
"unknownWell",
IF(F132&lt;&gt;"",
F132&amp;"-",
IF(AND($C$15&lt;&gt;"",$C$15&lt;&gt;"NA"),
$C$15&amp;"-",
""
)
)&amp;C132))</f>
        <v/>
      </c>
      <c r="V132" s="58" t="n">
        <v>100</v>
      </c>
      <c r="BD132" s="80" t="n">
        <v>100</v>
      </c>
    </row>
    <row r="133" customFormat="false" ht="15" hidden="false" customHeight="false" outlineLevel="0" collapsed="false">
      <c r="A133" s="57"/>
      <c r="B133" s="57"/>
      <c r="C133" s="58"/>
      <c r="D133" s="59" t="str">
        <f aca="false">IFERROR(VLOOKUP(G133&amp;"-"&amp;H133,lookupSheet!$A$1:$E$4000,4,0),"")</f>
        <v/>
      </c>
      <c r="E133" s="59" t="str">
        <f aca="false">IFERROR(VLOOKUP(G133&amp;"-"&amp;H133,lookupSheet!$A$1:$E$4000,5,0),"")</f>
        <v/>
      </c>
      <c r="F133" s="60"/>
      <c r="G133" s="61" t="str">
        <f aca="false">IF(A133&amp;B133="","",$C$14)</f>
        <v/>
      </c>
      <c r="H133" s="62" t="str">
        <f aca="false">IF(A133="","",IF(OR(C133="",G133="unknownKit"),
"unknownWell",
IF(F133&lt;&gt;"",
F133&amp;"-",
IF(AND($C$15&lt;&gt;"",$C$15&lt;&gt;"NA"),
$C$15&amp;"-",
""
)
)&amp;C133))</f>
        <v/>
      </c>
      <c r="V133" s="58" t="n">
        <v>101</v>
      </c>
      <c r="BD133" s="80" t="n">
        <v>101</v>
      </c>
    </row>
    <row r="134" customFormat="false" ht="15" hidden="false" customHeight="false" outlineLevel="0" collapsed="false">
      <c r="A134" s="57"/>
      <c r="B134" s="57"/>
      <c r="C134" s="58"/>
      <c r="D134" s="59" t="str">
        <f aca="false">IFERROR(VLOOKUP(G134&amp;"-"&amp;H134,lookupSheet!$A$1:$E$4000,4,0),"")</f>
        <v/>
      </c>
      <c r="E134" s="59" t="str">
        <f aca="false">IFERROR(VLOOKUP(G134&amp;"-"&amp;H134,lookupSheet!$A$1:$E$4000,5,0),"")</f>
        <v/>
      </c>
      <c r="F134" s="60"/>
      <c r="G134" s="61" t="str">
        <f aca="false">IF(A134&amp;B134="","",$C$14)</f>
        <v/>
      </c>
      <c r="H134" s="62" t="str">
        <f aca="false">IF(A134="","",IF(OR(C134="",G134="unknownKit"),
"unknownWell",
IF(F134&lt;&gt;"",
F134&amp;"-",
IF(AND($C$15&lt;&gt;"",$C$15&lt;&gt;"NA"),
$C$15&amp;"-",
""
)
)&amp;C134))</f>
        <v/>
      </c>
      <c r="V134" s="58" t="n">
        <v>102</v>
      </c>
      <c r="BD134" s="80" t="n">
        <v>102</v>
      </c>
    </row>
    <row r="135" customFormat="false" ht="15" hidden="false" customHeight="false" outlineLevel="0" collapsed="false">
      <c r="A135" s="57"/>
      <c r="B135" s="57"/>
      <c r="C135" s="58"/>
      <c r="D135" s="59" t="str">
        <f aca="false">IFERROR(VLOOKUP(G135&amp;"-"&amp;H135,lookupSheet!$A$1:$E$4000,4,0),"")</f>
        <v/>
      </c>
      <c r="E135" s="59" t="str">
        <f aca="false">IFERROR(VLOOKUP(G135&amp;"-"&amp;H135,lookupSheet!$A$1:$E$4000,5,0),"")</f>
        <v/>
      </c>
      <c r="F135" s="60"/>
      <c r="G135" s="61" t="str">
        <f aca="false">IF(A135&amp;B135="","",$C$14)</f>
        <v/>
      </c>
      <c r="H135" s="62" t="str">
        <f aca="false">IF(A135="","",IF(OR(C135="",G135="unknownKit"),
"unknownWell",
IF(F135&lt;&gt;"",
F135&amp;"-",
IF(AND($C$15&lt;&gt;"",$C$15&lt;&gt;"NA"),
$C$15&amp;"-",
""
)
)&amp;C135))</f>
        <v/>
      </c>
      <c r="V135" s="58" t="n">
        <v>103</v>
      </c>
      <c r="BD135" s="80" t="n">
        <v>103</v>
      </c>
    </row>
    <row r="136" customFormat="false" ht="15" hidden="false" customHeight="false" outlineLevel="0" collapsed="false">
      <c r="A136" s="57"/>
      <c r="B136" s="57"/>
      <c r="C136" s="58"/>
      <c r="D136" s="59" t="str">
        <f aca="false">IFERROR(VLOOKUP(G136&amp;"-"&amp;H136,lookupSheet!$A$1:$E$4000,4,0),"")</f>
        <v/>
      </c>
      <c r="E136" s="59" t="str">
        <f aca="false">IFERROR(VLOOKUP(G136&amp;"-"&amp;H136,lookupSheet!$A$1:$E$4000,5,0),"")</f>
        <v/>
      </c>
      <c r="F136" s="60"/>
      <c r="G136" s="61" t="str">
        <f aca="false">IF(A136&amp;B136="","",$C$14)</f>
        <v/>
      </c>
      <c r="H136" s="62" t="str">
        <f aca="false">IF(A136="","",IF(OR(C136="",G136="unknownKit"),
"unknownWell",
IF(F136&lt;&gt;"",
F136&amp;"-",
IF(AND($C$15&lt;&gt;"",$C$15&lt;&gt;"NA"),
$C$15&amp;"-",
""
)
)&amp;C136))</f>
        <v/>
      </c>
      <c r="V136" s="58" t="n">
        <v>104</v>
      </c>
      <c r="BD136" s="80" t="n">
        <v>104</v>
      </c>
    </row>
    <row r="137" customFormat="false" ht="15" hidden="false" customHeight="false" outlineLevel="0" collapsed="false">
      <c r="A137" s="57"/>
      <c r="B137" s="57"/>
      <c r="C137" s="58"/>
      <c r="D137" s="59" t="str">
        <f aca="false">IFERROR(VLOOKUP(G137&amp;"-"&amp;H137,lookupSheet!$A$1:$E$4000,4,0),"")</f>
        <v/>
      </c>
      <c r="E137" s="59" t="str">
        <f aca="false">IFERROR(VLOOKUP(G137&amp;"-"&amp;H137,lookupSheet!$A$1:$E$4000,5,0),"")</f>
        <v/>
      </c>
      <c r="F137" s="60"/>
      <c r="G137" s="61" t="str">
        <f aca="false">IF(A137&amp;B137="","",$C$14)</f>
        <v/>
      </c>
      <c r="H137" s="62" t="str">
        <f aca="false">IF(A137="","",IF(OR(C137="",G137="unknownKit"),
"unknownWell",
IF(F137&lt;&gt;"",
F137&amp;"-",
IF(AND($C$15&lt;&gt;"",$C$15&lt;&gt;"NA"),
$C$15&amp;"-",
""
)
)&amp;C137))</f>
        <v/>
      </c>
      <c r="V137" s="58" t="n">
        <v>105</v>
      </c>
      <c r="BD137" s="80" t="n">
        <v>105</v>
      </c>
    </row>
    <row r="138" customFormat="false" ht="15" hidden="false" customHeight="false" outlineLevel="0" collapsed="false">
      <c r="A138" s="57"/>
      <c r="B138" s="57"/>
      <c r="C138" s="58"/>
      <c r="D138" s="59" t="str">
        <f aca="false">IFERROR(VLOOKUP(G138&amp;"-"&amp;H138,lookupSheet!$A$1:$E$4000,4,0),"")</f>
        <v/>
      </c>
      <c r="E138" s="59" t="str">
        <f aca="false">IFERROR(VLOOKUP(G138&amp;"-"&amp;H138,lookupSheet!$A$1:$E$4000,5,0),"")</f>
        <v/>
      </c>
      <c r="F138" s="60"/>
      <c r="G138" s="61" t="str">
        <f aca="false">IF(A138&amp;B138="","",$C$14)</f>
        <v/>
      </c>
      <c r="H138" s="62" t="str">
        <f aca="false">IF(A138="","",IF(OR(C138="",G138="unknownKit"),
"unknownWell",
IF(F138&lt;&gt;"",
F138&amp;"-",
IF(AND($C$15&lt;&gt;"",$C$15&lt;&gt;"NA"),
$C$15&amp;"-",
""
)
)&amp;C138))</f>
        <v/>
      </c>
      <c r="V138" s="58" t="n">
        <v>106</v>
      </c>
      <c r="BD138" s="80" t="n">
        <v>106</v>
      </c>
    </row>
    <row r="139" customFormat="false" ht="15" hidden="false" customHeight="false" outlineLevel="0" collapsed="false">
      <c r="A139" s="57"/>
      <c r="B139" s="57"/>
      <c r="C139" s="58"/>
      <c r="D139" s="59" t="str">
        <f aca="false">IFERROR(VLOOKUP(G139&amp;"-"&amp;H139,lookupSheet!$A$1:$E$4000,4,0),"")</f>
        <v/>
      </c>
      <c r="E139" s="59" t="str">
        <f aca="false">IFERROR(VLOOKUP(G139&amp;"-"&amp;H139,lookupSheet!$A$1:$E$4000,5,0),"")</f>
        <v/>
      </c>
      <c r="F139" s="60"/>
      <c r="G139" s="61" t="str">
        <f aca="false">IF(A139&amp;B139="","",$C$14)</f>
        <v/>
      </c>
      <c r="H139" s="62" t="str">
        <f aca="false">IF(A139="","",IF(OR(C139="",G139="unknownKit"),
"unknownWell",
IF(F139&lt;&gt;"",
F139&amp;"-",
IF(AND($C$15&lt;&gt;"",$C$15&lt;&gt;"NA"),
$C$15&amp;"-",
""
)
)&amp;C139))</f>
        <v/>
      </c>
      <c r="V139" s="58" t="n">
        <v>107</v>
      </c>
      <c r="BD139" s="80" t="n">
        <v>107</v>
      </c>
    </row>
    <row r="140" customFormat="false" ht="15" hidden="false" customHeight="false" outlineLevel="0" collapsed="false">
      <c r="A140" s="57"/>
      <c r="B140" s="57"/>
      <c r="C140" s="58"/>
      <c r="D140" s="59" t="str">
        <f aca="false">IFERROR(VLOOKUP(G140&amp;"-"&amp;H140,lookupSheet!$A$1:$E$4000,4,0),"")</f>
        <v/>
      </c>
      <c r="E140" s="59" t="str">
        <f aca="false">IFERROR(VLOOKUP(G140&amp;"-"&amp;H140,lookupSheet!$A$1:$E$4000,5,0),"")</f>
        <v/>
      </c>
      <c r="F140" s="60"/>
      <c r="G140" s="61" t="str">
        <f aca="false">IF(A140&amp;B140="","",$C$14)</f>
        <v/>
      </c>
      <c r="H140" s="62" t="str">
        <f aca="false">IF(A140="","",IF(OR(C140="",G140="unknownKit"),
"unknownWell",
IF(F140&lt;&gt;"",
F140&amp;"-",
IF(AND($C$15&lt;&gt;"",$C$15&lt;&gt;"NA"),
$C$15&amp;"-",
""
)
)&amp;C140))</f>
        <v/>
      </c>
      <c r="V140" s="58" t="n">
        <v>108</v>
      </c>
      <c r="BD140" s="80" t="n">
        <v>108</v>
      </c>
    </row>
    <row r="141" customFormat="false" ht="15" hidden="false" customHeight="false" outlineLevel="0" collapsed="false">
      <c r="A141" s="57"/>
      <c r="B141" s="57"/>
      <c r="C141" s="58"/>
      <c r="D141" s="59" t="str">
        <f aca="false">IFERROR(VLOOKUP(G141&amp;"-"&amp;H141,lookupSheet!$A$1:$E$4000,4,0),"")</f>
        <v/>
      </c>
      <c r="E141" s="59" t="str">
        <f aca="false">IFERROR(VLOOKUP(G141&amp;"-"&amp;H141,lookupSheet!$A$1:$E$4000,5,0),"")</f>
        <v/>
      </c>
      <c r="F141" s="60"/>
      <c r="G141" s="61" t="str">
        <f aca="false">IF(A141&amp;B141="","",$C$14)</f>
        <v/>
      </c>
      <c r="H141" s="62" t="str">
        <f aca="false">IF(A141="","",IF(OR(C141="",G141="unknownKit"),
"unknownWell",
IF(F141&lt;&gt;"",
F141&amp;"-",
IF(AND($C$15&lt;&gt;"",$C$15&lt;&gt;"NA"),
$C$15&amp;"-",
""
)
)&amp;C141))</f>
        <v/>
      </c>
      <c r="V141" s="58" t="n">
        <v>109</v>
      </c>
      <c r="BD141" s="80" t="n">
        <v>109</v>
      </c>
    </row>
    <row r="142" customFormat="false" ht="15" hidden="false" customHeight="false" outlineLevel="0" collapsed="false">
      <c r="A142" s="57"/>
      <c r="B142" s="57"/>
      <c r="C142" s="58"/>
      <c r="D142" s="59" t="str">
        <f aca="false">IFERROR(VLOOKUP(G142&amp;"-"&amp;H142,lookupSheet!$A$1:$E$4000,4,0),"")</f>
        <v/>
      </c>
      <c r="E142" s="59" t="str">
        <f aca="false">IFERROR(VLOOKUP(G142&amp;"-"&amp;H142,lookupSheet!$A$1:$E$4000,5,0),"")</f>
        <v/>
      </c>
      <c r="F142" s="60"/>
      <c r="G142" s="61" t="str">
        <f aca="false">IF(A142&amp;B142="","",$C$14)</f>
        <v/>
      </c>
      <c r="H142" s="62" t="str">
        <f aca="false">IF(A142="","",IF(OR(C142="",G142="unknownKit"),
"unknownWell",
IF(F142&lt;&gt;"",
F142&amp;"-",
IF(AND($C$15&lt;&gt;"",$C$15&lt;&gt;"NA"),
$C$15&amp;"-",
""
)
)&amp;C142))</f>
        <v/>
      </c>
      <c r="V142" s="58" t="n">
        <v>110</v>
      </c>
      <c r="BD142" s="80" t="n">
        <v>110</v>
      </c>
    </row>
    <row r="143" customFormat="false" ht="15" hidden="false" customHeight="false" outlineLevel="0" collapsed="false">
      <c r="A143" s="57"/>
      <c r="B143" s="57"/>
      <c r="C143" s="58"/>
      <c r="D143" s="59" t="str">
        <f aca="false">IFERROR(VLOOKUP(G143&amp;"-"&amp;H143,lookupSheet!$A$1:$E$4000,4,0),"")</f>
        <v/>
      </c>
      <c r="E143" s="59" t="str">
        <f aca="false">IFERROR(VLOOKUP(G143&amp;"-"&amp;H143,lookupSheet!$A$1:$E$4000,5,0),"")</f>
        <v/>
      </c>
      <c r="F143" s="60"/>
      <c r="G143" s="61" t="str">
        <f aca="false">IF(A143&amp;B143="","",$C$14)</f>
        <v/>
      </c>
      <c r="H143" s="62" t="str">
        <f aca="false">IF(A143="","",IF(OR(C143="",G143="unknownKit"),
"unknownWell",
IF(F143&lt;&gt;"",
F143&amp;"-",
IF(AND($C$15&lt;&gt;"",$C$15&lt;&gt;"NA"),
$C$15&amp;"-",
""
)
)&amp;C143))</f>
        <v/>
      </c>
      <c r="V143" s="58" t="n">
        <v>111</v>
      </c>
      <c r="BD143" s="80" t="n">
        <v>111</v>
      </c>
    </row>
    <row r="144" customFormat="false" ht="15" hidden="false" customHeight="false" outlineLevel="0" collapsed="false">
      <c r="A144" s="57"/>
      <c r="B144" s="57"/>
      <c r="C144" s="58"/>
      <c r="D144" s="59" t="str">
        <f aca="false">IFERROR(VLOOKUP(G144&amp;"-"&amp;H144,lookupSheet!$A$1:$E$4000,4,0),"")</f>
        <v/>
      </c>
      <c r="E144" s="59" t="str">
        <f aca="false">IFERROR(VLOOKUP(G144&amp;"-"&amp;H144,lookupSheet!$A$1:$E$4000,5,0),"")</f>
        <v/>
      </c>
      <c r="F144" s="60"/>
      <c r="G144" s="61" t="str">
        <f aca="false">IF(A144&amp;B144="","",$C$14)</f>
        <v/>
      </c>
      <c r="H144" s="62" t="str">
        <f aca="false">IF(A144="","",IF(OR(C144="",G144="unknownKit"),
"unknownWell",
IF(F144&lt;&gt;"",
F144&amp;"-",
IF(AND($C$15&lt;&gt;"",$C$15&lt;&gt;"NA"),
$C$15&amp;"-",
""
)
)&amp;C144))</f>
        <v/>
      </c>
      <c r="V144" s="58" t="n">
        <v>112</v>
      </c>
      <c r="BD144" s="80" t="n">
        <v>112</v>
      </c>
    </row>
    <row r="145" customFormat="false" ht="15" hidden="false" customHeight="false" outlineLevel="0" collapsed="false">
      <c r="A145" s="57"/>
      <c r="B145" s="57"/>
      <c r="C145" s="58"/>
      <c r="D145" s="59" t="str">
        <f aca="false">IFERROR(VLOOKUP(G145&amp;"-"&amp;H145,lookupSheet!$A$1:$E$4000,4,0),"")</f>
        <v/>
      </c>
      <c r="E145" s="59" t="str">
        <f aca="false">IFERROR(VLOOKUP(G145&amp;"-"&amp;H145,lookupSheet!$A$1:$E$4000,5,0),"")</f>
        <v/>
      </c>
      <c r="F145" s="60"/>
      <c r="G145" s="61" t="str">
        <f aca="false">IF(A145&amp;B145="","",$C$14)</f>
        <v/>
      </c>
      <c r="H145" s="62" t="str">
        <f aca="false">IF(A145="","",IF(OR(C145="",G145="unknownKit"),
"unknownWell",
IF(F145&lt;&gt;"",
F145&amp;"-",
IF(AND($C$15&lt;&gt;"",$C$15&lt;&gt;"NA"),
$C$15&amp;"-",
""
)
)&amp;C145))</f>
        <v/>
      </c>
      <c r="V145" s="58" t="n">
        <v>113</v>
      </c>
      <c r="BD145" s="80" t="n">
        <v>113</v>
      </c>
    </row>
    <row r="146" customFormat="false" ht="15" hidden="false" customHeight="false" outlineLevel="0" collapsed="false">
      <c r="A146" s="57"/>
      <c r="B146" s="57"/>
      <c r="C146" s="58"/>
      <c r="D146" s="59" t="str">
        <f aca="false">IFERROR(VLOOKUP(G146&amp;"-"&amp;H146,lookupSheet!$A$1:$E$4000,4,0),"")</f>
        <v/>
      </c>
      <c r="E146" s="59" t="str">
        <f aca="false">IFERROR(VLOOKUP(G146&amp;"-"&amp;H146,lookupSheet!$A$1:$E$4000,5,0),"")</f>
        <v/>
      </c>
      <c r="F146" s="60"/>
      <c r="G146" s="61" t="str">
        <f aca="false">IF(A146&amp;B146="","",$C$14)</f>
        <v/>
      </c>
      <c r="H146" s="62" t="str">
        <f aca="false">IF(A146="","",IF(OR(C146="",G146="unknownKit"),
"unknownWell",
IF(F146&lt;&gt;"",
F146&amp;"-",
IF(AND($C$15&lt;&gt;"",$C$15&lt;&gt;"NA"),
$C$15&amp;"-",
""
)
)&amp;C146))</f>
        <v/>
      </c>
      <c r="V146" s="58" t="n">
        <v>114</v>
      </c>
      <c r="BD146" s="80" t="n">
        <v>114</v>
      </c>
    </row>
    <row r="147" customFormat="false" ht="15" hidden="false" customHeight="false" outlineLevel="0" collapsed="false">
      <c r="A147" s="57"/>
      <c r="B147" s="57"/>
      <c r="C147" s="58"/>
      <c r="D147" s="59" t="str">
        <f aca="false">IFERROR(VLOOKUP(G147&amp;"-"&amp;H147,lookupSheet!$A$1:$E$4000,4,0),"")</f>
        <v/>
      </c>
      <c r="E147" s="59" t="str">
        <f aca="false">IFERROR(VLOOKUP(G147&amp;"-"&amp;H147,lookupSheet!$A$1:$E$4000,5,0),"")</f>
        <v/>
      </c>
      <c r="F147" s="60"/>
      <c r="G147" s="61" t="str">
        <f aca="false">IF(A147&amp;B147="","",$C$14)</f>
        <v/>
      </c>
      <c r="H147" s="62" t="str">
        <f aca="false">IF(A147="","",IF(OR(C147="",G147="unknownKit"),
"unknownWell",
IF(F147&lt;&gt;"",
F147&amp;"-",
IF(AND($C$15&lt;&gt;"",$C$15&lt;&gt;"NA"),
$C$15&amp;"-",
""
)
)&amp;C147))</f>
        <v/>
      </c>
      <c r="V147" s="58" t="n">
        <v>115</v>
      </c>
      <c r="BD147" s="80" t="n">
        <v>115</v>
      </c>
    </row>
    <row r="148" customFormat="false" ht="15" hidden="false" customHeight="false" outlineLevel="0" collapsed="false">
      <c r="A148" s="57"/>
      <c r="B148" s="57"/>
      <c r="C148" s="58"/>
      <c r="D148" s="59" t="str">
        <f aca="false">IFERROR(VLOOKUP(G148&amp;"-"&amp;H148,lookupSheet!$A$1:$E$4000,4,0),"")</f>
        <v/>
      </c>
      <c r="E148" s="59" t="str">
        <f aca="false">IFERROR(VLOOKUP(G148&amp;"-"&amp;H148,lookupSheet!$A$1:$E$4000,5,0),"")</f>
        <v/>
      </c>
      <c r="F148" s="60"/>
      <c r="G148" s="61" t="str">
        <f aca="false">IF(A148&amp;B148="","",$C$14)</f>
        <v/>
      </c>
      <c r="H148" s="62" t="str">
        <f aca="false">IF(A148="","",IF(OR(C148="",G148="unknownKit"),
"unknownWell",
IF(F148&lt;&gt;"",
F148&amp;"-",
IF(AND($C$15&lt;&gt;"",$C$15&lt;&gt;"NA"),
$C$15&amp;"-",
""
)
)&amp;C148))</f>
        <v/>
      </c>
      <c r="V148" s="58" t="n">
        <v>116</v>
      </c>
      <c r="BD148" s="80" t="n">
        <v>116</v>
      </c>
    </row>
    <row r="149" customFormat="false" ht="15" hidden="false" customHeight="false" outlineLevel="0" collapsed="false">
      <c r="A149" s="57"/>
      <c r="B149" s="57"/>
      <c r="C149" s="58"/>
      <c r="D149" s="59" t="str">
        <f aca="false">IFERROR(VLOOKUP(G149&amp;"-"&amp;H149,lookupSheet!$A$1:$E$4000,4,0),"")</f>
        <v/>
      </c>
      <c r="E149" s="59" t="str">
        <f aca="false">IFERROR(VLOOKUP(G149&amp;"-"&amp;H149,lookupSheet!$A$1:$E$4000,5,0),"")</f>
        <v/>
      </c>
      <c r="F149" s="60"/>
      <c r="G149" s="61" t="str">
        <f aca="false">IF(A149&amp;B149="","",$C$14)</f>
        <v/>
      </c>
      <c r="H149" s="62" t="str">
        <f aca="false">IF(A149="","",IF(OR(C149="",G149="unknownKit"),
"unknownWell",
IF(F149&lt;&gt;"",
F149&amp;"-",
IF(AND($C$15&lt;&gt;"",$C$15&lt;&gt;"NA"),
$C$15&amp;"-",
""
)
)&amp;C149))</f>
        <v/>
      </c>
      <c r="V149" s="58" t="n">
        <v>117</v>
      </c>
      <c r="BD149" s="80" t="n">
        <v>117</v>
      </c>
    </row>
    <row r="150" customFormat="false" ht="15" hidden="false" customHeight="false" outlineLevel="0" collapsed="false">
      <c r="A150" s="57"/>
      <c r="B150" s="57"/>
      <c r="C150" s="58"/>
      <c r="D150" s="59" t="str">
        <f aca="false">IFERROR(VLOOKUP(G150&amp;"-"&amp;H150,lookupSheet!$A$1:$E$4000,4,0),"")</f>
        <v/>
      </c>
      <c r="E150" s="59" t="str">
        <f aca="false">IFERROR(VLOOKUP(G150&amp;"-"&amp;H150,lookupSheet!$A$1:$E$4000,5,0),"")</f>
        <v/>
      </c>
      <c r="F150" s="60"/>
      <c r="G150" s="61" t="str">
        <f aca="false">IF(A150&amp;B150="","",$C$14)</f>
        <v/>
      </c>
      <c r="H150" s="62" t="str">
        <f aca="false">IF(A150="","",IF(OR(C150="",G150="unknownKit"),
"unknownWell",
IF(F150&lt;&gt;"",
F150&amp;"-",
IF(AND($C$15&lt;&gt;"",$C$15&lt;&gt;"NA"),
$C$15&amp;"-",
""
)
)&amp;C150))</f>
        <v/>
      </c>
      <c r="V150" s="58" t="n">
        <v>118</v>
      </c>
      <c r="BD150" s="80" t="n">
        <v>118</v>
      </c>
    </row>
    <row r="151" customFormat="false" ht="15" hidden="false" customHeight="false" outlineLevel="0" collapsed="false">
      <c r="A151" s="57"/>
      <c r="B151" s="57"/>
      <c r="C151" s="58"/>
      <c r="D151" s="59" t="str">
        <f aca="false">IFERROR(VLOOKUP(G151&amp;"-"&amp;H151,lookupSheet!$A$1:$E$4000,4,0),"")</f>
        <v/>
      </c>
      <c r="E151" s="59" t="str">
        <f aca="false">IFERROR(VLOOKUP(G151&amp;"-"&amp;H151,lookupSheet!$A$1:$E$4000,5,0),"")</f>
        <v/>
      </c>
      <c r="F151" s="60"/>
      <c r="G151" s="61" t="str">
        <f aca="false">IF(A151&amp;B151="","",$C$14)</f>
        <v/>
      </c>
      <c r="H151" s="62" t="str">
        <f aca="false">IF(A151="","",IF(OR(C151="",G151="unknownKit"),
"unknownWell",
IF(F151&lt;&gt;"",
F151&amp;"-",
IF(AND($C$15&lt;&gt;"",$C$15&lt;&gt;"NA"),
$C$15&amp;"-",
""
)
)&amp;C151))</f>
        <v/>
      </c>
      <c r="V151" s="58" t="n">
        <v>119</v>
      </c>
      <c r="BD151" s="80" t="n">
        <v>119</v>
      </c>
    </row>
    <row r="152" customFormat="false" ht="15" hidden="false" customHeight="false" outlineLevel="0" collapsed="false">
      <c r="A152" s="57"/>
      <c r="B152" s="57"/>
      <c r="C152" s="58"/>
      <c r="D152" s="59" t="str">
        <f aca="false">IFERROR(VLOOKUP(G152&amp;"-"&amp;H152,lookupSheet!$A$1:$E$4000,4,0),"")</f>
        <v/>
      </c>
      <c r="E152" s="59" t="str">
        <f aca="false">IFERROR(VLOOKUP(G152&amp;"-"&amp;H152,lookupSheet!$A$1:$E$4000,5,0),"")</f>
        <v/>
      </c>
      <c r="F152" s="60"/>
      <c r="G152" s="61" t="str">
        <f aca="false">IF(A152&amp;B152="","",$C$14)</f>
        <v/>
      </c>
      <c r="H152" s="62" t="str">
        <f aca="false">IF(A152="","",IF(OR(C152="",G152="unknownKit"),
"unknownWell",
IF(F152&lt;&gt;"",
F152&amp;"-",
IF(AND($C$15&lt;&gt;"",$C$15&lt;&gt;"NA"),
$C$15&amp;"-",
""
)
)&amp;C152))</f>
        <v/>
      </c>
      <c r="V152" s="58" t="n">
        <v>120</v>
      </c>
      <c r="BD152" s="80" t="n">
        <v>120</v>
      </c>
    </row>
    <row r="153" customFormat="false" ht="15" hidden="false" customHeight="false" outlineLevel="0" collapsed="false">
      <c r="A153" s="57"/>
      <c r="B153" s="57"/>
      <c r="C153" s="58"/>
      <c r="D153" s="59" t="str">
        <f aca="false">IFERROR(VLOOKUP(G153&amp;"-"&amp;H153,lookupSheet!$A$1:$E$4000,4,0),"")</f>
        <v/>
      </c>
      <c r="E153" s="59" t="str">
        <f aca="false">IFERROR(VLOOKUP(G153&amp;"-"&amp;H153,lookupSheet!$A$1:$E$4000,5,0),"")</f>
        <v/>
      </c>
      <c r="F153" s="60"/>
      <c r="G153" s="61" t="str">
        <f aca="false">IF(A153&amp;B153="","",$C$14)</f>
        <v/>
      </c>
      <c r="H153" s="62" t="str">
        <f aca="false">IF(A153="","",IF(OR(C153="",G153="unknownKit"),
"unknownWell",
IF(F153&lt;&gt;"",
F153&amp;"-",
IF(AND($C$15&lt;&gt;"",$C$15&lt;&gt;"NA"),
$C$15&amp;"-",
""
)
)&amp;C153))</f>
        <v/>
      </c>
      <c r="V153" s="58" t="n">
        <v>121</v>
      </c>
      <c r="BD153" s="80" t="n">
        <v>121</v>
      </c>
    </row>
    <row r="154" customFormat="false" ht="15" hidden="false" customHeight="false" outlineLevel="0" collapsed="false">
      <c r="A154" s="57"/>
      <c r="B154" s="57"/>
      <c r="C154" s="58"/>
      <c r="D154" s="59" t="str">
        <f aca="false">IFERROR(VLOOKUP(G154&amp;"-"&amp;H154,lookupSheet!$A$1:$E$4000,4,0),"")</f>
        <v/>
      </c>
      <c r="E154" s="59" t="str">
        <f aca="false">IFERROR(VLOOKUP(G154&amp;"-"&amp;H154,lookupSheet!$A$1:$E$4000,5,0),"")</f>
        <v/>
      </c>
      <c r="F154" s="60"/>
      <c r="G154" s="61" t="str">
        <f aca="false">IF(A154&amp;B154="","",$C$14)</f>
        <v/>
      </c>
      <c r="H154" s="62" t="str">
        <f aca="false">IF(A154="","",IF(OR(C154="",G154="unknownKit"),
"unknownWell",
IF(F154&lt;&gt;"",
F154&amp;"-",
IF(AND($C$15&lt;&gt;"",$C$15&lt;&gt;"NA"),
$C$15&amp;"-",
""
)
)&amp;C154))</f>
        <v/>
      </c>
      <c r="V154" s="58" t="n">
        <v>122</v>
      </c>
      <c r="BD154" s="80" t="n">
        <v>122</v>
      </c>
    </row>
    <row r="155" customFormat="false" ht="15" hidden="false" customHeight="false" outlineLevel="0" collapsed="false">
      <c r="A155" s="57"/>
      <c r="B155" s="57"/>
      <c r="C155" s="58"/>
      <c r="D155" s="59" t="str">
        <f aca="false">IFERROR(VLOOKUP(G155&amp;"-"&amp;H155,lookupSheet!$A$1:$E$4000,4,0),"")</f>
        <v/>
      </c>
      <c r="E155" s="59" t="str">
        <f aca="false">IFERROR(VLOOKUP(G155&amp;"-"&amp;H155,lookupSheet!$A$1:$E$4000,5,0),"")</f>
        <v/>
      </c>
      <c r="F155" s="60"/>
      <c r="G155" s="61" t="str">
        <f aca="false">IF(A155&amp;B155="","",$C$14)</f>
        <v/>
      </c>
      <c r="H155" s="62" t="str">
        <f aca="false">IF(A155="","",IF(OR(C155="",G155="unknownKit"),
"unknownWell",
IF(F155&lt;&gt;"",
F155&amp;"-",
IF(AND($C$15&lt;&gt;"",$C$15&lt;&gt;"NA"),
$C$15&amp;"-",
""
)
)&amp;C155))</f>
        <v/>
      </c>
      <c r="V155" s="58" t="n">
        <v>123</v>
      </c>
      <c r="BD155" s="80" t="n">
        <v>123</v>
      </c>
    </row>
    <row r="156" customFormat="false" ht="15" hidden="false" customHeight="false" outlineLevel="0" collapsed="false">
      <c r="A156" s="57"/>
      <c r="B156" s="57"/>
      <c r="C156" s="58"/>
      <c r="D156" s="59" t="str">
        <f aca="false">IFERROR(VLOOKUP(G156&amp;"-"&amp;H156,lookupSheet!$A$1:$E$4000,4,0),"")</f>
        <v/>
      </c>
      <c r="E156" s="59" t="str">
        <f aca="false">IFERROR(VLOOKUP(G156&amp;"-"&amp;H156,lookupSheet!$A$1:$E$4000,5,0),"")</f>
        <v/>
      </c>
      <c r="F156" s="60"/>
      <c r="G156" s="61" t="str">
        <f aca="false">IF(A156&amp;B156="","",$C$14)</f>
        <v/>
      </c>
      <c r="H156" s="62" t="str">
        <f aca="false">IF(A156="","",IF(OR(C156="",G156="unknownKit"),
"unknownWell",
IF(F156&lt;&gt;"",
F156&amp;"-",
IF(AND($C$15&lt;&gt;"",$C$15&lt;&gt;"NA"),
$C$15&amp;"-",
""
)
)&amp;C156))</f>
        <v/>
      </c>
      <c r="V156" s="58" t="n">
        <v>124</v>
      </c>
      <c r="BD156" s="80" t="n">
        <v>124</v>
      </c>
    </row>
    <row r="157" customFormat="false" ht="15" hidden="false" customHeight="false" outlineLevel="0" collapsed="false">
      <c r="A157" s="57"/>
      <c r="B157" s="57"/>
      <c r="C157" s="58"/>
      <c r="D157" s="59" t="str">
        <f aca="false">IFERROR(VLOOKUP(G157&amp;"-"&amp;H157,lookupSheet!$A$1:$E$4000,4,0),"")</f>
        <v/>
      </c>
      <c r="E157" s="59" t="str">
        <f aca="false">IFERROR(VLOOKUP(G157&amp;"-"&amp;H157,lookupSheet!$A$1:$E$4000,5,0),"")</f>
        <v/>
      </c>
      <c r="F157" s="60"/>
      <c r="G157" s="61" t="str">
        <f aca="false">IF(A157&amp;B157="","",$C$14)</f>
        <v/>
      </c>
      <c r="H157" s="62" t="str">
        <f aca="false">IF(A157="","",IF(OR(C157="",G157="unknownKit"),
"unknownWell",
IF(F157&lt;&gt;"",
F157&amp;"-",
IF(AND($C$15&lt;&gt;"",$C$15&lt;&gt;"NA"),
$C$15&amp;"-",
""
)
)&amp;C157))</f>
        <v/>
      </c>
      <c r="V157" s="58" t="n">
        <v>125</v>
      </c>
      <c r="BD157" s="80" t="n">
        <v>125</v>
      </c>
    </row>
    <row r="158" customFormat="false" ht="15" hidden="false" customHeight="false" outlineLevel="0" collapsed="false">
      <c r="A158" s="57"/>
      <c r="B158" s="57"/>
      <c r="C158" s="58"/>
      <c r="D158" s="59" t="str">
        <f aca="false">IFERROR(VLOOKUP(G158&amp;"-"&amp;H158,lookupSheet!$A$1:$E$4000,4,0),"")</f>
        <v/>
      </c>
      <c r="E158" s="59" t="str">
        <f aca="false">IFERROR(VLOOKUP(G158&amp;"-"&amp;H158,lookupSheet!$A$1:$E$4000,5,0),"")</f>
        <v/>
      </c>
      <c r="F158" s="60"/>
      <c r="G158" s="61" t="str">
        <f aca="false">IF(A158&amp;B158="","",$C$14)</f>
        <v/>
      </c>
      <c r="H158" s="62" t="str">
        <f aca="false">IF(A158="","",IF(OR(C158="",G158="unknownKit"),
"unknownWell",
IF(F158&lt;&gt;"",
F158&amp;"-",
IF(AND($C$15&lt;&gt;"",$C$15&lt;&gt;"NA"),
$C$15&amp;"-",
""
)
)&amp;C158))</f>
        <v/>
      </c>
      <c r="V158" s="58" t="n">
        <v>126</v>
      </c>
      <c r="BD158" s="80" t="n">
        <v>126</v>
      </c>
    </row>
    <row r="159" customFormat="false" ht="15" hidden="false" customHeight="false" outlineLevel="0" collapsed="false">
      <c r="A159" s="57"/>
      <c r="B159" s="57"/>
      <c r="C159" s="58"/>
      <c r="D159" s="59" t="str">
        <f aca="false">IFERROR(VLOOKUP(G159&amp;"-"&amp;H159,lookupSheet!$A$1:$E$4000,4,0),"")</f>
        <v/>
      </c>
      <c r="E159" s="59" t="str">
        <f aca="false">IFERROR(VLOOKUP(G159&amp;"-"&amp;H159,lookupSheet!$A$1:$E$4000,5,0),"")</f>
        <v/>
      </c>
      <c r="F159" s="60"/>
      <c r="G159" s="61" t="str">
        <f aca="false">IF(A159&amp;B159="","",$C$14)</f>
        <v/>
      </c>
      <c r="H159" s="62" t="str">
        <f aca="false">IF(A159="","",IF(OR(C159="",G159="unknownKit"),
"unknownWell",
IF(F159&lt;&gt;"",
F159&amp;"-",
IF(AND($C$15&lt;&gt;"",$C$15&lt;&gt;"NA"),
$C$15&amp;"-",
""
)
)&amp;C159))</f>
        <v/>
      </c>
      <c r="V159" s="58" t="n">
        <v>127</v>
      </c>
      <c r="BD159" s="80" t="n">
        <v>127</v>
      </c>
    </row>
    <row r="160" customFormat="false" ht="15" hidden="false" customHeight="false" outlineLevel="0" collapsed="false">
      <c r="A160" s="57"/>
      <c r="B160" s="57"/>
      <c r="C160" s="58"/>
      <c r="D160" s="59" t="str">
        <f aca="false">IFERROR(VLOOKUP(G160&amp;"-"&amp;H160,lookupSheet!$A$1:$E$4000,4,0),"")</f>
        <v/>
      </c>
      <c r="E160" s="59" t="str">
        <f aca="false">IFERROR(VLOOKUP(G160&amp;"-"&amp;H160,lookupSheet!$A$1:$E$4000,5,0),"")</f>
        <v/>
      </c>
      <c r="F160" s="60"/>
      <c r="G160" s="61" t="str">
        <f aca="false">IF(A160&amp;B160="","",$C$14)</f>
        <v/>
      </c>
      <c r="H160" s="62" t="str">
        <f aca="false">IF(A160="","",IF(OR(C160="",G160="unknownKit"),
"unknownWell",
IF(F160&lt;&gt;"",
F160&amp;"-",
IF(AND($C$15&lt;&gt;"",$C$15&lt;&gt;"NA"),
$C$15&amp;"-",
""
)
)&amp;C160))</f>
        <v/>
      </c>
      <c r="V160" s="58" t="n">
        <v>128</v>
      </c>
      <c r="BD160" s="80" t="n">
        <v>128</v>
      </c>
    </row>
    <row r="161" customFormat="false" ht="15" hidden="false" customHeight="false" outlineLevel="0" collapsed="false">
      <c r="A161" s="57"/>
      <c r="B161" s="57"/>
      <c r="C161" s="58"/>
      <c r="D161" s="59" t="str">
        <f aca="false">IFERROR(VLOOKUP(G161&amp;"-"&amp;H161,lookupSheet!$A$1:$E$4000,4,0),"")</f>
        <v/>
      </c>
      <c r="E161" s="59" t="str">
        <f aca="false">IFERROR(VLOOKUP(G161&amp;"-"&amp;H161,lookupSheet!$A$1:$E$4000,5,0),"")</f>
        <v/>
      </c>
      <c r="F161" s="60"/>
      <c r="G161" s="61" t="str">
        <f aca="false">IF(A161&amp;B161="","",$C$14)</f>
        <v/>
      </c>
      <c r="H161" s="62" t="str">
        <f aca="false">IF(A161="","",IF(OR(C161="",G161="unknownKit"),
"unknownWell",
IF(F161&lt;&gt;"",
F161&amp;"-",
IF(AND($C$15&lt;&gt;"",$C$15&lt;&gt;"NA"),
$C$15&amp;"-",
""
)
)&amp;C161))</f>
        <v/>
      </c>
      <c r="V161" s="58" t="n">
        <v>999</v>
      </c>
      <c r="BD161" s="81" t="n">
        <v>999</v>
      </c>
    </row>
    <row r="162" customFormat="false" ht="15" hidden="false" customHeight="false" outlineLevel="0" collapsed="false">
      <c r="A162" s="57"/>
      <c r="B162" s="57"/>
      <c r="C162" s="58"/>
      <c r="D162" s="59" t="str">
        <f aca="false">IFERROR(VLOOKUP(G162&amp;"-"&amp;H162,lookupSheet!$A$1:$E$4000,4,0),"")</f>
        <v/>
      </c>
      <c r="E162" s="59" t="str">
        <f aca="false">IFERROR(VLOOKUP(G162&amp;"-"&amp;H162,lookupSheet!$A$1:$E$4000,5,0),"")</f>
        <v/>
      </c>
      <c r="F162" s="60"/>
      <c r="G162" s="61" t="str">
        <f aca="false">IF(A162&amp;B162="","",$C$14)</f>
        <v/>
      </c>
      <c r="H162" s="62" t="str">
        <f aca="false">IF(A162="","",IF(OR(C162="",G162="unknownKit"),
"unknownWell",
IF(F162&lt;&gt;"",
F162&amp;"-",
IF(AND($C$15&lt;&gt;"",$C$15&lt;&gt;"NA"),
$C$15&amp;"-",
""
)
)&amp;C162))</f>
        <v/>
      </c>
      <c r="V162" s="1"/>
    </row>
    <row r="163" customFormat="false" ht="15" hidden="false" customHeight="false" outlineLevel="0" collapsed="false">
      <c r="A163" s="57"/>
      <c r="B163" s="57"/>
      <c r="C163" s="58"/>
      <c r="D163" s="59" t="str">
        <f aca="false">IFERROR(VLOOKUP(G163&amp;"-"&amp;H163,lookupSheet!$A$1:$E$4000,4,0),"")</f>
        <v/>
      </c>
      <c r="E163" s="59" t="str">
        <f aca="false">IFERROR(VLOOKUP(G163&amp;"-"&amp;H163,lookupSheet!$A$1:$E$4000,5,0),"")</f>
        <v/>
      </c>
      <c r="F163" s="60"/>
      <c r="G163" s="61" t="str">
        <f aca="false">IF(A163&amp;B163="","",$C$14)</f>
        <v/>
      </c>
      <c r="H163" s="62" t="str">
        <f aca="false">IF(A163="","",IF(OR(C163="",G163="unknownKit"),
"unknownWell",
IF(F163&lt;&gt;"",
F163&amp;"-",
IF(AND($C$15&lt;&gt;"",$C$15&lt;&gt;"NA"),
$C$15&amp;"-",
""
)
)&amp;C163))</f>
        <v/>
      </c>
      <c r="V163" s="1"/>
    </row>
    <row r="164" customFormat="false" ht="15" hidden="false" customHeight="false" outlineLevel="0" collapsed="false">
      <c r="A164" s="57"/>
      <c r="B164" s="57"/>
      <c r="C164" s="58"/>
      <c r="D164" s="59" t="str">
        <f aca="false">IFERROR(VLOOKUP(G164&amp;"-"&amp;H164,lookupSheet!$A$1:$E$4000,4,0),"")</f>
        <v/>
      </c>
      <c r="E164" s="59" t="str">
        <f aca="false">IFERROR(VLOOKUP(G164&amp;"-"&amp;H164,lookupSheet!$A$1:$E$4000,5,0),"")</f>
        <v/>
      </c>
      <c r="F164" s="60"/>
      <c r="G164" s="61" t="str">
        <f aca="false">IF(A164&amp;B164="","",$C$14)</f>
        <v/>
      </c>
      <c r="H164" s="62" t="str">
        <f aca="false">IF(A164="","",IF(OR(C164="",G164="unknownKit"),
"unknownWell",
IF(F164&lt;&gt;"",
F164&amp;"-",
IF(AND($C$15&lt;&gt;"",$C$15&lt;&gt;"NA"),
$C$15&amp;"-",
""
)
)&amp;C164))</f>
        <v/>
      </c>
      <c r="V164" s="1"/>
    </row>
    <row r="165" customFormat="false" ht="15" hidden="false" customHeight="false" outlineLevel="0" collapsed="false">
      <c r="A165" s="57"/>
      <c r="B165" s="57"/>
      <c r="C165" s="58"/>
      <c r="D165" s="59" t="str">
        <f aca="false">IFERROR(VLOOKUP(G165&amp;"-"&amp;H165,lookupSheet!$A$1:$E$4000,4,0),"")</f>
        <v/>
      </c>
      <c r="E165" s="59" t="str">
        <f aca="false">IFERROR(VLOOKUP(G165&amp;"-"&amp;H165,lookupSheet!$A$1:$E$4000,5,0),"")</f>
        <v/>
      </c>
      <c r="F165" s="60"/>
      <c r="G165" s="61" t="str">
        <f aca="false">IF(A165&amp;B165="","",$C$14)</f>
        <v/>
      </c>
      <c r="H165" s="62" t="str">
        <f aca="false">IF(A165="","",IF(OR(C165="",G165="unknownKit"),
"unknownWell",
IF(F165&lt;&gt;"",
F165&amp;"-",
IF(AND($C$15&lt;&gt;"",$C$15&lt;&gt;"NA"),
$C$15&amp;"-",
""
)
)&amp;C165))</f>
        <v/>
      </c>
      <c r="V165" s="1"/>
    </row>
    <row r="166" customFormat="false" ht="15" hidden="false" customHeight="false" outlineLevel="0" collapsed="false">
      <c r="A166" s="57"/>
      <c r="B166" s="57"/>
      <c r="C166" s="58"/>
      <c r="D166" s="59" t="str">
        <f aca="false">IFERROR(VLOOKUP(G166&amp;"-"&amp;H166,lookupSheet!$A$1:$E$4000,4,0),"")</f>
        <v/>
      </c>
      <c r="E166" s="59" t="str">
        <f aca="false">IFERROR(VLOOKUP(G166&amp;"-"&amp;H166,lookupSheet!$A$1:$E$4000,5,0),"")</f>
        <v/>
      </c>
      <c r="F166" s="60"/>
      <c r="G166" s="61" t="str">
        <f aca="false">IF(A166&amp;B166="","",$C$14)</f>
        <v/>
      </c>
      <c r="H166" s="62" t="str">
        <f aca="false">IF(A166="","",IF(OR(C166="",G166="unknownKit"),
"unknownWell",
IF(F166&lt;&gt;"",
F166&amp;"-",
IF(AND($C$15&lt;&gt;"",$C$15&lt;&gt;"NA"),
$C$15&amp;"-",
""
)
)&amp;C166))</f>
        <v/>
      </c>
      <c r="V166" s="1"/>
    </row>
    <row r="167" customFormat="false" ht="15" hidden="false" customHeight="false" outlineLevel="0" collapsed="false">
      <c r="A167" s="57"/>
      <c r="B167" s="57"/>
      <c r="C167" s="58"/>
      <c r="D167" s="59" t="str">
        <f aca="false">IFERROR(VLOOKUP(G167&amp;"-"&amp;H167,lookupSheet!$A$1:$E$4000,4,0),"")</f>
        <v/>
      </c>
      <c r="E167" s="59" t="str">
        <f aca="false">IFERROR(VLOOKUP(G167&amp;"-"&amp;H167,lookupSheet!$A$1:$E$4000,5,0),"")</f>
        <v/>
      </c>
      <c r="F167" s="60"/>
      <c r="G167" s="61" t="str">
        <f aca="false">IF(A167&amp;B167="","",$C$14)</f>
        <v/>
      </c>
      <c r="H167" s="62" t="str">
        <f aca="false">IF(A167="","",IF(OR(C167="",G167="unknownKit"),
"unknownWell",
IF(F167&lt;&gt;"",
F167&amp;"-",
IF(AND($C$15&lt;&gt;"",$C$15&lt;&gt;"NA"),
$C$15&amp;"-",
""
)
)&amp;C167))</f>
        <v/>
      </c>
      <c r="V167" s="1"/>
    </row>
    <row r="168" customFormat="false" ht="15" hidden="false" customHeight="false" outlineLevel="0" collapsed="false">
      <c r="A168" s="57"/>
      <c r="B168" s="57"/>
      <c r="C168" s="58"/>
      <c r="D168" s="59" t="str">
        <f aca="false">IFERROR(VLOOKUP(G168&amp;"-"&amp;H168,lookupSheet!$A$1:$E$4000,4,0),"")</f>
        <v/>
      </c>
      <c r="E168" s="59" t="str">
        <f aca="false">IFERROR(VLOOKUP(G168&amp;"-"&amp;H168,lookupSheet!$A$1:$E$4000,5,0),"")</f>
        <v/>
      </c>
      <c r="F168" s="60"/>
      <c r="G168" s="61" t="str">
        <f aca="false">IF(A168&amp;B168="","",$C$14)</f>
        <v/>
      </c>
      <c r="H168" s="62" t="str">
        <f aca="false">IF(A168="","",IF(OR(C168="",G168="unknownKit"),
"unknownWell",
IF(F168&lt;&gt;"",
F168&amp;"-",
IF(AND($C$15&lt;&gt;"",$C$15&lt;&gt;"NA"),
$C$15&amp;"-",
""
)
)&amp;C168))</f>
        <v/>
      </c>
      <c r="V168" s="1"/>
    </row>
    <row r="169" customFormat="false" ht="15" hidden="false" customHeight="false" outlineLevel="0" collapsed="false">
      <c r="A169" s="57"/>
      <c r="B169" s="57"/>
      <c r="C169" s="58"/>
      <c r="D169" s="59" t="str">
        <f aca="false">IFERROR(VLOOKUP(G169&amp;"-"&amp;H169,lookupSheet!$A$1:$E$4000,4,0),"")</f>
        <v/>
      </c>
      <c r="E169" s="59" t="str">
        <f aca="false">IFERROR(VLOOKUP(G169&amp;"-"&amp;H169,lookupSheet!$A$1:$E$4000,5,0),"")</f>
        <v/>
      </c>
      <c r="F169" s="60"/>
      <c r="G169" s="61" t="str">
        <f aca="false">IF(A169&amp;B169="","",$C$14)</f>
        <v/>
      </c>
      <c r="H169" s="62" t="str">
        <f aca="false">IF(A169="","",IF(OR(C169="",G169="unknownKit"),
"unknownWell",
IF(F169&lt;&gt;"",
F169&amp;"-",
IF(AND($C$15&lt;&gt;"",$C$15&lt;&gt;"NA"),
$C$15&amp;"-",
""
)
)&amp;C169))</f>
        <v/>
      </c>
      <c r="V169" s="1"/>
    </row>
    <row r="170" customFormat="false" ht="15" hidden="false" customHeight="false" outlineLevel="0" collapsed="false">
      <c r="A170" s="57"/>
      <c r="B170" s="57"/>
      <c r="C170" s="58"/>
      <c r="D170" s="59" t="str">
        <f aca="false">IFERROR(VLOOKUP(G170&amp;"-"&amp;H170,lookupSheet!$A$1:$E$4000,4,0),"")</f>
        <v/>
      </c>
      <c r="E170" s="59" t="str">
        <f aca="false">IFERROR(VLOOKUP(G170&amp;"-"&amp;H170,lookupSheet!$A$1:$E$4000,5,0),"")</f>
        <v/>
      </c>
      <c r="F170" s="60"/>
      <c r="G170" s="61" t="str">
        <f aca="false">IF(A170&amp;B170="","",$C$14)</f>
        <v/>
      </c>
      <c r="H170" s="62" t="str">
        <f aca="false">IF(A170="","",IF(OR(C170="",G170="unknownKit"),
"unknownWell",
IF(F170&lt;&gt;"",
F170&amp;"-",
IF(AND($C$15&lt;&gt;"",$C$15&lt;&gt;"NA"),
$C$15&amp;"-",
""
)
)&amp;C170))</f>
        <v/>
      </c>
      <c r="V170" s="1"/>
    </row>
    <row r="171" customFormat="false" ht="15" hidden="false" customHeight="false" outlineLevel="0" collapsed="false">
      <c r="A171" s="57"/>
      <c r="B171" s="57"/>
      <c r="C171" s="58"/>
      <c r="D171" s="59" t="str">
        <f aca="false">IFERROR(VLOOKUP(G171&amp;"-"&amp;H171,lookupSheet!$A$1:$E$4000,4,0),"")</f>
        <v/>
      </c>
      <c r="E171" s="59" t="str">
        <f aca="false">IFERROR(VLOOKUP(G171&amp;"-"&amp;H171,lookupSheet!$A$1:$E$4000,5,0),"")</f>
        <v/>
      </c>
      <c r="F171" s="60"/>
      <c r="G171" s="61" t="str">
        <f aca="false">IF(A171&amp;B171="","",$C$14)</f>
        <v/>
      </c>
      <c r="H171" s="62" t="str">
        <f aca="false">IF(A171="","",IF(OR(C171="",G171="unknownKit"),
"unknownWell",
IF(F171&lt;&gt;"",
F171&amp;"-",
IF(AND($C$15&lt;&gt;"",$C$15&lt;&gt;"NA"),
$C$15&amp;"-",
""
)
)&amp;C171))</f>
        <v/>
      </c>
      <c r="V171" s="1"/>
    </row>
    <row r="172" customFormat="false" ht="15" hidden="false" customHeight="false" outlineLevel="0" collapsed="false">
      <c r="A172" s="57"/>
      <c r="B172" s="57"/>
      <c r="C172" s="58"/>
      <c r="D172" s="59" t="str">
        <f aca="false">IFERROR(VLOOKUP(G172&amp;"-"&amp;H172,lookupSheet!$A$1:$E$4000,4,0),"")</f>
        <v/>
      </c>
      <c r="E172" s="59" t="str">
        <f aca="false">IFERROR(VLOOKUP(G172&amp;"-"&amp;H172,lookupSheet!$A$1:$E$4000,5,0),"")</f>
        <v/>
      </c>
      <c r="F172" s="60"/>
      <c r="G172" s="61" t="str">
        <f aca="false">IF(A172&amp;B172="","",$C$14)</f>
        <v/>
      </c>
      <c r="H172" s="62" t="str">
        <f aca="false">IF(A172="","",IF(OR(C172="",G172="unknownKit"),
"unknownWell",
IF(F172&lt;&gt;"",
F172&amp;"-",
IF(AND($C$15&lt;&gt;"",$C$15&lt;&gt;"NA"),
$C$15&amp;"-",
""
)
)&amp;C172))</f>
        <v/>
      </c>
      <c r="V172" s="1"/>
    </row>
    <row r="173" customFormat="false" ht="15" hidden="false" customHeight="false" outlineLevel="0" collapsed="false">
      <c r="A173" s="57"/>
      <c r="B173" s="57"/>
      <c r="C173" s="58"/>
      <c r="D173" s="59" t="str">
        <f aca="false">IFERROR(VLOOKUP(G173&amp;"-"&amp;H173,lookupSheet!$A$1:$E$4000,4,0),"")</f>
        <v/>
      </c>
      <c r="E173" s="59" t="str">
        <f aca="false">IFERROR(VLOOKUP(G173&amp;"-"&amp;H173,lookupSheet!$A$1:$E$4000,5,0),"")</f>
        <v/>
      </c>
      <c r="F173" s="60"/>
      <c r="G173" s="61" t="str">
        <f aca="false">IF(A173&amp;B173="","",$C$14)</f>
        <v/>
      </c>
      <c r="H173" s="62" t="str">
        <f aca="false">IF(A173="","",IF(OR(C173="",G173="unknownKit"),
"unknownWell",
IF(F173&lt;&gt;"",
F173&amp;"-",
IF(AND($C$15&lt;&gt;"",$C$15&lt;&gt;"NA"),
$C$15&amp;"-",
""
)
)&amp;C173))</f>
        <v/>
      </c>
      <c r="V173" s="1"/>
    </row>
    <row r="174" customFormat="false" ht="15" hidden="false" customHeight="false" outlineLevel="0" collapsed="false">
      <c r="A174" s="57"/>
      <c r="B174" s="57"/>
      <c r="C174" s="58"/>
      <c r="D174" s="59" t="str">
        <f aca="false">IFERROR(VLOOKUP(G174&amp;"-"&amp;H174,lookupSheet!$A$1:$E$4000,4,0),"")</f>
        <v/>
      </c>
      <c r="E174" s="59" t="str">
        <f aca="false">IFERROR(VLOOKUP(G174&amp;"-"&amp;H174,lookupSheet!$A$1:$E$4000,5,0),"")</f>
        <v/>
      </c>
      <c r="F174" s="60"/>
      <c r="G174" s="61" t="str">
        <f aca="false">IF(A174&amp;B174="","",$C$14)</f>
        <v/>
      </c>
      <c r="H174" s="62" t="str">
        <f aca="false">IF(A174="","",IF(OR(C174="",G174="unknownKit"),
"unknownWell",
IF(F174&lt;&gt;"",
F174&amp;"-",
IF(AND($C$15&lt;&gt;"",$C$15&lt;&gt;"NA"),
$C$15&amp;"-",
""
)
)&amp;C174))</f>
        <v/>
      </c>
      <c r="V174" s="1"/>
    </row>
    <row r="175" customFormat="false" ht="15" hidden="false" customHeight="false" outlineLevel="0" collapsed="false">
      <c r="A175" s="57"/>
      <c r="B175" s="57"/>
      <c r="C175" s="58"/>
      <c r="D175" s="59" t="str">
        <f aca="false">IFERROR(VLOOKUP(G175&amp;"-"&amp;H175,lookupSheet!$A$1:$E$4000,4,0),"")</f>
        <v/>
      </c>
      <c r="E175" s="59" t="str">
        <f aca="false">IFERROR(VLOOKUP(G175&amp;"-"&amp;H175,lookupSheet!$A$1:$E$4000,5,0),"")</f>
        <v/>
      </c>
      <c r="F175" s="60"/>
      <c r="G175" s="61" t="str">
        <f aca="false">IF(A175&amp;B175="","",$C$14)</f>
        <v/>
      </c>
      <c r="H175" s="62" t="str">
        <f aca="false">IF(A175="","",IF(OR(C175="",G175="unknownKit"),
"unknownWell",
IF(F175&lt;&gt;"",
F175&amp;"-",
IF(AND($C$15&lt;&gt;"",$C$15&lt;&gt;"NA"),
$C$15&amp;"-",
""
)
)&amp;C175))</f>
        <v/>
      </c>
      <c r="V175" s="1"/>
    </row>
    <row r="176" customFormat="false" ht="15" hidden="false" customHeight="false" outlineLevel="0" collapsed="false">
      <c r="A176" s="57"/>
      <c r="B176" s="57"/>
      <c r="C176" s="58"/>
      <c r="D176" s="59" t="str">
        <f aca="false">IFERROR(VLOOKUP(G176&amp;"-"&amp;H176,lookupSheet!$A$1:$E$4000,4,0),"")</f>
        <v/>
      </c>
      <c r="E176" s="59" t="str">
        <f aca="false">IFERROR(VLOOKUP(G176&amp;"-"&amp;H176,lookupSheet!$A$1:$E$4000,5,0),"")</f>
        <v/>
      </c>
      <c r="F176" s="60"/>
      <c r="G176" s="61" t="str">
        <f aca="false">IF(A176&amp;B176="","",$C$14)</f>
        <v/>
      </c>
      <c r="H176" s="62" t="str">
        <f aca="false">IF(A176="","",IF(OR(C176="",G176="unknownKit"),
"unknownWell",
IF(F176&lt;&gt;"",
F176&amp;"-",
IF(AND($C$15&lt;&gt;"",$C$15&lt;&gt;"NA"),
$C$15&amp;"-",
""
)
)&amp;C176))</f>
        <v/>
      </c>
      <c r="V176" s="1"/>
    </row>
    <row r="177" customFormat="false" ht="15" hidden="false" customHeight="false" outlineLevel="0" collapsed="false">
      <c r="A177" s="57"/>
      <c r="B177" s="57"/>
      <c r="C177" s="58"/>
      <c r="D177" s="59" t="str">
        <f aca="false">IFERROR(VLOOKUP(G177&amp;"-"&amp;H177,lookupSheet!$A$1:$E$4000,4,0),"")</f>
        <v/>
      </c>
      <c r="E177" s="59" t="str">
        <f aca="false">IFERROR(VLOOKUP(G177&amp;"-"&amp;H177,lookupSheet!$A$1:$E$4000,5,0),"")</f>
        <v/>
      </c>
      <c r="F177" s="60"/>
      <c r="G177" s="61" t="str">
        <f aca="false">IF(A177&amp;B177="","",$C$14)</f>
        <v/>
      </c>
      <c r="H177" s="62" t="str">
        <f aca="false">IF(A177="","",IF(OR(C177="",G177="unknownKit"),
"unknownWell",
IF(F177&lt;&gt;"",
F177&amp;"-",
IF(AND($C$15&lt;&gt;"",$C$15&lt;&gt;"NA"),
$C$15&amp;"-",
""
)
)&amp;C177))</f>
        <v/>
      </c>
      <c r="V177" s="1"/>
    </row>
    <row r="178" customFormat="false" ht="15" hidden="false" customHeight="false" outlineLevel="0" collapsed="false">
      <c r="A178" s="57"/>
      <c r="B178" s="57"/>
      <c r="C178" s="58"/>
      <c r="D178" s="59" t="str">
        <f aca="false">IFERROR(VLOOKUP(G178&amp;"-"&amp;H178,lookupSheet!$A$1:$E$4000,4,0),"")</f>
        <v/>
      </c>
      <c r="E178" s="59" t="str">
        <f aca="false">IFERROR(VLOOKUP(G178&amp;"-"&amp;H178,lookupSheet!$A$1:$E$4000,5,0),"")</f>
        <v/>
      </c>
      <c r="F178" s="60"/>
      <c r="G178" s="61" t="str">
        <f aca="false">IF(A178&amp;B178="","",$C$14)</f>
        <v/>
      </c>
      <c r="H178" s="62" t="str">
        <f aca="false">IF(A178="","",IF(OR(C178="",G178="unknownKit"),
"unknownWell",
IF(F178&lt;&gt;"",
F178&amp;"-",
IF(AND($C$15&lt;&gt;"",$C$15&lt;&gt;"NA"),
$C$15&amp;"-",
""
)
)&amp;C178))</f>
        <v/>
      </c>
      <c r="V178" s="1"/>
    </row>
    <row r="179" customFormat="false" ht="15" hidden="false" customHeight="false" outlineLevel="0" collapsed="false">
      <c r="A179" s="57"/>
      <c r="B179" s="57"/>
      <c r="C179" s="58"/>
      <c r="D179" s="59" t="str">
        <f aca="false">IFERROR(VLOOKUP(G179&amp;"-"&amp;H179,lookupSheet!$A$1:$E$4000,4,0),"")</f>
        <v/>
      </c>
      <c r="E179" s="59" t="str">
        <f aca="false">IFERROR(VLOOKUP(G179&amp;"-"&amp;H179,lookupSheet!$A$1:$E$4000,5,0),"")</f>
        <v/>
      </c>
      <c r="F179" s="60"/>
      <c r="G179" s="61" t="str">
        <f aca="false">IF(A179&amp;B179="","",$C$14)</f>
        <v/>
      </c>
      <c r="H179" s="62" t="str">
        <f aca="false">IF(A179="","",IF(OR(C179="",G179="unknownKit"),
"unknownWell",
IF(F179&lt;&gt;"",
F179&amp;"-",
IF(AND($C$15&lt;&gt;"",$C$15&lt;&gt;"NA"),
$C$15&amp;"-",
""
)
)&amp;C179))</f>
        <v/>
      </c>
      <c r="V179" s="1"/>
    </row>
    <row r="180" customFormat="false" ht="15" hidden="false" customHeight="false" outlineLevel="0" collapsed="false">
      <c r="A180" s="57"/>
      <c r="B180" s="57"/>
      <c r="C180" s="58"/>
      <c r="D180" s="59" t="str">
        <f aca="false">IFERROR(VLOOKUP(G180&amp;"-"&amp;H180,lookupSheet!$A$1:$E$4000,4,0),"")</f>
        <v/>
      </c>
      <c r="E180" s="59" t="str">
        <f aca="false">IFERROR(VLOOKUP(G180&amp;"-"&amp;H180,lookupSheet!$A$1:$E$4000,5,0),"")</f>
        <v/>
      </c>
      <c r="F180" s="60"/>
      <c r="G180" s="61" t="str">
        <f aca="false">IF(A180&amp;B180="","",$C$14)</f>
        <v/>
      </c>
      <c r="H180" s="62" t="str">
        <f aca="false">IF(A180="","",IF(OR(C180="",G180="unknownKit"),
"unknownWell",
IF(F180&lt;&gt;"",
F180&amp;"-",
IF(AND($C$15&lt;&gt;"",$C$15&lt;&gt;"NA"),
$C$15&amp;"-",
""
)
)&amp;C180))</f>
        <v/>
      </c>
      <c r="V180" s="1"/>
    </row>
    <row r="181" customFormat="false" ht="15" hidden="false" customHeight="false" outlineLevel="0" collapsed="false">
      <c r="A181" s="57"/>
      <c r="B181" s="57"/>
      <c r="C181" s="58"/>
      <c r="D181" s="59" t="str">
        <f aca="false">IFERROR(VLOOKUP(G181&amp;"-"&amp;H181,lookupSheet!$A$1:$E$4000,4,0),"")</f>
        <v/>
      </c>
      <c r="E181" s="59" t="str">
        <f aca="false">IFERROR(VLOOKUP(G181&amp;"-"&amp;H181,lookupSheet!$A$1:$E$4000,5,0),"")</f>
        <v/>
      </c>
      <c r="F181" s="60"/>
      <c r="G181" s="61" t="str">
        <f aca="false">IF(A181&amp;B181="","",$C$14)</f>
        <v/>
      </c>
      <c r="H181" s="62" t="str">
        <f aca="false">IF(A181="","",IF(OR(C181="",G181="unknownKit"),
"unknownWell",
IF(F181&lt;&gt;"",
F181&amp;"-",
IF(AND($C$15&lt;&gt;"",$C$15&lt;&gt;"NA"),
$C$15&amp;"-",
""
)
)&amp;C181))</f>
        <v/>
      </c>
      <c r="V181" s="1"/>
    </row>
    <row r="182" customFormat="false" ht="15" hidden="false" customHeight="false" outlineLevel="0" collapsed="false">
      <c r="A182" s="57"/>
      <c r="B182" s="57"/>
      <c r="C182" s="58"/>
      <c r="D182" s="59" t="str">
        <f aca="false">IFERROR(VLOOKUP(G182&amp;"-"&amp;H182,lookupSheet!$A$1:$E$4000,4,0),"")</f>
        <v/>
      </c>
      <c r="E182" s="59" t="str">
        <f aca="false">IFERROR(VLOOKUP(G182&amp;"-"&amp;H182,lookupSheet!$A$1:$E$4000,5,0),"")</f>
        <v/>
      </c>
      <c r="F182" s="60"/>
      <c r="G182" s="61" t="str">
        <f aca="false">IF(A182&amp;B182="","",$C$14)</f>
        <v/>
      </c>
      <c r="H182" s="62" t="str">
        <f aca="false">IF(A182="","",IF(OR(C182="",G182="unknownKit"),
"unknownWell",
IF(F182&lt;&gt;"",
F182&amp;"-",
IF(AND($C$15&lt;&gt;"",$C$15&lt;&gt;"NA"),
$C$15&amp;"-",
""
)
)&amp;C182))</f>
        <v/>
      </c>
      <c r="V182" s="1"/>
    </row>
    <row r="183" customFormat="false" ht="15" hidden="false" customHeight="false" outlineLevel="0" collapsed="false">
      <c r="A183" s="57"/>
      <c r="B183" s="57"/>
      <c r="C183" s="58"/>
      <c r="D183" s="59" t="str">
        <f aca="false">IFERROR(VLOOKUP(G183&amp;"-"&amp;H183,lookupSheet!$A$1:$E$4000,4,0),"")</f>
        <v/>
      </c>
      <c r="E183" s="59" t="str">
        <f aca="false">IFERROR(VLOOKUP(G183&amp;"-"&amp;H183,lookupSheet!$A$1:$E$4000,5,0),"")</f>
        <v/>
      </c>
      <c r="F183" s="60"/>
      <c r="G183" s="61" t="str">
        <f aca="false">IF(A183&amp;B183="","",$C$14)</f>
        <v/>
      </c>
      <c r="H183" s="62" t="str">
        <f aca="false">IF(A183="","",IF(OR(C183="",G183="unknownKit"),
"unknownWell",
IF(F183&lt;&gt;"",
F183&amp;"-",
IF(AND($C$15&lt;&gt;"",$C$15&lt;&gt;"NA"),
$C$15&amp;"-",
""
)
)&amp;C183))</f>
        <v/>
      </c>
      <c r="V183" s="1"/>
    </row>
    <row r="184" customFormat="false" ht="15" hidden="false" customHeight="false" outlineLevel="0" collapsed="false">
      <c r="A184" s="57"/>
      <c r="B184" s="57"/>
      <c r="C184" s="58"/>
      <c r="D184" s="59" t="str">
        <f aca="false">IFERROR(VLOOKUP(G184&amp;"-"&amp;H184,lookupSheet!$A$1:$E$4000,4,0),"")</f>
        <v/>
      </c>
      <c r="E184" s="59" t="str">
        <f aca="false">IFERROR(VLOOKUP(G184&amp;"-"&amp;H184,lookupSheet!$A$1:$E$4000,5,0),"")</f>
        <v/>
      </c>
      <c r="F184" s="60"/>
      <c r="G184" s="61" t="str">
        <f aca="false">IF(A184&amp;B184="","",$C$14)</f>
        <v/>
      </c>
      <c r="H184" s="62" t="str">
        <f aca="false">IF(A184="","",IF(OR(C184="",G184="unknownKit"),
"unknownWell",
IF(F184&lt;&gt;"",
F184&amp;"-",
IF(AND($C$15&lt;&gt;"",$C$15&lt;&gt;"NA"),
$C$15&amp;"-",
""
)
)&amp;C184))</f>
        <v/>
      </c>
      <c r="V184" s="1"/>
    </row>
    <row r="185" customFormat="false" ht="15" hidden="false" customHeight="false" outlineLevel="0" collapsed="false">
      <c r="A185" s="57"/>
      <c r="B185" s="57"/>
      <c r="C185" s="58"/>
      <c r="D185" s="59" t="str">
        <f aca="false">IFERROR(VLOOKUP(G185&amp;"-"&amp;H185,lookupSheet!$A$1:$E$4000,4,0),"")</f>
        <v/>
      </c>
      <c r="E185" s="59" t="str">
        <f aca="false">IFERROR(VLOOKUP(G185&amp;"-"&amp;H185,lookupSheet!$A$1:$E$4000,5,0),"")</f>
        <v/>
      </c>
      <c r="F185" s="60"/>
      <c r="G185" s="61" t="str">
        <f aca="false">IF(A185&amp;B185="","",$C$14)</f>
        <v/>
      </c>
      <c r="H185" s="62" t="str">
        <f aca="false">IF(A185="","",IF(OR(C185="",G185="unknownKit"),
"unknownWell",
IF(F185&lt;&gt;"",
F185&amp;"-",
IF(AND($C$15&lt;&gt;"",$C$15&lt;&gt;"NA"),
$C$15&amp;"-",
""
)
)&amp;C185))</f>
        <v/>
      </c>
      <c r="V185" s="1"/>
    </row>
    <row r="186" customFormat="false" ht="15" hidden="false" customHeight="false" outlineLevel="0" collapsed="false">
      <c r="A186" s="57"/>
      <c r="B186" s="57"/>
      <c r="C186" s="58"/>
      <c r="D186" s="59" t="str">
        <f aca="false">IFERROR(VLOOKUP(G186&amp;"-"&amp;H186,lookupSheet!$A$1:$E$4000,4,0),"")</f>
        <v/>
      </c>
      <c r="E186" s="59" t="str">
        <f aca="false">IFERROR(VLOOKUP(G186&amp;"-"&amp;H186,lookupSheet!$A$1:$E$4000,5,0),"")</f>
        <v/>
      </c>
      <c r="F186" s="60"/>
      <c r="G186" s="61" t="str">
        <f aca="false">IF(A186&amp;B186="","",$C$14)</f>
        <v/>
      </c>
      <c r="H186" s="62" t="str">
        <f aca="false">IF(A186="","",IF(OR(C186="",G186="unknownKit"),
"unknownWell",
IF(F186&lt;&gt;"",
F186&amp;"-",
IF(AND($C$15&lt;&gt;"",$C$15&lt;&gt;"NA"),
$C$15&amp;"-",
""
)
)&amp;C186))</f>
        <v/>
      </c>
      <c r="V186" s="1"/>
    </row>
    <row r="187" customFormat="false" ht="15" hidden="false" customHeight="false" outlineLevel="0" collapsed="false">
      <c r="A187" s="57"/>
      <c r="B187" s="57"/>
      <c r="C187" s="58"/>
      <c r="D187" s="59" t="str">
        <f aca="false">IFERROR(VLOOKUP(G187&amp;"-"&amp;H187,lookupSheet!$A$1:$E$4000,4,0),"")</f>
        <v/>
      </c>
      <c r="E187" s="59" t="str">
        <f aca="false">IFERROR(VLOOKUP(G187&amp;"-"&amp;H187,lookupSheet!$A$1:$E$4000,5,0),"")</f>
        <v/>
      </c>
      <c r="F187" s="60"/>
      <c r="G187" s="61" t="str">
        <f aca="false">IF(A187&amp;B187="","",$C$14)</f>
        <v/>
      </c>
      <c r="H187" s="62" t="str">
        <f aca="false">IF(A187="","",IF(OR(C187="",G187="unknownKit"),
"unknownWell",
IF(F187&lt;&gt;"",
F187&amp;"-",
IF(AND($C$15&lt;&gt;"",$C$15&lt;&gt;"NA"),
$C$15&amp;"-",
""
)
)&amp;C187))</f>
        <v/>
      </c>
      <c r="V187" s="1"/>
    </row>
    <row r="188" customFormat="false" ht="15" hidden="false" customHeight="false" outlineLevel="0" collapsed="false">
      <c r="A188" s="57"/>
      <c r="B188" s="57"/>
      <c r="C188" s="58"/>
      <c r="D188" s="59" t="str">
        <f aca="false">IFERROR(VLOOKUP(G188&amp;"-"&amp;H188,lookupSheet!$A$1:$E$4000,4,0),"")</f>
        <v/>
      </c>
      <c r="E188" s="59" t="str">
        <f aca="false">IFERROR(VLOOKUP(G188&amp;"-"&amp;H188,lookupSheet!$A$1:$E$4000,5,0),"")</f>
        <v/>
      </c>
      <c r="F188" s="60"/>
      <c r="G188" s="61" t="str">
        <f aca="false">IF(A188&amp;B188="","",$C$14)</f>
        <v/>
      </c>
      <c r="H188" s="62" t="str">
        <f aca="false">IF(A188="","",IF(OR(C188="",G188="unknownKit"),
"unknownWell",
IF(F188&lt;&gt;"",
F188&amp;"-",
IF(AND($C$15&lt;&gt;"",$C$15&lt;&gt;"NA"),
$C$15&amp;"-",
""
)
)&amp;C188))</f>
        <v/>
      </c>
      <c r="V188" s="1"/>
    </row>
    <row r="189" customFormat="false" ht="15" hidden="false" customHeight="false" outlineLevel="0" collapsed="false">
      <c r="A189" s="57"/>
      <c r="B189" s="57"/>
      <c r="C189" s="58"/>
      <c r="D189" s="59" t="str">
        <f aca="false">IFERROR(VLOOKUP(G189&amp;"-"&amp;H189,lookupSheet!$A$1:$E$4000,4,0),"")</f>
        <v/>
      </c>
      <c r="E189" s="59" t="str">
        <f aca="false">IFERROR(VLOOKUP(G189&amp;"-"&amp;H189,lookupSheet!$A$1:$E$4000,5,0),"")</f>
        <v/>
      </c>
      <c r="F189" s="60"/>
      <c r="G189" s="61" t="str">
        <f aca="false">IF(A189&amp;B189="","",$C$14)</f>
        <v/>
      </c>
      <c r="H189" s="62" t="str">
        <f aca="false">IF(A189="","",IF(OR(C189="",G189="unknownKit"),
"unknownWell",
IF(F189&lt;&gt;"",
F189&amp;"-",
IF(AND($C$15&lt;&gt;"",$C$15&lt;&gt;"NA"),
$C$15&amp;"-",
""
)
)&amp;C189))</f>
        <v/>
      </c>
      <c r="V189" s="1"/>
    </row>
    <row r="190" customFormat="false" ht="15" hidden="false" customHeight="false" outlineLevel="0" collapsed="false">
      <c r="A190" s="57"/>
      <c r="B190" s="57"/>
      <c r="C190" s="58"/>
      <c r="D190" s="59" t="str">
        <f aca="false">IFERROR(VLOOKUP(G190&amp;"-"&amp;H190,lookupSheet!$A$1:$E$4000,4,0),"")</f>
        <v/>
      </c>
      <c r="E190" s="59" t="str">
        <f aca="false">IFERROR(VLOOKUP(G190&amp;"-"&amp;H190,lookupSheet!$A$1:$E$4000,5,0),"")</f>
        <v/>
      </c>
      <c r="F190" s="60"/>
      <c r="G190" s="61" t="str">
        <f aca="false">IF(A190&amp;B190="","",$C$14)</f>
        <v/>
      </c>
      <c r="H190" s="62" t="str">
        <f aca="false">IF(A190="","",IF(OR(C190="",G190="unknownKit"),
"unknownWell",
IF(F190&lt;&gt;"",
F190&amp;"-",
IF(AND($C$15&lt;&gt;"",$C$15&lt;&gt;"NA"),
$C$15&amp;"-",
""
)
)&amp;C190))</f>
        <v/>
      </c>
      <c r="V190" s="1"/>
    </row>
    <row r="191" customFormat="false" ht="15" hidden="false" customHeight="false" outlineLevel="0" collapsed="false">
      <c r="A191" s="57"/>
      <c r="B191" s="57"/>
      <c r="C191" s="58"/>
      <c r="D191" s="59" t="str">
        <f aca="false">IFERROR(VLOOKUP(G191&amp;"-"&amp;H191,lookupSheet!$A$1:$E$4000,4,0),"")</f>
        <v/>
      </c>
      <c r="E191" s="59" t="str">
        <f aca="false">IFERROR(VLOOKUP(G191&amp;"-"&amp;H191,lookupSheet!$A$1:$E$4000,5,0),"")</f>
        <v/>
      </c>
      <c r="F191" s="60"/>
      <c r="G191" s="61" t="str">
        <f aca="false">IF(A191&amp;B191="","",$C$14)</f>
        <v/>
      </c>
      <c r="H191" s="62" t="str">
        <f aca="false">IF(A191="","",IF(OR(C191="",G191="unknownKit"),
"unknownWell",
IF(F191&lt;&gt;"",
F191&amp;"-",
IF(AND($C$15&lt;&gt;"",$C$15&lt;&gt;"NA"),
$C$15&amp;"-",
""
)
)&amp;C191))</f>
        <v/>
      </c>
      <c r="V191" s="1"/>
    </row>
    <row r="192" customFormat="false" ht="15" hidden="false" customHeight="false" outlineLevel="0" collapsed="false">
      <c r="A192" s="57"/>
      <c r="B192" s="57"/>
      <c r="C192" s="58"/>
      <c r="D192" s="59" t="str">
        <f aca="false">IFERROR(VLOOKUP(G192&amp;"-"&amp;H192,lookupSheet!$A$1:$E$4000,4,0),"")</f>
        <v/>
      </c>
      <c r="E192" s="59" t="str">
        <f aca="false">IFERROR(VLOOKUP(G192&amp;"-"&amp;H192,lookupSheet!$A$1:$E$4000,5,0),"")</f>
        <v/>
      </c>
      <c r="F192" s="60"/>
      <c r="G192" s="61" t="str">
        <f aca="false">IF(A192&amp;B192="","",$C$14)</f>
        <v/>
      </c>
      <c r="H192" s="62" t="str">
        <f aca="false">IF(A192="","",IF(OR(C192="",G192="unknownKit"),
"unknownWell",
IF(F192&lt;&gt;"",
F192&amp;"-",
IF(AND($C$15&lt;&gt;"",$C$15&lt;&gt;"NA"),
$C$15&amp;"-",
""
)
)&amp;C192))</f>
        <v/>
      </c>
      <c r="V192" s="1"/>
    </row>
    <row r="193" customFormat="false" ht="15" hidden="false" customHeight="false" outlineLevel="0" collapsed="false">
      <c r="A193" s="57"/>
      <c r="B193" s="57"/>
      <c r="C193" s="58"/>
      <c r="D193" s="59" t="str">
        <f aca="false">IFERROR(VLOOKUP(G193&amp;"-"&amp;H193,lookupSheet!$A$1:$E$4000,4,0),"")</f>
        <v/>
      </c>
      <c r="E193" s="59" t="str">
        <f aca="false">IFERROR(VLOOKUP(G193&amp;"-"&amp;H193,lookupSheet!$A$1:$E$4000,5,0),"")</f>
        <v/>
      </c>
      <c r="F193" s="60"/>
      <c r="G193" s="61" t="str">
        <f aca="false">IF(A193&amp;B193="","",$C$14)</f>
        <v/>
      </c>
      <c r="H193" s="62" t="str">
        <f aca="false">IF(A193="","",IF(OR(C193="",G193="unknownKit"),
"unknownWell",
IF(F193&lt;&gt;"",
F193&amp;"-",
IF(AND($C$15&lt;&gt;"",$C$15&lt;&gt;"NA"),
$C$15&amp;"-",
""
)
)&amp;C193))</f>
        <v/>
      </c>
      <c r="V193" s="1"/>
    </row>
    <row r="194" customFormat="false" ht="15" hidden="false" customHeight="false" outlineLevel="0" collapsed="false">
      <c r="A194" s="57"/>
      <c r="B194" s="57"/>
      <c r="C194" s="58"/>
      <c r="D194" s="59" t="str">
        <f aca="false">IFERROR(VLOOKUP(G194&amp;"-"&amp;H194,lookupSheet!$A$1:$E$4000,4,0),"")</f>
        <v/>
      </c>
      <c r="E194" s="59" t="str">
        <f aca="false">IFERROR(VLOOKUP(G194&amp;"-"&amp;H194,lookupSheet!$A$1:$E$4000,5,0),"")</f>
        <v/>
      </c>
      <c r="F194" s="60"/>
      <c r="G194" s="61" t="str">
        <f aca="false">IF(A194&amp;B194="","",$C$14)</f>
        <v/>
      </c>
      <c r="H194" s="62" t="str">
        <f aca="false">IF(A194="","",IF(OR(C194="",G194="unknownKit"),
"unknownWell",
IF(F194&lt;&gt;"",
F194&amp;"-",
IF(AND($C$15&lt;&gt;"",$C$15&lt;&gt;"NA"),
$C$15&amp;"-",
""
)
)&amp;C194))</f>
        <v/>
      </c>
      <c r="V194" s="1"/>
    </row>
    <row r="195" customFormat="false" ht="15" hidden="false" customHeight="false" outlineLevel="0" collapsed="false">
      <c r="A195" s="57"/>
      <c r="B195" s="57"/>
      <c r="C195" s="58"/>
      <c r="D195" s="59" t="str">
        <f aca="false">IFERROR(VLOOKUP(G195&amp;"-"&amp;H195,lookupSheet!$A$1:$E$4000,4,0),"")</f>
        <v/>
      </c>
      <c r="E195" s="59" t="str">
        <f aca="false">IFERROR(VLOOKUP(G195&amp;"-"&amp;H195,lookupSheet!$A$1:$E$4000,5,0),"")</f>
        <v/>
      </c>
      <c r="F195" s="60"/>
      <c r="G195" s="61" t="str">
        <f aca="false">IF(A195&amp;B195="","",$C$14)</f>
        <v/>
      </c>
      <c r="H195" s="62" t="str">
        <f aca="false">IF(A195="","",IF(OR(C195="",G195="unknownKit"),
"unknownWell",
IF(F195&lt;&gt;"",
F195&amp;"-",
IF(AND($C$15&lt;&gt;"",$C$15&lt;&gt;"NA"),
$C$15&amp;"-",
""
)
)&amp;C195))</f>
        <v/>
      </c>
      <c r="V195" s="1"/>
    </row>
    <row r="196" customFormat="false" ht="15" hidden="false" customHeight="false" outlineLevel="0" collapsed="false">
      <c r="A196" s="57"/>
      <c r="B196" s="57"/>
      <c r="C196" s="58"/>
      <c r="D196" s="59" t="str">
        <f aca="false">IFERROR(VLOOKUP(G196&amp;"-"&amp;H196,lookupSheet!$A$1:$E$4000,4,0),"")</f>
        <v/>
      </c>
      <c r="E196" s="59" t="str">
        <f aca="false">IFERROR(VLOOKUP(G196&amp;"-"&amp;H196,lookupSheet!$A$1:$E$4000,5,0),"")</f>
        <v/>
      </c>
      <c r="F196" s="60"/>
      <c r="G196" s="61" t="str">
        <f aca="false">IF(A196&amp;B196="","",$C$14)</f>
        <v/>
      </c>
      <c r="H196" s="62" t="str">
        <f aca="false">IF(A196="","",IF(OR(C196="",G196="unknownKit"),
"unknownWell",
IF(F196&lt;&gt;"",
F196&amp;"-",
IF(AND($C$15&lt;&gt;"",$C$15&lt;&gt;"NA"),
$C$15&amp;"-",
""
)
)&amp;C196))</f>
        <v/>
      </c>
      <c r="V196" s="1"/>
    </row>
    <row r="197" customFormat="false" ht="15" hidden="false" customHeight="false" outlineLevel="0" collapsed="false">
      <c r="A197" s="57"/>
      <c r="B197" s="57"/>
      <c r="C197" s="58"/>
      <c r="D197" s="59" t="str">
        <f aca="false">IFERROR(VLOOKUP(G197&amp;"-"&amp;H197,lookupSheet!$A$1:$E$4000,4,0),"")</f>
        <v/>
      </c>
      <c r="E197" s="59" t="str">
        <f aca="false">IFERROR(VLOOKUP(G197&amp;"-"&amp;H197,lookupSheet!$A$1:$E$4000,5,0),"")</f>
        <v/>
      </c>
      <c r="F197" s="60"/>
      <c r="G197" s="61" t="str">
        <f aca="false">IF(A197&amp;B197="","",$C$14)</f>
        <v/>
      </c>
      <c r="H197" s="62" t="str">
        <f aca="false">IF(A197="","",IF(OR(C197="",G197="unknownKit"),
"unknownWell",
IF(F197&lt;&gt;"",
F197&amp;"-",
IF(AND($C$15&lt;&gt;"",$C$15&lt;&gt;"NA"),
$C$15&amp;"-",
""
)
)&amp;C197))</f>
        <v/>
      </c>
      <c r="V197" s="1"/>
    </row>
    <row r="198" customFormat="false" ht="15" hidden="false" customHeight="false" outlineLevel="0" collapsed="false">
      <c r="A198" s="57"/>
      <c r="B198" s="57"/>
      <c r="C198" s="58"/>
      <c r="D198" s="59" t="str">
        <f aca="false">IFERROR(VLOOKUP(G198&amp;"-"&amp;H198,lookupSheet!$A$1:$E$4000,4,0),"")</f>
        <v/>
      </c>
      <c r="E198" s="59" t="str">
        <f aca="false">IFERROR(VLOOKUP(G198&amp;"-"&amp;H198,lookupSheet!$A$1:$E$4000,5,0),"")</f>
        <v/>
      </c>
      <c r="F198" s="60"/>
      <c r="G198" s="61" t="str">
        <f aca="false">IF(A198&amp;B198="","",$C$14)</f>
        <v/>
      </c>
      <c r="H198" s="62" t="str">
        <f aca="false">IF(A198="","",IF(OR(C198="",G198="unknownKit"),
"unknownWell",
IF(F198&lt;&gt;"",
F198&amp;"-",
IF(AND($C$15&lt;&gt;"",$C$15&lt;&gt;"NA"),
$C$15&amp;"-",
""
)
)&amp;C198))</f>
        <v/>
      </c>
      <c r="V198" s="1"/>
    </row>
    <row r="199" customFormat="false" ht="15" hidden="false" customHeight="false" outlineLevel="0" collapsed="false">
      <c r="A199" s="57"/>
      <c r="B199" s="57"/>
      <c r="C199" s="58"/>
      <c r="D199" s="59" t="str">
        <f aca="false">IFERROR(VLOOKUP(G199&amp;"-"&amp;H199,lookupSheet!$A$1:$E$4000,4,0),"")</f>
        <v/>
      </c>
      <c r="E199" s="59" t="str">
        <f aca="false">IFERROR(VLOOKUP(G199&amp;"-"&amp;H199,lookupSheet!$A$1:$E$4000,5,0),"")</f>
        <v/>
      </c>
      <c r="F199" s="60"/>
      <c r="G199" s="61" t="str">
        <f aca="false">IF(A199&amp;B199="","",$C$14)</f>
        <v/>
      </c>
      <c r="H199" s="62" t="str">
        <f aca="false">IF(A199="","",IF(OR(C199="",G199="unknownKit"),
"unknownWell",
IF(F199&lt;&gt;"",
F199&amp;"-",
IF(AND($C$15&lt;&gt;"",$C$15&lt;&gt;"NA"),
$C$15&amp;"-",
""
)
)&amp;C199))</f>
        <v/>
      </c>
      <c r="V199" s="1"/>
    </row>
    <row r="200" customFormat="false" ht="15" hidden="false" customHeight="false" outlineLevel="0" collapsed="false">
      <c r="A200" s="57"/>
      <c r="B200" s="57"/>
      <c r="C200" s="58"/>
      <c r="D200" s="59" t="str">
        <f aca="false">IFERROR(VLOOKUP(G200&amp;"-"&amp;H200,lookupSheet!$A$1:$E$4000,4,0),"")</f>
        <v/>
      </c>
      <c r="E200" s="59" t="str">
        <f aca="false">IFERROR(VLOOKUP(G200&amp;"-"&amp;H200,lookupSheet!$A$1:$E$4000,5,0),"")</f>
        <v/>
      </c>
      <c r="F200" s="60"/>
      <c r="G200" s="61" t="str">
        <f aca="false">IF(A200&amp;B200="","",$C$14)</f>
        <v/>
      </c>
      <c r="H200" s="62" t="str">
        <f aca="false">IF(A200="","",IF(OR(C200="",G200="unknownKit"),
"unknownWell",
IF(F200&lt;&gt;"",
F200&amp;"-",
IF(AND($C$15&lt;&gt;"",$C$15&lt;&gt;"NA"),
$C$15&amp;"-",
""
)
)&amp;C200))</f>
        <v/>
      </c>
      <c r="V200" s="1"/>
    </row>
    <row r="201" customFormat="false" ht="15" hidden="false" customHeight="false" outlineLevel="0" collapsed="false">
      <c r="A201" s="57"/>
      <c r="B201" s="57"/>
      <c r="C201" s="58"/>
      <c r="D201" s="59" t="str">
        <f aca="false">IFERROR(VLOOKUP(G201&amp;"-"&amp;H201,lookupSheet!$A$1:$E$4000,4,0),"")</f>
        <v/>
      </c>
      <c r="E201" s="59" t="str">
        <f aca="false">IFERROR(VLOOKUP(G201&amp;"-"&amp;H201,lookupSheet!$A$1:$E$4000,5,0),"")</f>
        <v/>
      </c>
      <c r="F201" s="60"/>
      <c r="G201" s="61" t="str">
        <f aca="false">IF(A201&amp;B201="","",$C$14)</f>
        <v/>
      </c>
      <c r="H201" s="62" t="str">
        <f aca="false">IF(A201="","",IF(OR(C201="",G201="unknownKit"),
"unknownWell",
IF(F201&lt;&gt;"",
F201&amp;"-",
IF(AND($C$15&lt;&gt;"",$C$15&lt;&gt;"NA"),
$C$15&amp;"-",
""
)
)&amp;C201))</f>
        <v/>
      </c>
      <c r="V201" s="1"/>
    </row>
    <row r="202" customFormat="false" ht="15" hidden="false" customHeight="false" outlineLevel="0" collapsed="false">
      <c r="A202" s="57"/>
      <c r="B202" s="57"/>
      <c r="C202" s="58"/>
      <c r="D202" s="59" t="str">
        <f aca="false">IFERROR(VLOOKUP(G202&amp;"-"&amp;H202,lookupSheet!$A$1:$E$4000,4,0),"")</f>
        <v/>
      </c>
      <c r="E202" s="59" t="str">
        <f aca="false">IFERROR(VLOOKUP(G202&amp;"-"&amp;H202,lookupSheet!$A$1:$E$4000,5,0),"")</f>
        <v/>
      </c>
      <c r="F202" s="60"/>
      <c r="G202" s="61" t="str">
        <f aca="false">IF(A202&amp;B202="","",$C$14)</f>
        <v/>
      </c>
      <c r="H202" s="62" t="str">
        <f aca="false">IF(A202="","",IF(OR(C202="",G202="unknownKit"),
"unknownWell",
IF(F202&lt;&gt;"",
F202&amp;"-",
IF(AND($C$15&lt;&gt;"",$C$15&lt;&gt;"NA"),
$C$15&amp;"-",
""
)
)&amp;C202))</f>
        <v/>
      </c>
      <c r="V202" s="1"/>
    </row>
    <row r="203" customFormat="false" ht="15" hidden="false" customHeight="false" outlineLevel="0" collapsed="false">
      <c r="A203" s="57"/>
      <c r="B203" s="57"/>
      <c r="C203" s="58"/>
      <c r="D203" s="59" t="str">
        <f aca="false">IFERROR(VLOOKUP(G203&amp;"-"&amp;H203,lookupSheet!$A$1:$E$4000,4,0),"")</f>
        <v/>
      </c>
      <c r="E203" s="59" t="str">
        <f aca="false">IFERROR(VLOOKUP(G203&amp;"-"&amp;H203,lookupSheet!$A$1:$E$4000,5,0),"")</f>
        <v/>
      </c>
      <c r="F203" s="60"/>
      <c r="G203" s="61" t="str">
        <f aca="false">IF(A203&amp;B203="","",$C$14)</f>
        <v/>
      </c>
      <c r="H203" s="62" t="str">
        <f aca="false">IF(A203="","",IF(OR(C203="",G203="unknownKit"),
"unknownWell",
IF(F203&lt;&gt;"",
F203&amp;"-",
IF(AND($C$15&lt;&gt;"",$C$15&lt;&gt;"NA"),
$C$15&amp;"-",
""
)
)&amp;C203))</f>
        <v/>
      </c>
      <c r="V203" s="1"/>
    </row>
    <row r="204" customFormat="false" ht="15" hidden="false" customHeight="false" outlineLevel="0" collapsed="false">
      <c r="A204" s="57"/>
      <c r="B204" s="57"/>
      <c r="C204" s="58"/>
      <c r="D204" s="59" t="str">
        <f aca="false">IFERROR(VLOOKUP(G204&amp;"-"&amp;H204,lookupSheet!$A$1:$E$4000,4,0),"")</f>
        <v/>
      </c>
      <c r="E204" s="59" t="str">
        <f aca="false">IFERROR(VLOOKUP(G204&amp;"-"&amp;H204,lookupSheet!$A$1:$E$4000,5,0),"")</f>
        <v/>
      </c>
      <c r="F204" s="60"/>
      <c r="G204" s="61" t="str">
        <f aca="false">IF(A204&amp;B204="","",$C$14)</f>
        <v/>
      </c>
      <c r="H204" s="62" t="str">
        <f aca="false">IF(A204="","",IF(OR(C204="",G204="unknownKit"),
"unknownWell",
IF(F204&lt;&gt;"",
F204&amp;"-",
IF(AND($C$15&lt;&gt;"",$C$15&lt;&gt;"NA"),
$C$15&amp;"-",
""
)
)&amp;C204))</f>
        <v/>
      </c>
      <c r="V204" s="1"/>
    </row>
    <row r="205" customFormat="false" ht="15" hidden="false" customHeight="false" outlineLevel="0" collapsed="false">
      <c r="A205" s="57"/>
      <c r="B205" s="57"/>
      <c r="C205" s="58"/>
      <c r="D205" s="59" t="str">
        <f aca="false">IFERROR(VLOOKUP(G205&amp;"-"&amp;H205,lookupSheet!$A$1:$E$4000,4,0),"")</f>
        <v/>
      </c>
      <c r="E205" s="59" t="str">
        <f aca="false">IFERROR(VLOOKUP(G205&amp;"-"&amp;H205,lookupSheet!$A$1:$E$4000,5,0),"")</f>
        <v/>
      </c>
      <c r="F205" s="60"/>
      <c r="G205" s="61" t="str">
        <f aca="false">IF(A205&amp;B205="","",$C$14)</f>
        <v/>
      </c>
      <c r="H205" s="62" t="str">
        <f aca="false">IF(A205="","",IF(OR(C205="",G205="unknownKit"),
"unknownWell",
IF(F205&lt;&gt;"",
F205&amp;"-",
IF(AND($C$15&lt;&gt;"",$C$15&lt;&gt;"NA"),
$C$15&amp;"-",
""
)
)&amp;C205))</f>
        <v/>
      </c>
      <c r="V205" s="1"/>
    </row>
    <row r="206" customFormat="false" ht="15" hidden="false" customHeight="false" outlineLevel="0" collapsed="false">
      <c r="A206" s="57"/>
      <c r="B206" s="57"/>
      <c r="C206" s="58"/>
      <c r="D206" s="59" t="str">
        <f aca="false">IFERROR(VLOOKUP(G206&amp;"-"&amp;H206,lookupSheet!$A$1:$E$4000,4,0),"")</f>
        <v/>
      </c>
      <c r="E206" s="59" t="str">
        <f aca="false">IFERROR(VLOOKUP(G206&amp;"-"&amp;H206,lookupSheet!$A$1:$E$4000,5,0),"")</f>
        <v/>
      </c>
      <c r="F206" s="60"/>
      <c r="G206" s="61" t="str">
        <f aca="false">IF(A206&amp;B206="","",$C$14)</f>
        <v/>
      </c>
      <c r="H206" s="62" t="str">
        <f aca="false">IF(A206="","",IF(OR(C206="",G206="unknownKit"),
"unknownWell",
IF(F206&lt;&gt;"",
F206&amp;"-",
IF(AND($C$15&lt;&gt;"",$C$15&lt;&gt;"NA"),
$C$15&amp;"-",
""
)
)&amp;C206))</f>
        <v/>
      </c>
      <c r="V206" s="1"/>
    </row>
    <row r="207" customFormat="false" ht="15" hidden="false" customHeight="false" outlineLevel="0" collapsed="false">
      <c r="A207" s="57"/>
      <c r="B207" s="57"/>
      <c r="C207" s="58"/>
      <c r="D207" s="59" t="str">
        <f aca="false">IFERROR(VLOOKUP(G207&amp;"-"&amp;H207,lookupSheet!$A$1:$E$4000,4,0),"")</f>
        <v/>
      </c>
      <c r="E207" s="59" t="str">
        <f aca="false">IFERROR(VLOOKUP(G207&amp;"-"&amp;H207,lookupSheet!$A$1:$E$4000,5,0),"")</f>
        <v/>
      </c>
      <c r="F207" s="60"/>
      <c r="G207" s="61" t="str">
        <f aca="false">IF(A207&amp;B207="","",$C$14)</f>
        <v/>
      </c>
      <c r="H207" s="62" t="str">
        <f aca="false">IF(A207="","",IF(OR(C207="",G207="unknownKit"),
"unknownWell",
IF(F207&lt;&gt;"",
F207&amp;"-",
IF(AND($C$15&lt;&gt;"",$C$15&lt;&gt;"NA"),
$C$15&amp;"-",
""
)
)&amp;C207))</f>
        <v/>
      </c>
      <c r="V207" s="1"/>
    </row>
    <row r="208" customFormat="false" ht="15" hidden="false" customHeight="false" outlineLevel="0" collapsed="false">
      <c r="A208" s="57"/>
      <c r="B208" s="57"/>
      <c r="C208" s="58"/>
      <c r="D208" s="59" t="str">
        <f aca="false">IFERROR(VLOOKUP(G208&amp;"-"&amp;H208,lookupSheet!$A$1:$E$4000,4,0),"")</f>
        <v/>
      </c>
      <c r="E208" s="59" t="str">
        <f aca="false">IFERROR(VLOOKUP(G208&amp;"-"&amp;H208,lookupSheet!$A$1:$E$4000,5,0),"")</f>
        <v/>
      </c>
      <c r="F208" s="60"/>
      <c r="G208" s="61" t="str">
        <f aca="false">IF(A208&amp;B208="","",$C$14)</f>
        <v/>
      </c>
      <c r="H208" s="62" t="str">
        <f aca="false">IF(A208="","",IF(OR(C208="",G208="unknownKit"),
"unknownWell",
IF(F208&lt;&gt;"",
F208&amp;"-",
IF(AND($C$15&lt;&gt;"",$C$15&lt;&gt;"NA"),
$C$15&amp;"-",
""
)
)&amp;C208))</f>
        <v/>
      </c>
      <c r="V208" s="1"/>
    </row>
    <row r="209" customFormat="false" ht="15" hidden="false" customHeight="false" outlineLevel="0" collapsed="false">
      <c r="A209" s="57"/>
      <c r="B209" s="57"/>
      <c r="C209" s="58"/>
      <c r="D209" s="59" t="str">
        <f aca="false">IFERROR(VLOOKUP(G209&amp;"-"&amp;H209,lookupSheet!$A$1:$E$4000,4,0),"")</f>
        <v/>
      </c>
      <c r="E209" s="59" t="str">
        <f aca="false">IFERROR(VLOOKUP(G209&amp;"-"&amp;H209,lookupSheet!$A$1:$E$4000,5,0),"")</f>
        <v/>
      </c>
      <c r="F209" s="60"/>
      <c r="G209" s="61" t="str">
        <f aca="false">IF(A209&amp;B209="","",$C$14)</f>
        <v/>
      </c>
      <c r="H209" s="62" t="str">
        <f aca="false">IF(A209="","",IF(OR(C209="",G209="unknownKit"),
"unknownWell",
IF(F209&lt;&gt;"",
F209&amp;"-",
IF(AND($C$15&lt;&gt;"",$C$15&lt;&gt;"NA"),
$C$15&amp;"-",
""
)
)&amp;C209))</f>
        <v/>
      </c>
      <c r="V209" s="1"/>
    </row>
    <row r="210" customFormat="false" ht="15" hidden="false" customHeight="false" outlineLevel="0" collapsed="false">
      <c r="A210" s="57"/>
      <c r="B210" s="57"/>
      <c r="C210" s="58"/>
      <c r="D210" s="59" t="str">
        <f aca="false">IFERROR(VLOOKUP(G210&amp;"-"&amp;H210,lookupSheet!$A$1:$E$4000,4,0),"")</f>
        <v/>
      </c>
      <c r="E210" s="59" t="str">
        <f aca="false">IFERROR(VLOOKUP(G210&amp;"-"&amp;H210,lookupSheet!$A$1:$E$4000,5,0),"")</f>
        <v/>
      </c>
      <c r="F210" s="60"/>
      <c r="G210" s="61" t="str">
        <f aca="false">IF(A210&amp;B210="","",$C$14)</f>
        <v/>
      </c>
      <c r="H210" s="62" t="str">
        <f aca="false">IF(A210="","",IF(OR(C210="",G210="unknownKit"),
"unknownWell",
IF(F210&lt;&gt;"",
F210&amp;"-",
IF(AND($C$15&lt;&gt;"",$C$15&lt;&gt;"NA"),
$C$15&amp;"-",
""
)
)&amp;C210))</f>
        <v/>
      </c>
      <c r="V210" s="1"/>
    </row>
    <row r="211" customFormat="false" ht="15" hidden="false" customHeight="false" outlineLevel="0" collapsed="false">
      <c r="A211" s="57"/>
      <c r="B211" s="57"/>
      <c r="C211" s="58"/>
      <c r="D211" s="59" t="str">
        <f aca="false">IFERROR(VLOOKUP(G211&amp;"-"&amp;H211,lookupSheet!$A$1:$E$4000,4,0),"")</f>
        <v/>
      </c>
      <c r="E211" s="59" t="str">
        <f aca="false">IFERROR(VLOOKUP(G211&amp;"-"&amp;H211,lookupSheet!$A$1:$E$4000,5,0),"")</f>
        <v/>
      </c>
      <c r="F211" s="60"/>
      <c r="G211" s="61" t="str">
        <f aca="false">IF(A211&amp;B211="","",$C$14)</f>
        <v/>
      </c>
      <c r="H211" s="62" t="str">
        <f aca="false">IF(A211="","",IF(OR(C211="",G211="unknownKit"),
"unknownWell",
IF(F211&lt;&gt;"",
F211&amp;"-",
IF(AND($C$15&lt;&gt;"",$C$15&lt;&gt;"NA"),
$C$15&amp;"-",
""
)
)&amp;C211))</f>
        <v/>
      </c>
      <c r="V211" s="1"/>
    </row>
    <row r="212" customFormat="false" ht="15" hidden="false" customHeight="false" outlineLevel="0" collapsed="false">
      <c r="A212" s="57"/>
      <c r="B212" s="57"/>
      <c r="C212" s="58"/>
      <c r="D212" s="59" t="str">
        <f aca="false">IFERROR(VLOOKUP(G212&amp;"-"&amp;H212,lookupSheet!$A$1:$E$4000,4,0),"")</f>
        <v/>
      </c>
      <c r="E212" s="59" t="str">
        <f aca="false">IFERROR(VLOOKUP(G212&amp;"-"&amp;H212,lookupSheet!$A$1:$E$4000,5,0),"")</f>
        <v/>
      </c>
      <c r="F212" s="60"/>
      <c r="G212" s="61" t="str">
        <f aca="false">IF(A212&amp;B212="","",$C$14)</f>
        <v/>
      </c>
      <c r="H212" s="62" t="str">
        <f aca="false">IF(A212="","",IF(OR(C212="",G212="unknownKit"),
"unknownWell",
IF(F212&lt;&gt;"",
F212&amp;"-",
IF(AND($C$15&lt;&gt;"",$C$15&lt;&gt;"NA"),
$C$15&amp;"-",
""
)
)&amp;C212))</f>
        <v/>
      </c>
      <c r="V212" s="1"/>
    </row>
    <row r="213" customFormat="false" ht="15" hidden="false" customHeight="false" outlineLevel="0" collapsed="false">
      <c r="A213" s="57"/>
      <c r="B213" s="57"/>
      <c r="C213" s="58"/>
      <c r="D213" s="59" t="str">
        <f aca="false">IFERROR(VLOOKUP(G213&amp;"-"&amp;H213,lookupSheet!$A$1:$E$4000,4,0),"")</f>
        <v/>
      </c>
      <c r="E213" s="59" t="str">
        <f aca="false">IFERROR(VLOOKUP(G213&amp;"-"&amp;H213,lookupSheet!$A$1:$E$4000,5,0),"")</f>
        <v/>
      </c>
      <c r="F213" s="60"/>
      <c r="G213" s="61" t="str">
        <f aca="false">IF(A213&amp;B213="","",$C$14)</f>
        <v/>
      </c>
      <c r="H213" s="62" t="str">
        <f aca="false">IF(A213="","",IF(OR(C213="",G213="unknownKit"),
"unknownWell",
IF(F213&lt;&gt;"",
F213&amp;"-",
IF(AND($C$15&lt;&gt;"",$C$15&lt;&gt;"NA"),
$C$15&amp;"-",
""
)
)&amp;C213))</f>
        <v/>
      </c>
      <c r="V213" s="1"/>
    </row>
    <row r="214" customFormat="false" ht="15" hidden="false" customHeight="false" outlineLevel="0" collapsed="false">
      <c r="A214" s="57"/>
      <c r="B214" s="57"/>
      <c r="C214" s="58"/>
      <c r="D214" s="59" t="str">
        <f aca="false">IFERROR(VLOOKUP(G214&amp;"-"&amp;H214,lookupSheet!$A$1:$E$4000,4,0),"")</f>
        <v/>
      </c>
      <c r="E214" s="59" t="str">
        <f aca="false">IFERROR(VLOOKUP(G214&amp;"-"&amp;H214,lookupSheet!$A$1:$E$4000,5,0),"")</f>
        <v/>
      </c>
      <c r="F214" s="60"/>
      <c r="G214" s="61" t="str">
        <f aca="false">IF(A214&amp;B214="","",$C$14)</f>
        <v/>
      </c>
      <c r="H214" s="62" t="str">
        <f aca="false">IF(A214="","",IF(OR(C214="",G214="unknownKit"),
"unknownWell",
IF(F214&lt;&gt;"",
F214&amp;"-",
IF(AND($C$15&lt;&gt;"",$C$15&lt;&gt;"NA"),
$C$15&amp;"-",
""
)
)&amp;C214))</f>
        <v/>
      </c>
      <c r="V214" s="1"/>
    </row>
    <row r="215" customFormat="false" ht="15" hidden="false" customHeight="false" outlineLevel="0" collapsed="false">
      <c r="A215" s="57"/>
      <c r="B215" s="57"/>
      <c r="C215" s="58"/>
      <c r="D215" s="59" t="str">
        <f aca="false">IFERROR(VLOOKUP(G215&amp;"-"&amp;H215,lookupSheet!$A$1:$E$4000,4,0),"")</f>
        <v/>
      </c>
      <c r="E215" s="59" t="str">
        <f aca="false">IFERROR(VLOOKUP(G215&amp;"-"&amp;H215,lookupSheet!$A$1:$E$4000,5,0),"")</f>
        <v/>
      </c>
      <c r="F215" s="60"/>
      <c r="G215" s="61" t="str">
        <f aca="false">IF(A215&amp;B215="","",$C$14)</f>
        <v/>
      </c>
      <c r="H215" s="62" t="str">
        <f aca="false">IF(A215="","",IF(OR(C215="",G215="unknownKit"),
"unknownWell",
IF(F215&lt;&gt;"",
F215&amp;"-",
IF(AND($C$15&lt;&gt;"",$C$15&lt;&gt;"NA"),
$C$15&amp;"-",
""
)
)&amp;C215))</f>
        <v/>
      </c>
      <c r="V215" s="1"/>
    </row>
    <row r="216" customFormat="false" ht="15" hidden="false" customHeight="false" outlineLevel="0" collapsed="false">
      <c r="A216" s="57"/>
      <c r="B216" s="57"/>
      <c r="C216" s="58"/>
      <c r="D216" s="59" t="str">
        <f aca="false">IFERROR(VLOOKUP(G216&amp;"-"&amp;H216,lookupSheet!$A$1:$E$4000,4,0),"")</f>
        <v/>
      </c>
      <c r="E216" s="59" t="str">
        <f aca="false">IFERROR(VLOOKUP(G216&amp;"-"&amp;H216,lookupSheet!$A$1:$E$4000,5,0),"")</f>
        <v/>
      </c>
      <c r="F216" s="60"/>
      <c r="G216" s="61" t="str">
        <f aca="false">IF(A216&amp;B216="","",$C$14)</f>
        <v/>
      </c>
      <c r="H216" s="62" t="str">
        <f aca="false">IF(A216="","",IF(OR(C216="",G216="unknownKit"),
"unknownWell",
IF(F216&lt;&gt;"",
F216&amp;"-",
IF(AND($C$15&lt;&gt;"",$C$15&lt;&gt;"NA"),
$C$15&amp;"-",
""
)
)&amp;C216))</f>
        <v/>
      </c>
      <c r="V216" s="1"/>
    </row>
    <row r="217" customFormat="false" ht="15" hidden="false" customHeight="false" outlineLevel="0" collapsed="false">
      <c r="A217" s="57"/>
      <c r="B217" s="57"/>
      <c r="C217" s="58"/>
      <c r="D217" s="59" t="str">
        <f aca="false">IFERROR(VLOOKUP(G217&amp;"-"&amp;H217,lookupSheet!$A$1:$E$4000,4,0),"")</f>
        <v/>
      </c>
      <c r="E217" s="59" t="str">
        <f aca="false">IFERROR(VLOOKUP(G217&amp;"-"&amp;H217,lookupSheet!$A$1:$E$4000,5,0),"")</f>
        <v/>
      </c>
      <c r="F217" s="60"/>
      <c r="G217" s="61" t="str">
        <f aca="false">IF(A217&amp;B217="","",$C$14)</f>
        <v/>
      </c>
      <c r="H217" s="62" t="str">
        <f aca="false">IF(A217="","",IF(OR(C217="",G217="unknownKit"),
"unknownWell",
IF(F217&lt;&gt;"",
F217&amp;"-",
IF(AND($C$15&lt;&gt;"",$C$15&lt;&gt;"NA"),
$C$15&amp;"-",
""
)
)&amp;C217))</f>
        <v/>
      </c>
      <c r="V217" s="1"/>
    </row>
    <row r="218" customFormat="false" ht="15" hidden="false" customHeight="false" outlineLevel="0" collapsed="false">
      <c r="A218" s="57"/>
      <c r="B218" s="57"/>
      <c r="C218" s="58"/>
      <c r="D218" s="59" t="str">
        <f aca="false">IFERROR(VLOOKUP(G218&amp;"-"&amp;H218,lookupSheet!$A$1:$E$4000,4,0),"")</f>
        <v/>
      </c>
      <c r="E218" s="59" t="str">
        <f aca="false">IFERROR(VLOOKUP(G218&amp;"-"&amp;H218,lookupSheet!$A$1:$E$4000,5,0),"")</f>
        <v/>
      </c>
      <c r="F218" s="60"/>
      <c r="G218" s="61" t="str">
        <f aca="false">IF(A218&amp;B218="","",$C$14)</f>
        <v/>
      </c>
      <c r="H218" s="62" t="str">
        <f aca="false">IF(A218="","",IF(OR(C218="",G218="unknownKit"),
"unknownWell",
IF(F218&lt;&gt;"",
F218&amp;"-",
IF(AND($C$15&lt;&gt;"",$C$15&lt;&gt;"NA"),
$C$15&amp;"-",
""
)
)&amp;C218))</f>
        <v/>
      </c>
      <c r="V218" s="1"/>
    </row>
    <row r="219" customFormat="false" ht="15" hidden="false" customHeight="false" outlineLevel="0" collapsed="false">
      <c r="A219" s="57"/>
      <c r="B219" s="57"/>
      <c r="C219" s="58"/>
      <c r="D219" s="59" t="str">
        <f aca="false">IFERROR(VLOOKUP(G219&amp;"-"&amp;H219,lookupSheet!$A$1:$E$4000,4,0),"")</f>
        <v/>
      </c>
      <c r="E219" s="59" t="str">
        <f aca="false">IFERROR(VLOOKUP(G219&amp;"-"&amp;H219,lookupSheet!$A$1:$E$4000,5,0),"")</f>
        <v/>
      </c>
      <c r="F219" s="60"/>
      <c r="G219" s="61" t="str">
        <f aca="false">IF(A219&amp;B219="","",$C$14)</f>
        <v/>
      </c>
      <c r="H219" s="62" t="str">
        <f aca="false">IF(A219="","",IF(OR(C219="",G219="unknownKit"),
"unknownWell",
IF(F219&lt;&gt;"",
F219&amp;"-",
IF(AND($C$15&lt;&gt;"",$C$15&lt;&gt;"NA"),
$C$15&amp;"-",
""
)
)&amp;C219))</f>
        <v/>
      </c>
      <c r="V219" s="1"/>
    </row>
    <row r="220" customFormat="false" ht="15" hidden="false" customHeight="false" outlineLevel="0" collapsed="false">
      <c r="A220" s="57"/>
      <c r="B220" s="57"/>
      <c r="C220" s="58"/>
      <c r="D220" s="59" t="str">
        <f aca="false">IFERROR(VLOOKUP(G220&amp;"-"&amp;H220,lookupSheet!$A$1:$E$4000,4,0),"")</f>
        <v/>
      </c>
      <c r="E220" s="59" t="str">
        <f aca="false">IFERROR(VLOOKUP(G220&amp;"-"&amp;H220,lookupSheet!$A$1:$E$4000,5,0),"")</f>
        <v/>
      </c>
      <c r="F220" s="60"/>
      <c r="G220" s="61" t="str">
        <f aca="false">IF(A220&amp;B220="","",$C$14)</f>
        <v/>
      </c>
      <c r="H220" s="62" t="str">
        <f aca="false">IF(A220="","",IF(OR(C220="",G220="unknownKit"),
"unknownWell",
IF(F220&lt;&gt;"",
F220&amp;"-",
IF(AND($C$15&lt;&gt;"",$C$15&lt;&gt;"NA"),
$C$15&amp;"-",
""
)
)&amp;C220))</f>
        <v/>
      </c>
      <c r="V220" s="1"/>
    </row>
    <row r="221" customFormat="false" ht="15" hidden="false" customHeight="false" outlineLevel="0" collapsed="false">
      <c r="A221" s="57"/>
      <c r="B221" s="57"/>
      <c r="C221" s="58"/>
      <c r="D221" s="59" t="str">
        <f aca="false">IFERROR(VLOOKUP(G221&amp;"-"&amp;H221,lookupSheet!$A$1:$E$4000,4,0),"")</f>
        <v/>
      </c>
      <c r="E221" s="59" t="str">
        <f aca="false">IFERROR(VLOOKUP(G221&amp;"-"&amp;H221,lookupSheet!$A$1:$E$4000,5,0),"")</f>
        <v/>
      </c>
      <c r="F221" s="60"/>
      <c r="G221" s="61" t="str">
        <f aca="false">IF(A221&amp;B221="","",$C$14)</f>
        <v/>
      </c>
      <c r="H221" s="62" t="str">
        <f aca="false">IF(A221="","",IF(OR(C221="",G221="unknownKit"),
"unknownWell",
IF(F221&lt;&gt;"",
F221&amp;"-",
IF(AND($C$15&lt;&gt;"",$C$15&lt;&gt;"NA"),
$C$15&amp;"-",
""
)
)&amp;C221))</f>
        <v/>
      </c>
      <c r="V221" s="1"/>
    </row>
    <row r="222" customFormat="false" ht="15" hidden="false" customHeight="false" outlineLevel="0" collapsed="false">
      <c r="A222" s="57"/>
      <c r="B222" s="57"/>
      <c r="C222" s="58"/>
      <c r="D222" s="59" t="str">
        <f aca="false">IFERROR(VLOOKUP(G222&amp;"-"&amp;H222,lookupSheet!$A$1:$E$4000,4,0),"")</f>
        <v/>
      </c>
      <c r="E222" s="59" t="str">
        <f aca="false">IFERROR(VLOOKUP(G222&amp;"-"&amp;H222,lookupSheet!$A$1:$E$4000,5,0),"")</f>
        <v/>
      </c>
      <c r="F222" s="60"/>
      <c r="G222" s="61" t="str">
        <f aca="false">IF(A222&amp;B222="","",$C$14)</f>
        <v/>
      </c>
      <c r="H222" s="62" t="str">
        <f aca="false">IF(A222="","",IF(OR(C222="",G222="unknownKit"),
"unknownWell",
IF(F222&lt;&gt;"",
F222&amp;"-",
IF(AND($C$15&lt;&gt;"",$C$15&lt;&gt;"NA"),
$C$15&amp;"-",
""
)
)&amp;C222))</f>
        <v/>
      </c>
      <c r="V222" s="1"/>
    </row>
    <row r="223" customFormat="false" ht="15" hidden="false" customHeight="false" outlineLevel="0" collapsed="false">
      <c r="A223" s="57"/>
      <c r="B223" s="57"/>
      <c r="C223" s="58"/>
      <c r="D223" s="59" t="str">
        <f aca="false">IFERROR(VLOOKUP(G223&amp;"-"&amp;H223,lookupSheet!$A$1:$E$4000,4,0),"")</f>
        <v/>
      </c>
      <c r="E223" s="59" t="str">
        <f aca="false">IFERROR(VLOOKUP(G223&amp;"-"&amp;H223,lookupSheet!$A$1:$E$4000,5,0),"")</f>
        <v/>
      </c>
      <c r="F223" s="60"/>
      <c r="G223" s="61" t="str">
        <f aca="false">IF(A223&amp;B223="","",$C$14)</f>
        <v/>
      </c>
      <c r="H223" s="62" t="str">
        <f aca="false">IF(A223="","",IF(OR(C223="",G223="unknownKit"),
"unknownWell",
IF(F223&lt;&gt;"",
F223&amp;"-",
IF(AND($C$15&lt;&gt;"",$C$15&lt;&gt;"NA"),
$C$15&amp;"-",
""
)
)&amp;C223))</f>
        <v/>
      </c>
      <c r="V223" s="1"/>
    </row>
    <row r="224" customFormat="false" ht="15" hidden="false" customHeight="false" outlineLevel="0" collapsed="false">
      <c r="A224" s="57"/>
      <c r="B224" s="57"/>
      <c r="C224" s="58"/>
      <c r="D224" s="59" t="str">
        <f aca="false">IFERROR(VLOOKUP(G224&amp;"-"&amp;H224,lookupSheet!$A$1:$E$4000,4,0),"")</f>
        <v/>
      </c>
      <c r="E224" s="59" t="str">
        <f aca="false">IFERROR(VLOOKUP(G224&amp;"-"&amp;H224,lookupSheet!$A$1:$E$4000,5,0),"")</f>
        <v/>
      </c>
      <c r="F224" s="60"/>
      <c r="G224" s="61" t="str">
        <f aca="false">IF(A224&amp;B224="","",$C$14)</f>
        <v/>
      </c>
      <c r="H224" s="62" t="str">
        <f aca="false">IF(A224="","",IF(OR(C224="",G224="unknownKit"),
"unknownWell",
IF(F224&lt;&gt;"",
F224&amp;"-",
IF(AND($C$15&lt;&gt;"",$C$15&lt;&gt;"NA"),
$C$15&amp;"-",
""
)
)&amp;C224))</f>
        <v/>
      </c>
      <c r="V224" s="1"/>
    </row>
    <row r="225" customFormat="false" ht="15" hidden="false" customHeight="false" outlineLevel="0" collapsed="false">
      <c r="A225" s="57"/>
      <c r="B225" s="57"/>
      <c r="C225" s="58"/>
      <c r="D225" s="59" t="str">
        <f aca="false">IFERROR(VLOOKUP(G225&amp;"-"&amp;H225,lookupSheet!$A$1:$E$4000,4,0),"")</f>
        <v/>
      </c>
      <c r="E225" s="59" t="str">
        <f aca="false">IFERROR(VLOOKUP(G225&amp;"-"&amp;H225,lookupSheet!$A$1:$E$4000,5,0),"")</f>
        <v/>
      </c>
      <c r="F225" s="60"/>
      <c r="G225" s="61" t="str">
        <f aca="false">IF(A225&amp;B225="","",$C$14)</f>
        <v/>
      </c>
      <c r="H225" s="62" t="str">
        <f aca="false">IF(A225="","",IF(OR(C225="",G225="unknownKit"),
"unknownWell",
IF(F225&lt;&gt;"",
F225&amp;"-",
IF(AND($C$15&lt;&gt;"",$C$15&lt;&gt;"NA"),
$C$15&amp;"-",
""
)
)&amp;C225))</f>
        <v/>
      </c>
      <c r="V225" s="1"/>
    </row>
    <row r="226" customFormat="false" ht="15" hidden="false" customHeight="false" outlineLevel="0" collapsed="false">
      <c r="A226" s="57"/>
      <c r="B226" s="57"/>
      <c r="C226" s="58"/>
      <c r="D226" s="59" t="str">
        <f aca="false">IFERROR(VLOOKUP(G226&amp;"-"&amp;H226,lookupSheet!$A$1:$E$4000,4,0),"")</f>
        <v/>
      </c>
      <c r="E226" s="59" t="str">
        <f aca="false">IFERROR(VLOOKUP(G226&amp;"-"&amp;H226,lookupSheet!$A$1:$E$4000,5,0),"")</f>
        <v/>
      </c>
      <c r="F226" s="60"/>
      <c r="G226" s="61" t="str">
        <f aca="false">IF(A226&amp;B226="","",$C$14)</f>
        <v/>
      </c>
      <c r="H226" s="62" t="str">
        <f aca="false">IF(A226="","",IF(OR(C226="",G226="unknownKit"),
"unknownWell",
IF(F226&lt;&gt;"",
F226&amp;"-",
IF(AND($C$15&lt;&gt;"",$C$15&lt;&gt;"NA"),
$C$15&amp;"-",
""
)
)&amp;C226))</f>
        <v/>
      </c>
      <c r="V226" s="1"/>
    </row>
    <row r="227" customFormat="false" ht="15" hidden="false" customHeight="false" outlineLevel="0" collapsed="false">
      <c r="A227" s="57"/>
      <c r="B227" s="57"/>
      <c r="C227" s="58"/>
      <c r="D227" s="59" t="str">
        <f aca="false">IFERROR(VLOOKUP(G227&amp;"-"&amp;H227,lookupSheet!$A$1:$E$4000,4,0),"")</f>
        <v/>
      </c>
      <c r="E227" s="59" t="str">
        <f aca="false">IFERROR(VLOOKUP(G227&amp;"-"&amp;H227,lookupSheet!$A$1:$E$4000,5,0),"")</f>
        <v/>
      </c>
      <c r="F227" s="60"/>
      <c r="G227" s="61" t="str">
        <f aca="false">IF(A227&amp;B227="","",$C$14)</f>
        <v/>
      </c>
      <c r="H227" s="62" t="str">
        <f aca="false">IF(A227="","",IF(OR(C227="",G227="unknownKit"),
"unknownWell",
IF(F227&lt;&gt;"",
F227&amp;"-",
IF(AND($C$15&lt;&gt;"",$C$15&lt;&gt;"NA"),
$C$15&amp;"-",
""
)
)&amp;C227))</f>
        <v/>
      </c>
      <c r="V227" s="1"/>
    </row>
    <row r="228" customFormat="false" ht="15" hidden="false" customHeight="false" outlineLevel="0" collapsed="false">
      <c r="A228" s="57"/>
      <c r="B228" s="57"/>
      <c r="C228" s="58"/>
      <c r="D228" s="59" t="str">
        <f aca="false">IFERROR(VLOOKUP(G228&amp;"-"&amp;H228,lookupSheet!$A$1:$E$4000,4,0),"")</f>
        <v/>
      </c>
      <c r="E228" s="59" t="str">
        <f aca="false">IFERROR(VLOOKUP(G228&amp;"-"&amp;H228,lookupSheet!$A$1:$E$4000,5,0),"")</f>
        <v/>
      </c>
      <c r="F228" s="60"/>
      <c r="G228" s="61" t="str">
        <f aca="false">IF(A228&amp;B228="","",$C$14)</f>
        <v/>
      </c>
      <c r="H228" s="62" t="str">
        <f aca="false">IF(A228="","",IF(OR(C228="",G228="unknownKit"),
"unknownWell",
IF(F228&lt;&gt;"",
F228&amp;"-",
IF(AND($C$15&lt;&gt;"",$C$15&lt;&gt;"NA"),
$C$15&amp;"-",
""
)
)&amp;C228))</f>
        <v/>
      </c>
      <c r="V228" s="1"/>
    </row>
    <row r="229" customFormat="false" ht="15" hidden="false" customHeight="false" outlineLevel="0" collapsed="false">
      <c r="A229" s="57"/>
      <c r="B229" s="57"/>
      <c r="C229" s="58"/>
      <c r="D229" s="59" t="str">
        <f aca="false">IFERROR(VLOOKUP(G229&amp;"-"&amp;H229,lookupSheet!$A$1:$E$4000,4,0),"")</f>
        <v/>
      </c>
      <c r="E229" s="59" t="str">
        <f aca="false">IFERROR(VLOOKUP(G229&amp;"-"&amp;H229,lookupSheet!$A$1:$E$4000,5,0),"")</f>
        <v/>
      </c>
      <c r="F229" s="60"/>
      <c r="G229" s="61" t="str">
        <f aca="false">IF(A229&amp;B229="","",$C$14)</f>
        <v/>
      </c>
      <c r="H229" s="62" t="str">
        <f aca="false">IF(A229="","",IF(OR(C229="",G229="unknownKit"),
"unknownWell",
IF(F229&lt;&gt;"",
F229&amp;"-",
IF(AND($C$15&lt;&gt;"",$C$15&lt;&gt;"NA"),
$C$15&amp;"-",
""
)
)&amp;C229))</f>
        <v/>
      </c>
      <c r="V229" s="1"/>
    </row>
    <row r="230" customFormat="false" ht="15" hidden="false" customHeight="false" outlineLevel="0" collapsed="false">
      <c r="A230" s="57"/>
      <c r="B230" s="57"/>
      <c r="C230" s="58"/>
      <c r="D230" s="59" t="str">
        <f aca="false">IFERROR(VLOOKUP(G230&amp;"-"&amp;H230,lookupSheet!$A$1:$E$4000,4,0),"")</f>
        <v/>
      </c>
      <c r="E230" s="59" t="str">
        <f aca="false">IFERROR(VLOOKUP(G230&amp;"-"&amp;H230,lookupSheet!$A$1:$E$4000,5,0),"")</f>
        <v/>
      </c>
      <c r="F230" s="60"/>
      <c r="G230" s="61" t="str">
        <f aca="false">IF(A230&amp;B230="","",$C$14)</f>
        <v/>
      </c>
      <c r="H230" s="62" t="str">
        <f aca="false">IF(A230="","",IF(OR(C230="",G230="unknownKit"),
"unknownWell",
IF(F230&lt;&gt;"",
F230&amp;"-",
IF(AND($C$15&lt;&gt;"",$C$15&lt;&gt;"NA"),
$C$15&amp;"-",
""
)
)&amp;C230))</f>
        <v/>
      </c>
      <c r="V230" s="1"/>
    </row>
    <row r="231" customFormat="false" ht="15" hidden="false" customHeight="false" outlineLevel="0" collapsed="false">
      <c r="A231" s="57"/>
      <c r="B231" s="57"/>
      <c r="C231" s="58"/>
      <c r="D231" s="59" t="str">
        <f aca="false">IFERROR(VLOOKUP(G231&amp;"-"&amp;H231,lookupSheet!$A$1:$E$4000,4,0),"")</f>
        <v/>
      </c>
      <c r="E231" s="59" t="str">
        <f aca="false">IFERROR(VLOOKUP(G231&amp;"-"&amp;H231,lookupSheet!$A$1:$E$4000,5,0),"")</f>
        <v/>
      </c>
      <c r="F231" s="60"/>
      <c r="G231" s="61" t="str">
        <f aca="false">IF(A231&amp;B231="","",$C$14)</f>
        <v/>
      </c>
      <c r="H231" s="62" t="str">
        <f aca="false">IF(A231="","",IF(OR(C231="",G231="unknownKit"),
"unknownWell",
IF(F231&lt;&gt;"",
F231&amp;"-",
IF(AND($C$15&lt;&gt;"",$C$15&lt;&gt;"NA"),
$C$15&amp;"-",
""
)
)&amp;C231))</f>
        <v/>
      </c>
      <c r="V231" s="1"/>
    </row>
    <row r="232" customFormat="false" ht="15" hidden="false" customHeight="false" outlineLevel="0" collapsed="false">
      <c r="A232" s="57"/>
      <c r="B232" s="57"/>
      <c r="C232" s="58"/>
      <c r="D232" s="59" t="str">
        <f aca="false">IFERROR(VLOOKUP(G232&amp;"-"&amp;H232,lookupSheet!$A$1:$E$4000,4,0),"")</f>
        <v/>
      </c>
      <c r="E232" s="59" t="str">
        <f aca="false">IFERROR(VLOOKUP(G232&amp;"-"&amp;H232,lookupSheet!$A$1:$E$4000,5,0),"")</f>
        <v/>
      </c>
      <c r="F232" s="60"/>
      <c r="G232" s="61" t="str">
        <f aca="false">IF(A232&amp;B232="","",$C$14)</f>
        <v/>
      </c>
      <c r="H232" s="62" t="str">
        <f aca="false">IF(A232="","",IF(OR(C232="",G232="unknownKit"),
"unknownWell",
IF(F232&lt;&gt;"",
F232&amp;"-",
IF(AND($C$15&lt;&gt;"",$C$15&lt;&gt;"NA"),
$C$15&amp;"-",
""
)
)&amp;C232))</f>
        <v/>
      </c>
      <c r="V232" s="1"/>
    </row>
    <row r="233" customFormat="false" ht="15" hidden="false" customHeight="false" outlineLevel="0" collapsed="false">
      <c r="A233" s="57"/>
      <c r="B233" s="57"/>
      <c r="C233" s="58"/>
      <c r="D233" s="59" t="str">
        <f aca="false">IFERROR(VLOOKUP(G233&amp;"-"&amp;H233,lookupSheet!$A$1:$E$4000,4,0),"")</f>
        <v/>
      </c>
      <c r="E233" s="59" t="str">
        <f aca="false">IFERROR(VLOOKUP(G233&amp;"-"&amp;H233,lookupSheet!$A$1:$E$4000,5,0),"")</f>
        <v/>
      </c>
      <c r="F233" s="60"/>
      <c r="G233" s="61" t="str">
        <f aca="false">IF(A233&amp;B233="","",$C$14)</f>
        <v/>
      </c>
      <c r="H233" s="62" t="str">
        <f aca="false">IF(A233="","",IF(OR(C233="",G233="unknownKit"),
"unknownWell",
IF(F233&lt;&gt;"",
F233&amp;"-",
IF(AND($C$15&lt;&gt;"",$C$15&lt;&gt;"NA"),
$C$15&amp;"-",
""
)
)&amp;C233))</f>
        <v/>
      </c>
      <c r="V233" s="1"/>
    </row>
    <row r="234" customFormat="false" ht="15" hidden="false" customHeight="false" outlineLevel="0" collapsed="false">
      <c r="A234" s="57"/>
      <c r="B234" s="57"/>
      <c r="C234" s="58"/>
      <c r="D234" s="59" t="str">
        <f aca="false">IFERROR(VLOOKUP(G234&amp;"-"&amp;H234,lookupSheet!$A$1:$E$4000,4,0),"")</f>
        <v/>
      </c>
      <c r="E234" s="59" t="str">
        <f aca="false">IFERROR(VLOOKUP(G234&amp;"-"&amp;H234,lookupSheet!$A$1:$E$4000,5,0),"")</f>
        <v/>
      </c>
      <c r="F234" s="60"/>
      <c r="G234" s="61" t="str">
        <f aca="false">IF(A234&amp;B234="","",$C$14)</f>
        <v/>
      </c>
      <c r="H234" s="62" t="str">
        <f aca="false">IF(A234="","",IF(OR(C234="",G234="unknownKit"),
"unknownWell",
IF(F234&lt;&gt;"",
F234&amp;"-",
IF(AND($C$15&lt;&gt;"",$C$15&lt;&gt;"NA"),
$C$15&amp;"-",
""
)
)&amp;C234))</f>
        <v/>
      </c>
      <c r="V234" s="1"/>
    </row>
    <row r="235" customFormat="false" ht="15" hidden="false" customHeight="false" outlineLevel="0" collapsed="false">
      <c r="A235" s="57"/>
      <c r="B235" s="57"/>
      <c r="C235" s="58"/>
      <c r="D235" s="59" t="str">
        <f aca="false">IFERROR(VLOOKUP(G235&amp;"-"&amp;H235,lookupSheet!$A$1:$E$4000,4,0),"")</f>
        <v/>
      </c>
      <c r="E235" s="59" t="str">
        <f aca="false">IFERROR(VLOOKUP(G235&amp;"-"&amp;H235,lookupSheet!$A$1:$E$4000,5,0),"")</f>
        <v/>
      </c>
      <c r="F235" s="60"/>
      <c r="G235" s="61" t="str">
        <f aca="false">IF(A235&amp;B235="","",$C$14)</f>
        <v/>
      </c>
      <c r="H235" s="62" t="str">
        <f aca="false">IF(A235="","",IF(OR(C235="",G235="unknownKit"),
"unknownWell",
IF(F235&lt;&gt;"",
F235&amp;"-",
IF(AND($C$15&lt;&gt;"",$C$15&lt;&gt;"NA"),
$C$15&amp;"-",
""
)
)&amp;C235))</f>
        <v/>
      </c>
      <c r="V235" s="1"/>
    </row>
    <row r="236" customFormat="false" ht="15" hidden="false" customHeight="false" outlineLevel="0" collapsed="false">
      <c r="A236" s="57"/>
      <c r="B236" s="57"/>
      <c r="C236" s="58"/>
      <c r="D236" s="59" t="str">
        <f aca="false">IFERROR(VLOOKUP(G236&amp;"-"&amp;H236,lookupSheet!$A$1:$E$4000,4,0),"")</f>
        <v/>
      </c>
      <c r="E236" s="59" t="str">
        <f aca="false">IFERROR(VLOOKUP(G236&amp;"-"&amp;H236,lookupSheet!$A$1:$E$4000,5,0),"")</f>
        <v/>
      </c>
      <c r="F236" s="60"/>
      <c r="G236" s="61" t="str">
        <f aca="false">IF(A236&amp;B236="","",$C$14)</f>
        <v/>
      </c>
      <c r="H236" s="62" t="str">
        <f aca="false">IF(A236="","",IF(OR(C236="",G236="unknownKit"),
"unknownWell",
IF(F236&lt;&gt;"",
F236&amp;"-",
IF(AND($C$15&lt;&gt;"",$C$15&lt;&gt;"NA"),
$C$15&amp;"-",
""
)
)&amp;C236))</f>
        <v/>
      </c>
      <c r="V236" s="1"/>
    </row>
    <row r="237" customFormat="false" ht="15" hidden="false" customHeight="false" outlineLevel="0" collapsed="false">
      <c r="A237" s="57"/>
      <c r="B237" s="57"/>
      <c r="C237" s="58"/>
      <c r="D237" s="59" t="str">
        <f aca="false">IFERROR(VLOOKUP(G237&amp;"-"&amp;H237,lookupSheet!$A$1:$E$4000,4,0),"")</f>
        <v/>
      </c>
      <c r="E237" s="59" t="str">
        <f aca="false">IFERROR(VLOOKUP(G237&amp;"-"&amp;H237,lookupSheet!$A$1:$E$4000,5,0),"")</f>
        <v/>
      </c>
      <c r="F237" s="60"/>
      <c r="G237" s="61" t="str">
        <f aca="false">IF(A237&amp;B237="","",$C$14)</f>
        <v/>
      </c>
      <c r="H237" s="62" t="str">
        <f aca="false">IF(A237="","",IF(OR(C237="",G237="unknownKit"),
"unknownWell",
IF(F237&lt;&gt;"",
F237&amp;"-",
IF(AND($C$15&lt;&gt;"",$C$15&lt;&gt;"NA"),
$C$15&amp;"-",
""
)
)&amp;C237))</f>
        <v/>
      </c>
      <c r="V237" s="1"/>
    </row>
    <row r="238" customFormat="false" ht="15" hidden="false" customHeight="false" outlineLevel="0" collapsed="false">
      <c r="A238" s="57"/>
      <c r="B238" s="57"/>
      <c r="C238" s="58"/>
      <c r="D238" s="59" t="str">
        <f aca="false">IFERROR(VLOOKUP(G238&amp;"-"&amp;H238,lookupSheet!$A$1:$E$4000,4,0),"")</f>
        <v/>
      </c>
      <c r="E238" s="59" t="str">
        <f aca="false">IFERROR(VLOOKUP(G238&amp;"-"&amp;H238,lookupSheet!$A$1:$E$4000,5,0),"")</f>
        <v/>
      </c>
      <c r="F238" s="60"/>
      <c r="G238" s="61" t="str">
        <f aca="false">IF(A238&amp;B238="","",$C$14)</f>
        <v/>
      </c>
      <c r="H238" s="62" t="str">
        <f aca="false">IF(A238="","",IF(OR(C238="",G238="unknownKit"),
"unknownWell",
IF(F238&lt;&gt;"",
F238&amp;"-",
IF(AND($C$15&lt;&gt;"",$C$15&lt;&gt;"NA"),
$C$15&amp;"-",
""
)
)&amp;C238))</f>
        <v/>
      </c>
      <c r="V238" s="1"/>
    </row>
    <row r="239" customFormat="false" ht="15" hidden="false" customHeight="false" outlineLevel="0" collapsed="false">
      <c r="A239" s="57"/>
      <c r="B239" s="57"/>
      <c r="C239" s="58"/>
      <c r="D239" s="59" t="str">
        <f aca="false">IFERROR(VLOOKUP(G239&amp;"-"&amp;H239,lookupSheet!$A$1:$E$4000,4,0),"")</f>
        <v/>
      </c>
      <c r="E239" s="59" t="str">
        <f aca="false">IFERROR(VLOOKUP(G239&amp;"-"&amp;H239,lookupSheet!$A$1:$E$4000,5,0),"")</f>
        <v/>
      </c>
      <c r="F239" s="60"/>
      <c r="G239" s="61" t="str">
        <f aca="false">IF(A239&amp;B239="","",$C$14)</f>
        <v/>
      </c>
      <c r="H239" s="62" t="str">
        <f aca="false">IF(A239="","",IF(OR(C239="",G239="unknownKit"),
"unknownWell",
IF(F239&lt;&gt;"",
F239&amp;"-",
IF(AND($C$15&lt;&gt;"",$C$15&lt;&gt;"NA"),
$C$15&amp;"-",
""
)
)&amp;C239))</f>
        <v/>
      </c>
      <c r="V239" s="1"/>
    </row>
    <row r="240" customFormat="false" ht="15" hidden="false" customHeight="false" outlineLevel="0" collapsed="false">
      <c r="A240" s="57"/>
      <c r="B240" s="57"/>
      <c r="C240" s="58"/>
      <c r="D240" s="59" t="str">
        <f aca="false">IFERROR(VLOOKUP(G240&amp;"-"&amp;H240,lookupSheet!$A$1:$E$4000,4,0),"")</f>
        <v/>
      </c>
      <c r="E240" s="59" t="str">
        <f aca="false">IFERROR(VLOOKUP(G240&amp;"-"&amp;H240,lookupSheet!$A$1:$E$4000,5,0),"")</f>
        <v/>
      </c>
      <c r="F240" s="60"/>
      <c r="G240" s="61" t="str">
        <f aca="false">IF(A240&amp;B240="","",$C$14)</f>
        <v/>
      </c>
      <c r="H240" s="62" t="str">
        <f aca="false">IF(A240="","",IF(OR(C240="",G240="unknownKit"),
"unknownWell",
IF(F240&lt;&gt;"",
F240&amp;"-",
IF(AND($C$15&lt;&gt;"",$C$15&lt;&gt;"NA"),
$C$15&amp;"-",
""
)
)&amp;C240))</f>
        <v/>
      </c>
      <c r="V240" s="1"/>
    </row>
    <row r="241" customFormat="false" ht="15" hidden="false" customHeight="false" outlineLevel="0" collapsed="false">
      <c r="A241" s="57"/>
      <c r="B241" s="57"/>
      <c r="C241" s="58"/>
      <c r="D241" s="59" t="str">
        <f aca="false">IFERROR(VLOOKUP(G241&amp;"-"&amp;H241,lookupSheet!$A$1:$E$4000,4,0),"")</f>
        <v/>
      </c>
      <c r="E241" s="59" t="str">
        <f aca="false">IFERROR(VLOOKUP(G241&amp;"-"&amp;H241,lookupSheet!$A$1:$E$4000,5,0),"")</f>
        <v/>
      </c>
      <c r="F241" s="60"/>
      <c r="G241" s="61" t="str">
        <f aca="false">IF(A241&amp;B241="","",$C$14)</f>
        <v/>
      </c>
      <c r="H241" s="62" t="str">
        <f aca="false">IF(A241="","",IF(OR(C241="",G241="unknownKit"),
"unknownWell",
IF(F241&lt;&gt;"",
F241&amp;"-",
IF(AND($C$15&lt;&gt;"",$C$15&lt;&gt;"NA"),
$C$15&amp;"-",
""
)
)&amp;C241))</f>
        <v/>
      </c>
      <c r="V241" s="1"/>
    </row>
    <row r="242" customFormat="false" ht="15" hidden="false" customHeight="false" outlineLevel="0" collapsed="false">
      <c r="A242" s="57"/>
      <c r="B242" s="57"/>
      <c r="C242" s="58"/>
      <c r="D242" s="59" t="str">
        <f aca="false">IFERROR(VLOOKUP(G242&amp;"-"&amp;H242,lookupSheet!$A$1:$E$4000,4,0),"")</f>
        <v/>
      </c>
      <c r="E242" s="59" t="str">
        <f aca="false">IFERROR(VLOOKUP(G242&amp;"-"&amp;H242,lookupSheet!$A$1:$E$4000,5,0),"")</f>
        <v/>
      </c>
      <c r="F242" s="60"/>
      <c r="G242" s="61" t="str">
        <f aca="false">IF(A242&amp;B242="","",$C$14)</f>
        <v/>
      </c>
      <c r="H242" s="62" t="str">
        <f aca="false">IF(A242="","",IF(OR(C242="",G242="unknownKit"),
"unknownWell",
IF(F242&lt;&gt;"",
F242&amp;"-",
IF(AND($C$15&lt;&gt;"",$C$15&lt;&gt;"NA"),
$C$15&amp;"-",
""
)
)&amp;C242))</f>
        <v/>
      </c>
      <c r="V242" s="1"/>
    </row>
    <row r="243" customFormat="false" ht="15" hidden="false" customHeight="false" outlineLevel="0" collapsed="false">
      <c r="A243" s="57"/>
      <c r="B243" s="57"/>
      <c r="C243" s="58"/>
      <c r="D243" s="59" t="str">
        <f aca="false">IFERROR(VLOOKUP(G243&amp;"-"&amp;H243,lookupSheet!$A$1:$E$4000,4,0),"")</f>
        <v/>
      </c>
      <c r="E243" s="59" t="str">
        <f aca="false">IFERROR(VLOOKUP(G243&amp;"-"&amp;H243,lookupSheet!$A$1:$E$4000,5,0),"")</f>
        <v/>
      </c>
      <c r="F243" s="60"/>
      <c r="G243" s="61" t="str">
        <f aca="false">IF(A243&amp;B243="","",$C$14)</f>
        <v/>
      </c>
      <c r="H243" s="62" t="str">
        <f aca="false">IF(A243="","",IF(OR(C243="",G243="unknownKit"),
"unknownWell",
IF(F243&lt;&gt;"",
F243&amp;"-",
IF(AND($C$15&lt;&gt;"",$C$15&lt;&gt;"NA"),
$C$15&amp;"-",
""
)
)&amp;C243))</f>
        <v/>
      </c>
      <c r="V243" s="1"/>
    </row>
    <row r="244" customFormat="false" ht="15" hidden="false" customHeight="false" outlineLevel="0" collapsed="false">
      <c r="A244" s="57"/>
      <c r="B244" s="57"/>
      <c r="C244" s="58"/>
      <c r="D244" s="59" t="str">
        <f aca="false">IFERROR(VLOOKUP(G244&amp;"-"&amp;H244,lookupSheet!$A$1:$E$4000,4,0),"")</f>
        <v/>
      </c>
      <c r="E244" s="59" t="str">
        <f aca="false">IFERROR(VLOOKUP(G244&amp;"-"&amp;H244,lookupSheet!$A$1:$E$4000,5,0),"")</f>
        <v/>
      </c>
      <c r="F244" s="60"/>
      <c r="G244" s="61" t="str">
        <f aca="false">IF(A244&amp;B244="","",$C$14)</f>
        <v/>
      </c>
      <c r="H244" s="62" t="str">
        <f aca="false">IF(A244="","",IF(OR(C244="",G244="unknownKit"),
"unknownWell",
IF(F244&lt;&gt;"",
F244&amp;"-",
IF(AND($C$15&lt;&gt;"",$C$15&lt;&gt;"NA"),
$C$15&amp;"-",
""
)
)&amp;C244))</f>
        <v/>
      </c>
      <c r="V244" s="1"/>
    </row>
    <row r="245" customFormat="false" ht="15" hidden="false" customHeight="false" outlineLevel="0" collapsed="false">
      <c r="A245" s="57"/>
      <c r="B245" s="57"/>
      <c r="C245" s="58"/>
      <c r="D245" s="59" t="str">
        <f aca="false">IFERROR(VLOOKUP(G245&amp;"-"&amp;H245,lookupSheet!$A$1:$E$4000,4,0),"")</f>
        <v/>
      </c>
      <c r="E245" s="59" t="str">
        <f aca="false">IFERROR(VLOOKUP(G245&amp;"-"&amp;H245,lookupSheet!$A$1:$E$4000,5,0),"")</f>
        <v/>
      </c>
      <c r="F245" s="60"/>
      <c r="G245" s="61" t="str">
        <f aca="false">IF(A245&amp;B245="","",$C$14)</f>
        <v/>
      </c>
      <c r="H245" s="62" t="str">
        <f aca="false">IF(A245="","",IF(OR(C245="",G245="unknownKit"),
"unknownWell",
IF(F245&lt;&gt;"",
F245&amp;"-",
IF(AND($C$15&lt;&gt;"",$C$15&lt;&gt;"NA"),
$C$15&amp;"-",
""
)
)&amp;C245))</f>
        <v/>
      </c>
      <c r="V245" s="1"/>
    </row>
    <row r="246" customFormat="false" ht="15" hidden="false" customHeight="false" outlineLevel="0" collapsed="false">
      <c r="A246" s="57"/>
      <c r="B246" s="57"/>
      <c r="C246" s="58"/>
      <c r="D246" s="59" t="str">
        <f aca="false">IFERROR(VLOOKUP(G246&amp;"-"&amp;H246,lookupSheet!$A$1:$E$4000,4,0),"")</f>
        <v/>
      </c>
      <c r="E246" s="59" t="str">
        <f aca="false">IFERROR(VLOOKUP(G246&amp;"-"&amp;H246,lookupSheet!$A$1:$E$4000,5,0),"")</f>
        <v/>
      </c>
      <c r="F246" s="60"/>
      <c r="G246" s="61" t="str">
        <f aca="false">IF(A246&amp;B246="","",$C$14)</f>
        <v/>
      </c>
      <c r="H246" s="62" t="str">
        <f aca="false">IF(A246="","",IF(OR(C246="",G246="unknownKit"),
"unknownWell",
IF(F246&lt;&gt;"",
F246&amp;"-",
IF(AND($C$15&lt;&gt;"",$C$15&lt;&gt;"NA"),
$C$15&amp;"-",
""
)
)&amp;C246))</f>
        <v/>
      </c>
      <c r="V246" s="1"/>
    </row>
    <row r="247" customFormat="false" ht="15" hidden="false" customHeight="false" outlineLevel="0" collapsed="false">
      <c r="A247" s="57"/>
      <c r="B247" s="57"/>
      <c r="C247" s="58"/>
      <c r="D247" s="59" t="str">
        <f aca="false">IFERROR(VLOOKUP(G247&amp;"-"&amp;H247,lookupSheet!$A$1:$E$4000,4,0),"")</f>
        <v/>
      </c>
      <c r="E247" s="59" t="str">
        <f aca="false">IFERROR(VLOOKUP(G247&amp;"-"&amp;H247,lookupSheet!$A$1:$E$4000,5,0),"")</f>
        <v/>
      </c>
      <c r="F247" s="60"/>
      <c r="G247" s="61" t="str">
        <f aca="false">IF(A247&amp;B247="","",$C$14)</f>
        <v/>
      </c>
      <c r="H247" s="62" t="str">
        <f aca="false">IF(A247="","",IF(OR(C247="",G247="unknownKit"),
"unknownWell",
IF(F247&lt;&gt;"",
F247&amp;"-",
IF(AND($C$15&lt;&gt;"",$C$15&lt;&gt;"NA"),
$C$15&amp;"-",
""
)
)&amp;C247))</f>
        <v/>
      </c>
      <c r="V247" s="1"/>
    </row>
    <row r="248" customFormat="false" ht="15" hidden="false" customHeight="false" outlineLevel="0" collapsed="false">
      <c r="A248" s="57"/>
      <c r="B248" s="57"/>
      <c r="C248" s="58"/>
      <c r="D248" s="59" t="str">
        <f aca="false">IFERROR(VLOOKUP(G248&amp;"-"&amp;H248,lookupSheet!$A$1:$E$4000,4,0),"")</f>
        <v/>
      </c>
      <c r="E248" s="59" t="str">
        <f aca="false">IFERROR(VLOOKUP(G248&amp;"-"&amp;H248,lookupSheet!$A$1:$E$4000,5,0),"")</f>
        <v/>
      </c>
      <c r="F248" s="60"/>
      <c r="G248" s="61" t="str">
        <f aca="false">IF(A248&amp;B248="","",$C$14)</f>
        <v/>
      </c>
      <c r="H248" s="62" t="str">
        <f aca="false">IF(A248="","",IF(OR(C248="",G248="unknownKit"),
"unknownWell",
IF(F248&lt;&gt;"",
F248&amp;"-",
IF(AND($C$15&lt;&gt;"",$C$15&lt;&gt;"NA"),
$C$15&amp;"-",
""
)
)&amp;C248))</f>
        <v/>
      </c>
      <c r="V248" s="1"/>
    </row>
    <row r="249" customFormat="false" ht="15" hidden="false" customHeight="false" outlineLevel="0" collapsed="false">
      <c r="A249" s="57"/>
      <c r="B249" s="57"/>
      <c r="C249" s="58"/>
      <c r="D249" s="59" t="str">
        <f aca="false">IFERROR(VLOOKUP(G249&amp;"-"&amp;H249,lookupSheet!$A$1:$E$4000,4,0),"")</f>
        <v/>
      </c>
      <c r="E249" s="59" t="str">
        <f aca="false">IFERROR(VLOOKUP(G249&amp;"-"&amp;H249,lookupSheet!$A$1:$E$4000,5,0),"")</f>
        <v/>
      </c>
      <c r="F249" s="60"/>
      <c r="G249" s="61" t="str">
        <f aca="false">IF(A249&amp;B249="","",$C$14)</f>
        <v/>
      </c>
      <c r="H249" s="62" t="str">
        <f aca="false">IF(A249="","",IF(OR(C249="",G249="unknownKit"),
"unknownWell",
IF(F249&lt;&gt;"",
F249&amp;"-",
IF(AND($C$15&lt;&gt;"",$C$15&lt;&gt;"NA"),
$C$15&amp;"-",
""
)
)&amp;C249))</f>
        <v/>
      </c>
      <c r="V249" s="1"/>
    </row>
    <row r="250" customFormat="false" ht="15" hidden="false" customHeight="false" outlineLevel="0" collapsed="false">
      <c r="A250" s="57"/>
      <c r="B250" s="57"/>
      <c r="C250" s="58"/>
      <c r="D250" s="59" t="str">
        <f aca="false">IFERROR(VLOOKUP(G250&amp;"-"&amp;H250,lookupSheet!$A$1:$E$4000,4,0),"")</f>
        <v/>
      </c>
      <c r="E250" s="59" t="str">
        <f aca="false">IFERROR(VLOOKUP(G250&amp;"-"&amp;H250,lookupSheet!$A$1:$E$4000,5,0),"")</f>
        <v/>
      </c>
      <c r="F250" s="60"/>
      <c r="G250" s="61" t="str">
        <f aca="false">IF(A250&amp;B250="","",$C$14)</f>
        <v/>
      </c>
      <c r="H250" s="62" t="str">
        <f aca="false">IF(A250="","",IF(OR(C250="",G250="unknownKit"),
"unknownWell",
IF(F250&lt;&gt;"",
F250&amp;"-",
IF(AND($C$15&lt;&gt;"",$C$15&lt;&gt;"NA"),
$C$15&amp;"-",
""
)
)&amp;C250))</f>
        <v/>
      </c>
      <c r="V250" s="1"/>
    </row>
    <row r="251" customFormat="false" ht="15" hidden="false" customHeight="false" outlineLevel="0" collapsed="false">
      <c r="A251" s="57"/>
      <c r="B251" s="57"/>
      <c r="C251" s="58"/>
      <c r="D251" s="59" t="str">
        <f aca="false">IFERROR(VLOOKUP(G251&amp;"-"&amp;H251,lookupSheet!$A$1:$E$4000,4,0),"")</f>
        <v/>
      </c>
      <c r="E251" s="59" t="str">
        <f aca="false">IFERROR(VLOOKUP(G251&amp;"-"&amp;H251,lookupSheet!$A$1:$E$4000,5,0),"")</f>
        <v/>
      </c>
      <c r="F251" s="60"/>
      <c r="G251" s="61" t="str">
        <f aca="false">IF(A251&amp;B251="","",$C$14)</f>
        <v/>
      </c>
      <c r="H251" s="62" t="str">
        <f aca="false">IF(A251="","",IF(OR(C251="",G251="unknownKit"),
"unknownWell",
IF(F251&lt;&gt;"",
F251&amp;"-",
IF(AND($C$15&lt;&gt;"",$C$15&lt;&gt;"NA"),
$C$15&amp;"-",
""
)
)&amp;C251))</f>
        <v/>
      </c>
      <c r="V251" s="1"/>
    </row>
    <row r="252" customFormat="false" ht="15" hidden="false" customHeight="false" outlineLevel="0" collapsed="false">
      <c r="A252" s="57"/>
      <c r="B252" s="57"/>
      <c r="C252" s="58"/>
      <c r="D252" s="59" t="str">
        <f aca="false">IFERROR(VLOOKUP(G252&amp;"-"&amp;H252,lookupSheet!$A$1:$E$4000,4,0),"")</f>
        <v/>
      </c>
      <c r="E252" s="59" t="str">
        <f aca="false">IFERROR(VLOOKUP(G252&amp;"-"&amp;H252,lookupSheet!$A$1:$E$4000,5,0),"")</f>
        <v/>
      </c>
      <c r="F252" s="60"/>
      <c r="G252" s="61" t="str">
        <f aca="false">IF(A252&amp;B252="","",$C$14)</f>
        <v/>
      </c>
      <c r="H252" s="62" t="str">
        <f aca="false">IF(A252="","",IF(OR(C252="",G252="unknownKit"),
"unknownWell",
IF(F252&lt;&gt;"",
F252&amp;"-",
IF(AND($C$15&lt;&gt;"",$C$15&lt;&gt;"NA"),
$C$15&amp;"-",
""
)
)&amp;C252))</f>
        <v/>
      </c>
      <c r="V252" s="1"/>
    </row>
    <row r="253" customFormat="false" ht="15" hidden="false" customHeight="false" outlineLevel="0" collapsed="false">
      <c r="A253" s="57"/>
      <c r="B253" s="57"/>
      <c r="C253" s="58"/>
      <c r="D253" s="59" t="str">
        <f aca="false">IFERROR(VLOOKUP(G253&amp;"-"&amp;H253,lookupSheet!$A$1:$E$4000,4,0),"")</f>
        <v/>
      </c>
      <c r="E253" s="59" t="str">
        <f aca="false">IFERROR(VLOOKUP(G253&amp;"-"&amp;H253,lookupSheet!$A$1:$E$4000,5,0),"")</f>
        <v/>
      </c>
      <c r="F253" s="60"/>
      <c r="G253" s="61" t="str">
        <f aca="false">IF(A253&amp;B253="","",$C$14)</f>
        <v/>
      </c>
      <c r="H253" s="62" t="str">
        <f aca="false">IF(A253="","",IF(OR(C253="",G253="unknownKit"),
"unknownWell",
IF(F253&lt;&gt;"",
F253&amp;"-",
IF(AND($C$15&lt;&gt;"",$C$15&lt;&gt;"NA"),
$C$15&amp;"-",
""
)
)&amp;C253))</f>
        <v/>
      </c>
      <c r="V253" s="1"/>
    </row>
    <row r="254" customFormat="false" ht="15" hidden="false" customHeight="false" outlineLevel="0" collapsed="false">
      <c r="A254" s="57"/>
      <c r="B254" s="57"/>
      <c r="C254" s="58"/>
      <c r="D254" s="59" t="str">
        <f aca="false">IFERROR(VLOOKUP(G254&amp;"-"&amp;H254,lookupSheet!$A$1:$E$4000,4,0),"")</f>
        <v/>
      </c>
      <c r="E254" s="59" t="str">
        <f aca="false">IFERROR(VLOOKUP(G254&amp;"-"&amp;H254,lookupSheet!$A$1:$E$4000,5,0),"")</f>
        <v/>
      </c>
      <c r="F254" s="60"/>
      <c r="G254" s="61" t="str">
        <f aca="false">IF(A254&amp;B254="","",$C$14)</f>
        <v/>
      </c>
      <c r="H254" s="62" t="str">
        <f aca="false">IF(A254="","",IF(OR(C254="",G254="unknownKit"),
"unknownWell",
IF(F254&lt;&gt;"",
F254&amp;"-",
IF(AND($C$15&lt;&gt;"",$C$15&lt;&gt;"NA"),
$C$15&amp;"-",
""
)
)&amp;C254))</f>
        <v/>
      </c>
      <c r="V254" s="1"/>
    </row>
    <row r="255" customFormat="false" ht="15" hidden="false" customHeight="false" outlineLevel="0" collapsed="false">
      <c r="A255" s="57"/>
      <c r="B255" s="57"/>
      <c r="C255" s="58"/>
      <c r="D255" s="59" t="str">
        <f aca="false">IFERROR(VLOOKUP(G255&amp;"-"&amp;H255,lookupSheet!$A$1:$E$4000,4,0),"")</f>
        <v/>
      </c>
      <c r="E255" s="59" t="str">
        <f aca="false">IFERROR(VLOOKUP(G255&amp;"-"&amp;H255,lookupSheet!$A$1:$E$4000,5,0),"")</f>
        <v/>
      </c>
      <c r="F255" s="60"/>
      <c r="G255" s="61" t="str">
        <f aca="false">IF(A255&amp;B255="","",$C$14)</f>
        <v/>
      </c>
      <c r="H255" s="62" t="str">
        <f aca="false">IF(A255="","",IF(OR(C255="",G255="unknownKit"),
"unknownWell",
IF(F255&lt;&gt;"",
F255&amp;"-",
IF(AND($C$15&lt;&gt;"",$C$15&lt;&gt;"NA"),
$C$15&amp;"-",
""
)
)&amp;C255))</f>
        <v/>
      </c>
      <c r="V255" s="1"/>
    </row>
    <row r="256" customFormat="false" ht="15" hidden="false" customHeight="false" outlineLevel="0" collapsed="false">
      <c r="A256" s="57"/>
      <c r="B256" s="57"/>
      <c r="C256" s="58"/>
      <c r="D256" s="59" t="str">
        <f aca="false">IFERROR(VLOOKUP(G256&amp;"-"&amp;H256,lookupSheet!$A$1:$E$4000,4,0),"")</f>
        <v/>
      </c>
      <c r="E256" s="59" t="str">
        <f aca="false">IFERROR(VLOOKUP(G256&amp;"-"&amp;H256,lookupSheet!$A$1:$E$4000,5,0),"")</f>
        <v/>
      </c>
      <c r="F256" s="60"/>
      <c r="G256" s="61" t="str">
        <f aca="false">IF(A256&amp;B256="","",$C$14)</f>
        <v/>
      </c>
      <c r="H256" s="62" t="str">
        <f aca="false">IF(A256="","",IF(OR(C256="",G256="unknownKit"),
"unknownWell",
IF(F256&lt;&gt;"",
F256&amp;"-",
IF(AND($C$15&lt;&gt;"",$C$15&lt;&gt;"NA"),
$C$15&amp;"-",
""
)
)&amp;C256))</f>
        <v/>
      </c>
      <c r="V256" s="1"/>
    </row>
    <row r="257" customFormat="false" ht="15" hidden="false" customHeight="false" outlineLevel="0" collapsed="false">
      <c r="A257" s="57"/>
      <c r="B257" s="57"/>
      <c r="C257" s="58"/>
      <c r="D257" s="59" t="str">
        <f aca="false">IFERROR(VLOOKUP(G257&amp;"-"&amp;H257,lookupSheet!$A$1:$E$4000,4,0),"")</f>
        <v/>
      </c>
      <c r="E257" s="59" t="str">
        <f aca="false">IFERROR(VLOOKUP(G257&amp;"-"&amp;H257,lookupSheet!$A$1:$E$4000,5,0),"")</f>
        <v/>
      </c>
      <c r="F257" s="60"/>
      <c r="G257" s="61" t="str">
        <f aca="false">IF(A257&amp;B257="","",$C$14)</f>
        <v/>
      </c>
      <c r="H257" s="62" t="str">
        <f aca="false">IF(A257="","",IF(OR(C257="",G257="unknownKit"),
"unknownWell",
IF(F257&lt;&gt;"",
F257&amp;"-",
IF(AND($C$15&lt;&gt;"",$C$15&lt;&gt;"NA"),
$C$15&amp;"-",
""
)
)&amp;C257))</f>
        <v/>
      </c>
      <c r="V257" s="1"/>
    </row>
    <row r="258" customFormat="false" ht="15" hidden="false" customHeight="false" outlineLevel="0" collapsed="false">
      <c r="A258" s="57"/>
      <c r="B258" s="57"/>
      <c r="C258" s="58"/>
      <c r="D258" s="59" t="str">
        <f aca="false">IFERROR(VLOOKUP(G258&amp;"-"&amp;H258,lookupSheet!$A$1:$E$4000,4,0),"")</f>
        <v/>
      </c>
      <c r="E258" s="59" t="str">
        <f aca="false">IFERROR(VLOOKUP(G258&amp;"-"&amp;H258,lookupSheet!$A$1:$E$4000,5,0),"")</f>
        <v/>
      </c>
      <c r="F258" s="60"/>
      <c r="G258" s="61" t="str">
        <f aca="false">IF(A258&amp;B258="","",$C$14)</f>
        <v/>
      </c>
      <c r="H258" s="62" t="str">
        <f aca="false">IF(A258="","",IF(OR(C258="",G258="unknownKit"),
"unknownWell",
IF(F258&lt;&gt;"",
F258&amp;"-",
IF(AND($C$15&lt;&gt;"",$C$15&lt;&gt;"NA"),
$C$15&amp;"-",
""
)
)&amp;C258))</f>
        <v/>
      </c>
      <c r="V258" s="1"/>
    </row>
    <row r="259" customFormat="false" ht="15" hidden="false" customHeight="false" outlineLevel="0" collapsed="false">
      <c r="A259" s="57"/>
      <c r="B259" s="57"/>
      <c r="C259" s="58"/>
      <c r="D259" s="59" t="str">
        <f aca="false">IFERROR(VLOOKUP(G259&amp;"-"&amp;H259,lookupSheet!$A$1:$E$4000,4,0),"")</f>
        <v/>
      </c>
      <c r="E259" s="59" t="str">
        <f aca="false">IFERROR(VLOOKUP(G259&amp;"-"&amp;H259,lookupSheet!$A$1:$E$4000,5,0),"")</f>
        <v/>
      </c>
      <c r="F259" s="60"/>
      <c r="G259" s="61" t="str">
        <f aca="false">IF(A259&amp;B259="","",$C$14)</f>
        <v/>
      </c>
      <c r="H259" s="62" t="str">
        <f aca="false">IF(A259="","",IF(OR(C259="",G259="unknownKit"),
"unknownWell",
IF(F259&lt;&gt;"",
F259&amp;"-",
IF(AND($C$15&lt;&gt;"",$C$15&lt;&gt;"NA"),
$C$15&amp;"-",
""
)
)&amp;C259))</f>
        <v/>
      </c>
      <c r="V259" s="1"/>
    </row>
    <row r="260" customFormat="false" ht="15" hidden="false" customHeight="false" outlineLevel="0" collapsed="false">
      <c r="A260" s="57"/>
      <c r="B260" s="57"/>
      <c r="C260" s="58"/>
      <c r="D260" s="59" t="str">
        <f aca="false">IFERROR(VLOOKUP(G260&amp;"-"&amp;H260,lookupSheet!$A$1:$E$4000,4,0),"")</f>
        <v/>
      </c>
      <c r="E260" s="59" t="str">
        <f aca="false">IFERROR(VLOOKUP(G260&amp;"-"&amp;H260,lookupSheet!$A$1:$E$4000,5,0),"")</f>
        <v/>
      </c>
      <c r="F260" s="60"/>
      <c r="G260" s="61" t="str">
        <f aca="false">IF(A260&amp;B260="","",$C$14)</f>
        <v/>
      </c>
      <c r="H260" s="62" t="str">
        <f aca="false">IF(A260="","",IF(OR(C260="",G260="unknownKit"),
"unknownWell",
IF(F260&lt;&gt;"",
F260&amp;"-",
IF(AND($C$15&lt;&gt;"",$C$15&lt;&gt;"NA"),
$C$15&amp;"-",
""
)
)&amp;C260))</f>
        <v/>
      </c>
      <c r="V260" s="1"/>
    </row>
    <row r="261" customFormat="false" ht="15" hidden="false" customHeight="false" outlineLevel="0" collapsed="false">
      <c r="A261" s="57"/>
      <c r="B261" s="57"/>
      <c r="C261" s="58"/>
      <c r="D261" s="59" t="str">
        <f aca="false">IFERROR(VLOOKUP(G261&amp;"-"&amp;H261,lookupSheet!$A$1:$E$4000,4,0),"")</f>
        <v/>
      </c>
      <c r="E261" s="59" t="str">
        <f aca="false">IFERROR(VLOOKUP(G261&amp;"-"&amp;H261,lookupSheet!$A$1:$E$4000,5,0),"")</f>
        <v/>
      </c>
      <c r="F261" s="60"/>
      <c r="G261" s="61" t="str">
        <f aca="false">IF(A261&amp;B261="","",$C$14)</f>
        <v/>
      </c>
      <c r="H261" s="62" t="str">
        <f aca="false">IF(A261="","",IF(OR(C261="",G261="unknownKit"),
"unknownWell",
IF(F261&lt;&gt;"",
F261&amp;"-",
IF(AND($C$15&lt;&gt;"",$C$15&lt;&gt;"NA"),
$C$15&amp;"-",
""
)
)&amp;C261))</f>
        <v/>
      </c>
      <c r="V261" s="1"/>
    </row>
    <row r="262" customFormat="false" ht="15" hidden="false" customHeight="false" outlineLevel="0" collapsed="false">
      <c r="A262" s="57"/>
      <c r="B262" s="57"/>
      <c r="C262" s="58"/>
      <c r="D262" s="59" t="str">
        <f aca="false">IFERROR(VLOOKUP(G262&amp;"-"&amp;H262,lookupSheet!$A$1:$E$4000,4,0),"")</f>
        <v/>
      </c>
      <c r="E262" s="59" t="str">
        <f aca="false">IFERROR(VLOOKUP(G262&amp;"-"&amp;H262,lookupSheet!$A$1:$E$4000,5,0),"")</f>
        <v/>
      </c>
      <c r="F262" s="60"/>
      <c r="G262" s="61" t="str">
        <f aca="false">IF(A262&amp;B262="","",$C$14)</f>
        <v/>
      </c>
      <c r="H262" s="62" t="str">
        <f aca="false">IF(A262="","",IF(OR(C262="",G262="unknownKit"),
"unknownWell",
IF(F262&lt;&gt;"",
F262&amp;"-",
IF(AND($C$15&lt;&gt;"",$C$15&lt;&gt;"NA"),
$C$15&amp;"-",
""
)
)&amp;C262))</f>
        <v/>
      </c>
      <c r="V262" s="1"/>
    </row>
    <row r="263" customFormat="false" ht="15" hidden="false" customHeight="false" outlineLevel="0" collapsed="false">
      <c r="A263" s="57"/>
      <c r="B263" s="57"/>
      <c r="C263" s="58"/>
      <c r="D263" s="59" t="str">
        <f aca="false">IFERROR(VLOOKUP(G263&amp;"-"&amp;H263,lookupSheet!$A$1:$E$4000,4,0),"")</f>
        <v/>
      </c>
      <c r="E263" s="59" t="str">
        <f aca="false">IFERROR(VLOOKUP(G263&amp;"-"&amp;H263,lookupSheet!$A$1:$E$4000,5,0),"")</f>
        <v/>
      </c>
      <c r="F263" s="60"/>
      <c r="G263" s="61" t="str">
        <f aca="false">IF(A263&amp;B263="","",$C$14)</f>
        <v/>
      </c>
      <c r="H263" s="62" t="str">
        <f aca="false">IF(A263="","",IF(OR(C263="",G263="unknownKit"),
"unknownWell",
IF(F263&lt;&gt;"",
F263&amp;"-",
IF(AND($C$15&lt;&gt;"",$C$15&lt;&gt;"NA"),
$C$15&amp;"-",
""
)
)&amp;C263))</f>
        <v/>
      </c>
      <c r="V263" s="1"/>
    </row>
    <row r="264" customFormat="false" ht="15" hidden="false" customHeight="false" outlineLevel="0" collapsed="false">
      <c r="A264" s="57"/>
      <c r="B264" s="57"/>
      <c r="C264" s="58"/>
      <c r="D264" s="59" t="str">
        <f aca="false">IFERROR(VLOOKUP(G264&amp;"-"&amp;H264,lookupSheet!$A$1:$E$4000,4,0),"")</f>
        <v/>
      </c>
      <c r="E264" s="59" t="str">
        <f aca="false">IFERROR(VLOOKUP(G264&amp;"-"&amp;H264,lookupSheet!$A$1:$E$4000,5,0),"")</f>
        <v/>
      </c>
      <c r="F264" s="60"/>
      <c r="G264" s="61" t="str">
        <f aca="false">IF(A264&amp;B264="","",$C$14)</f>
        <v/>
      </c>
      <c r="H264" s="62" t="str">
        <f aca="false">IF(A264="","",IF(OR(C264="",G264="unknownKit"),
"unknownWell",
IF(F264&lt;&gt;"",
F264&amp;"-",
IF(AND($C$15&lt;&gt;"",$C$15&lt;&gt;"NA"),
$C$15&amp;"-",
""
)
)&amp;C264))</f>
        <v/>
      </c>
      <c r="V264" s="1"/>
    </row>
    <row r="265" customFormat="false" ht="15" hidden="false" customHeight="false" outlineLevel="0" collapsed="false">
      <c r="A265" s="57"/>
      <c r="B265" s="57"/>
      <c r="C265" s="58"/>
      <c r="D265" s="59" t="str">
        <f aca="false">IFERROR(VLOOKUP(G265&amp;"-"&amp;H265,lookupSheet!$A$1:$E$4000,4,0),"")</f>
        <v/>
      </c>
      <c r="E265" s="59" t="str">
        <f aca="false">IFERROR(VLOOKUP(G265&amp;"-"&amp;H265,lookupSheet!$A$1:$E$4000,5,0),"")</f>
        <v/>
      </c>
      <c r="F265" s="60"/>
      <c r="G265" s="61" t="str">
        <f aca="false">IF(A265&amp;B265="","",$C$14)</f>
        <v/>
      </c>
      <c r="H265" s="62" t="str">
        <f aca="false">IF(A265="","",IF(OR(C265="",G265="unknownKit"),
"unknownWell",
IF(F265&lt;&gt;"",
F265&amp;"-",
IF(AND($C$15&lt;&gt;"",$C$15&lt;&gt;"NA"),
$C$15&amp;"-",
""
)
)&amp;C265))</f>
        <v/>
      </c>
      <c r="V265" s="1"/>
    </row>
    <row r="266" customFormat="false" ht="15" hidden="false" customHeight="false" outlineLevel="0" collapsed="false">
      <c r="A266" s="57"/>
      <c r="B266" s="57"/>
      <c r="C266" s="58"/>
      <c r="D266" s="59" t="str">
        <f aca="false">IFERROR(VLOOKUP(G266&amp;"-"&amp;H266,lookupSheet!$A$1:$E$4000,4,0),"")</f>
        <v/>
      </c>
      <c r="E266" s="59" t="str">
        <f aca="false">IFERROR(VLOOKUP(G266&amp;"-"&amp;H266,lookupSheet!$A$1:$E$4000,5,0),"")</f>
        <v/>
      </c>
      <c r="F266" s="60"/>
      <c r="G266" s="61" t="str">
        <f aca="false">IF(A266&amp;B266="","",$C$14)</f>
        <v/>
      </c>
      <c r="H266" s="62" t="str">
        <f aca="false">IF(A266="","",IF(OR(C266="",G266="unknownKit"),
"unknownWell",
IF(F266&lt;&gt;"",
F266&amp;"-",
IF(AND($C$15&lt;&gt;"",$C$15&lt;&gt;"NA"),
$C$15&amp;"-",
""
)
)&amp;C266))</f>
        <v/>
      </c>
      <c r="V266" s="1"/>
    </row>
    <row r="267" customFormat="false" ht="15" hidden="false" customHeight="false" outlineLevel="0" collapsed="false">
      <c r="A267" s="57"/>
      <c r="B267" s="57"/>
      <c r="C267" s="58"/>
      <c r="D267" s="59" t="str">
        <f aca="false">IFERROR(VLOOKUP(G267&amp;"-"&amp;H267,lookupSheet!$A$1:$E$4000,4,0),"")</f>
        <v/>
      </c>
      <c r="E267" s="59" t="str">
        <f aca="false">IFERROR(VLOOKUP(G267&amp;"-"&amp;H267,lookupSheet!$A$1:$E$4000,5,0),"")</f>
        <v/>
      </c>
      <c r="F267" s="60"/>
      <c r="G267" s="61" t="str">
        <f aca="false">IF(A267&amp;B267="","",$C$14)</f>
        <v/>
      </c>
      <c r="H267" s="62" t="str">
        <f aca="false">IF(A267="","",IF(OR(C267="",G267="unknownKit"),
"unknownWell",
IF(F267&lt;&gt;"",
F267&amp;"-",
IF(AND($C$15&lt;&gt;"",$C$15&lt;&gt;"NA"),
$C$15&amp;"-",
""
)
)&amp;C267))</f>
        <v/>
      </c>
      <c r="V267" s="1"/>
    </row>
    <row r="268" customFormat="false" ht="15" hidden="false" customHeight="false" outlineLevel="0" collapsed="false">
      <c r="A268" s="57"/>
      <c r="B268" s="57"/>
      <c r="C268" s="58"/>
      <c r="D268" s="59" t="str">
        <f aca="false">IFERROR(VLOOKUP(G268&amp;"-"&amp;H268,lookupSheet!$A$1:$E$4000,4,0),"")</f>
        <v/>
      </c>
      <c r="E268" s="59" t="str">
        <f aca="false">IFERROR(VLOOKUP(G268&amp;"-"&amp;H268,lookupSheet!$A$1:$E$4000,5,0),"")</f>
        <v/>
      </c>
      <c r="F268" s="60"/>
      <c r="G268" s="61" t="str">
        <f aca="false">IF(A268&amp;B268="","",$C$14)</f>
        <v/>
      </c>
      <c r="H268" s="62" t="str">
        <f aca="false">IF(A268="","",IF(OR(C268="",G268="unknownKit"),
"unknownWell",
IF(F268&lt;&gt;"",
F268&amp;"-",
IF(AND($C$15&lt;&gt;"",$C$15&lt;&gt;"NA"),
$C$15&amp;"-",
""
)
)&amp;C268))</f>
        <v/>
      </c>
      <c r="V268" s="1"/>
    </row>
    <row r="269" customFormat="false" ht="15" hidden="false" customHeight="false" outlineLevel="0" collapsed="false">
      <c r="A269" s="57"/>
      <c r="B269" s="57"/>
      <c r="C269" s="58"/>
      <c r="D269" s="59" t="str">
        <f aca="false">IFERROR(VLOOKUP(G269&amp;"-"&amp;H269,lookupSheet!$A$1:$E$4000,4,0),"")</f>
        <v/>
      </c>
      <c r="E269" s="59" t="str">
        <f aca="false">IFERROR(VLOOKUP(G269&amp;"-"&amp;H269,lookupSheet!$A$1:$E$4000,5,0),"")</f>
        <v/>
      </c>
      <c r="F269" s="60"/>
      <c r="G269" s="61" t="str">
        <f aca="false">IF(A269&amp;B269="","",$C$14)</f>
        <v/>
      </c>
      <c r="H269" s="62" t="str">
        <f aca="false">IF(A269="","",IF(OR(C269="",G269="unknownKit"),
"unknownWell",
IF(F269&lt;&gt;"",
F269&amp;"-",
IF(AND($C$15&lt;&gt;"",$C$15&lt;&gt;"NA"),
$C$15&amp;"-",
""
)
)&amp;C269))</f>
        <v/>
      </c>
      <c r="V269" s="1"/>
    </row>
    <row r="270" customFormat="false" ht="15" hidden="false" customHeight="false" outlineLevel="0" collapsed="false">
      <c r="A270" s="57"/>
      <c r="B270" s="57"/>
      <c r="C270" s="58"/>
      <c r="D270" s="59" t="str">
        <f aca="false">IFERROR(VLOOKUP(G270&amp;"-"&amp;H270,lookupSheet!$A$1:$E$4000,4,0),"")</f>
        <v/>
      </c>
      <c r="E270" s="59" t="str">
        <f aca="false">IFERROR(VLOOKUP(G270&amp;"-"&amp;H270,lookupSheet!$A$1:$E$4000,5,0),"")</f>
        <v/>
      </c>
      <c r="F270" s="60"/>
      <c r="G270" s="61" t="str">
        <f aca="false">IF(A270&amp;B270="","",$C$14)</f>
        <v/>
      </c>
      <c r="H270" s="62" t="str">
        <f aca="false">IF(A270="","",IF(OR(C270="",G270="unknownKit"),
"unknownWell",
IF(F270&lt;&gt;"",
F270&amp;"-",
IF(AND($C$15&lt;&gt;"",$C$15&lt;&gt;"NA"),
$C$15&amp;"-",
""
)
)&amp;C270))</f>
        <v/>
      </c>
      <c r="V270" s="1"/>
    </row>
    <row r="271" customFormat="false" ht="15" hidden="false" customHeight="false" outlineLevel="0" collapsed="false">
      <c r="A271" s="57"/>
      <c r="B271" s="57"/>
      <c r="C271" s="58"/>
      <c r="D271" s="59" t="str">
        <f aca="false">IFERROR(VLOOKUP(G271&amp;"-"&amp;H271,lookupSheet!$A$1:$E$4000,4,0),"")</f>
        <v/>
      </c>
      <c r="E271" s="59" t="str">
        <f aca="false">IFERROR(VLOOKUP(G271&amp;"-"&amp;H271,lookupSheet!$A$1:$E$4000,5,0),"")</f>
        <v/>
      </c>
      <c r="F271" s="60"/>
      <c r="G271" s="61" t="str">
        <f aca="false">IF(A271&amp;B271="","",$C$14)</f>
        <v/>
      </c>
      <c r="H271" s="62" t="str">
        <f aca="false">IF(A271="","",IF(OR(C271="",G271="unknownKit"),
"unknownWell",
IF(F271&lt;&gt;"",
F271&amp;"-",
IF(AND($C$15&lt;&gt;"",$C$15&lt;&gt;"NA"),
$C$15&amp;"-",
""
)
)&amp;C271))</f>
        <v/>
      </c>
      <c r="V271" s="1"/>
    </row>
    <row r="272" customFormat="false" ht="15" hidden="false" customHeight="false" outlineLevel="0" collapsed="false">
      <c r="A272" s="57"/>
      <c r="B272" s="57"/>
      <c r="C272" s="58"/>
      <c r="D272" s="59" t="str">
        <f aca="false">IFERROR(VLOOKUP(G272&amp;"-"&amp;H272,lookupSheet!$A$1:$E$4000,4,0),"")</f>
        <v/>
      </c>
      <c r="E272" s="59" t="str">
        <f aca="false">IFERROR(VLOOKUP(G272&amp;"-"&amp;H272,lookupSheet!$A$1:$E$4000,5,0),"")</f>
        <v/>
      </c>
      <c r="F272" s="60"/>
      <c r="G272" s="61" t="str">
        <f aca="false">IF(A272&amp;B272="","",$C$14)</f>
        <v/>
      </c>
      <c r="H272" s="62" t="str">
        <f aca="false">IF(A272="","",IF(OR(C272="",G272="unknownKit"),
"unknownWell",
IF(F272&lt;&gt;"",
F272&amp;"-",
IF(AND($C$15&lt;&gt;"",$C$15&lt;&gt;"NA"),
$C$15&amp;"-",
""
)
)&amp;C272))</f>
        <v/>
      </c>
      <c r="V272" s="1"/>
    </row>
    <row r="273" customFormat="false" ht="15" hidden="false" customHeight="false" outlineLevel="0" collapsed="false">
      <c r="A273" s="57"/>
      <c r="B273" s="57"/>
      <c r="C273" s="58"/>
      <c r="D273" s="59" t="str">
        <f aca="false">IFERROR(VLOOKUP(G273&amp;"-"&amp;H273,lookupSheet!$A$1:$E$4000,4,0),"")</f>
        <v/>
      </c>
      <c r="E273" s="59" t="str">
        <f aca="false">IFERROR(VLOOKUP(G273&amp;"-"&amp;H273,lookupSheet!$A$1:$E$4000,5,0),"")</f>
        <v/>
      </c>
      <c r="F273" s="60"/>
      <c r="G273" s="61" t="str">
        <f aca="false">IF(A273&amp;B273="","",$C$14)</f>
        <v/>
      </c>
      <c r="H273" s="62" t="str">
        <f aca="false">IF(A273="","",IF(OR(C273="",G273="unknownKit"),
"unknownWell",
IF(F273&lt;&gt;"",
F273&amp;"-",
IF(AND($C$15&lt;&gt;"",$C$15&lt;&gt;"NA"),
$C$15&amp;"-",
""
)
)&amp;C273))</f>
        <v/>
      </c>
      <c r="V273" s="1"/>
    </row>
    <row r="274" customFormat="false" ht="15" hidden="false" customHeight="false" outlineLevel="0" collapsed="false">
      <c r="A274" s="57"/>
      <c r="B274" s="57"/>
      <c r="C274" s="58"/>
      <c r="D274" s="59" t="str">
        <f aca="false">IFERROR(VLOOKUP(G274&amp;"-"&amp;H274,lookupSheet!$A$1:$E$4000,4,0),"")</f>
        <v/>
      </c>
      <c r="E274" s="59" t="str">
        <f aca="false">IFERROR(VLOOKUP(G274&amp;"-"&amp;H274,lookupSheet!$A$1:$E$4000,5,0),"")</f>
        <v/>
      </c>
      <c r="F274" s="60"/>
      <c r="G274" s="61" t="str">
        <f aca="false">IF(A274&amp;B274="","",$C$14)</f>
        <v/>
      </c>
      <c r="H274" s="62" t="str">
        <f aca="false">IF(A274="","",IF(OR(C274="",G274="unknownKit"),
"unknownWell",
IF(F274&lt;&gt;"",
F274&amp;"-",
IF(AND($C$15&lt;&gt;"",$C$15&lt;&gt;"NA"),
$C$15&amp;"-",
""
)
)&amp;C274))</f>
        <v/>
      </c>
      <c r="V274" s="1"/>
    </row>
    <row r="275" customFormat="false" ht="15" hidden="false" customHeight="false" outlineLevel="0" collapsed="false">
      <c r="A275" s="57"/>
      <c r="B275" s="57"/>
      <c r="C275" s="58"/>
      <c r="D275" s="59" t="str">
        <f aca="false">IFERROR(VLOOKUP(G275&amp;"-"&amp;H275,lookupSheet!$A$1:$E$4000,4,0),"")</f>
        <v/>
      </c>
      <c r="E275" s="59" t="str">
        <f aca="false">IFERROR(VLOOKUP(G275&amp;"-"&amp;H275,lookupSheet!$A$1:$E$4000,5,0),"")</f>
        <v/>
      </c>
      <c r="F275" s="60"/>
      <c r="G275" s="61" t="str">
        <f aca="false">IF(A275&amp;B275="","",$C$14)</f>
        <v/>
      </c>
      <c r="H275" s="62" t="str">
        <f aca="false">IF(A275="","",IF(OR(C275="",G275="unknownKit"),
"unknownWell",
IF(F275&lt;&gt;"",
F275&amp;"-",
IF(AND($C$15&lt;&gt;"",$C$15&lt;&gt;"NA"),
$C$15&amp;"-",
""
)
)&amp;C275))</f>
        <v/>
      </c>
      <c r="V275" s="1"/>
    </row>
    <row r="276" customFormat="false" ht="15" hidden="false" customHeight="false" outlineLevel="0" collapsed="false">
      <c r="A276" s="57"/>
      <c r="B276" s="57"/>
      <c r="C276" s="58"/>
      <c r="D276" s="59" t="str">
        <f aca="false">IFERROR(VLOOKUP(G276&amp;"-"&amp;H276,lookupSheet!$A$1:$E$4000,4,0),"")</f>
        <v/>
      </c>
      <c r="E276" s="59" t="str">
        <f aca="false">IFERROR(VLOOKUP(G276&amp;"-"&amp;H276,lookupSheet!$A$1:$E$4000,5,0),"")</f>
        <v/>
      </c>
      <c r="F276" s="60"/>
      <c r="G276" s="61" t="str">
        <f aca="false">IF(A276&amp;B276="","",$C$14)</f>
        <v/>
      </c>
      <c r="H276" s="62" t="str">
        <f aca="false">IF(A276="","",IF(OR(C276="",G276="unknownKit"),
"unknownWell",
IF(F276&lt;&gt;"",
F276&amp;"-",
IF(AND($C$15&lt;&gt;"",$C$15&lt;&gt;"NA"),
$C$15&amp;"-",
""
)
)&amp;C276))</f>
        <v/>
      </c>
      <c r="V276" s="1"/>
    </row>
    <row r="277" customFormat="false" ht="15" hidden="false" customHeight="false" outlineLevel="0" collapsed="false">
      <c r="A277" s="57"/>
      <c r="B277" s="57"/>
      <c r="C277" s="58"/>
      <c r="D277" s="59" t="str">
        <f aca="false">IFERROR(VLOOKUP(G277&amp;"-"&amp;H277,lookupSheet!$A$1:$E$4000,4,0),"")</f>
        <v/>
      </c>
      <c r="E277" s="59" t="str">
        <f aca="false">IFERROR(VLOOKUP(G277&amp;"-"&amp;H277,lookupSheet!$A$1:$E$4000,5,0),"")</f>
        <v/>
      </c>
      <c r="F277" s="60"/>
      <c r="G277" s="61" t="str">
        <f aca="false">IF(A277&amp;B277="","",$C$14)</f>
        <v/>
      </c>
      <c r="H277" s="62" t="str">
        <f aca="false">IF(A277="","",IF(OR(C277="",G277="unknownKit"),
"unknownWell",
IF(F277&lt;&gt;"",
F277&amp;"-",
IF(AND($C$15&lt;&gt;"",$C$15&lt;&gt;"NA"),
$C$15&amp;"-",
""
)
)&amp;C277))</f>
        <v/>
      </c>
      <c r="V277" s="1"/>
    </row>
    <row r="278" customFormat="false" ht="15" hidden="false" customHeight="false" outlineLevel="0" collapsed="false">
      <c r="A278" s="57"/>
      <c r="B278" s="57"/>
      <c r="C278" s="58"/>
      <c r="D278" s="59" t="str">
        <f aca="false">IFERROR(VLOOKUP(G278&amp;"-"&amp;H278,lookupSheet!$A$1:$E$4000,4,0),"")</f>
        <v/>
      </c>
      <c r="E278" s="59" t="str">
        <f aca="false">IFERROR(VLOOKUP(G278&amp;"-"&amp;H278,lookupSheet!$A$1:$E$4000,5,0),"")</f>
        <v/>
      </c>
      <c r="F278" s="60"/>
      <c r="G278" s="61" t="str">
        <f aca="false">IF(A278&amp;B278="","",$C$14)</f>
        <v/>
      </c>
      <c r="H278" s="62" t="str">
        <f aca="false">IF(A278="","",IF(OR(C278="",G278="unknownKit"),
"unknownWell",
IF(F278&lt;&gt;"",
F278&amp;"-",
IF(AND($C$15&lt;&gt;"",$C$15&lt;&gt;"NA"),
$C$15&amp;"-",
""
)
)&amp;C278))</f>
        <v/>
      </c>
      <c r="V278" s="1"/>
    </row>
    <row r="279" customFormat="false" ht="15" hidden="false" customHeight="false" outlineLevel="0" collapsed="false">
      <c r="A279" s="57"/>
      <c r="B279" s="57"/>
      <c r="C279" s="58"/>
      <c r="D279" s="59" t="str">
        <f aca="false">IFERROR(VLOOKUP(G279&amp;"-"&amp;H279,lookupSheet!$A$1:$E$4000,4,0),"")</f>
        <v/>
      </c>
      <c r="E279" s="59" t="str">
        <f aca="false">IFERROR(VLOOKUP(G279&amp;"-"&amp;H279,lookupSheet!$A$1:$E$4000,5,0),"")</f>
        <v/>
      </c>
      <c r="F279" s="60"/>
      <c r="G279" s="61" t="str">
        <f aca="false">IF(A279&amp;B279="","",$C$14)</f>
        <v/>
      </c>
      <c r="H279" s="62" t="str">
        <f aca="false">IF(A279="","",IF(OR(C279="",G279="unknownKit"),
"unknownWell",
IF(F279&lt;&gt;"",
F279&amp;"-",
IF(AND($C$15&lt;&gt;"",$C$15&lt;&gt;"NA"),
$C$15&amp;"-",
""
)
)&amp;C279))</f>
        <v/>
      </c>
      <c r="V279" s="1"/>
    </row>
    <row r="280" customFormat="false" ht="15" hidden="false" customHeight="false" outlineLevel="0" collapsed="false">
      <c r="A280" s="57"/>
      <c r="B280" s="57"/>
      <c r="C280" s="58"/>
      <c r="D280" s="59" t="str">
        <f aca="false">IFERROR(VLOOKUP(G280&amp;"-"&amp;H280,lookupSheet!$A$1:$E$4000,4,0),"")</f>
        <v/>
      </c>
      <c r="E280" s="59" t="str">
        <f aca="false">IFERROR(VLOOKUP(G280&amp;"-"&amp;H280,lookupSheet!$A$1:$E$4000,5,0),"")</f>
        <v/>
      </c>
      <c r="F280" s="60"/>
      <c r="G280" s="61" t="str">
        <f aca="false">IF(A280&amp;B280="","",$C$14)</f>
        <v/>
      </c>
      <c r="H280" s="62" t="str">
        <f aca="false">IF(A280="","",IF(OR(C280="",G280="unknownKit"),
"unknownWell",
IF(F280&lt;&gt;"",
F280&amp;"-",
IF(AND($C$15&lt;&gt;"",$C$15&lt;&gt;"NA"),
$C$15&amp;"-",
""
)
)&amp;C280))</f>
        <v/>
      </c>
      <c r="V280" s="1"/>
    </row>
    <row r="281" customFormat="false" ht="15" hidden="false" customHeight="false" outlineLevel="0" collapsed="false">
      <c r="A281" s="57"/>
      <c r="B281" s="57"/>
      <c r="C281" s="58"/>
      <c r="D281" s="59" t="str">
        <f aca="false">IFERROR(VLOOKUP(G281&amp;"-"&amp;H281,lookupSheet!$A$1:$E$4000,4,0),"")</f>
        <v/>
      </c>
      <c r="E281" s="59" t="str">
        <f aca="false">IFERROR(VLOOKUP(G281&amp;"-"&amp;H281,lookupSheet!$A$1:$E$4000,5,0),"")</f>
        <v/>
      </c>
      <c r="F281" s="60"/>
      <c r="G281" s="61" t="str">
        <f aca="false">IF(A281&amp;B281="","",$C$14)</f>
        <v/>
      </c>
      <c r="H281" s="62" t="str">
        <f aca="false">IF(A281="","",IF(OR(C281="",G281="unknownKit"),
"unknownWell",
IF(F281&lt;&gt;"",
F281&amp;"-",
IF(AND($C$15&lt;&gt;"",$C$15&lt;&gt;"NA"),
$C$15&amp;"-",
""
)
)&amp;C281))</f>
        <v/>
      </c>
      <c r="V281" s="1"/>
    </row>
    <row r="282" customFormat="false" ht="15" hidden="false" customHeight="false" outlineLevel="0" collapsed="false">
      <c r="A282" s="57"/>
      <c r="B282" s="57"/>
      <c r="C282" s="58"/>
      <c r="D282" s="59" t="str">
        <f aca="false">IFERROR(VLOOKUP(G282&amp;"-"&amp;H282,lookupSheet!$A$1:$E$4000,4,0),"")</f>
        <v/>
      </c>
      <c r="E282" s="59" t="str">
        <f aca="false">IFERROR(VLOOKUP(G282&amp;"-"&amp;H282,lookupSheet!$A$1:$E$4000,5,0),"")</f>
        <v/>
      </c>
      <c r="F282" s="60"/>
      <c r="G282" s="61" t="str">
        <f aca="false">IF(A282&amp;B282="","",$C$14)</f>
        <v/>
      </c>
      <c r="H282" s="62" t="str">
        <f aca="false">IF(A282="","",IF(OR(C282="",G282="unknownKit"),
"unknownWell",
IF(F282&lt;&gt;"",
F282&amp;"-",
IF(AND($C$15&lt;&gt;"",$C$15&lt;&gt;"NA"),
$C$15&amp;"-",
""
)
)&amp;C282))</f>
        <v/>
      </c>
      <c r="V282" s="1"/>
    </row>
    <row r="283" customFormat="false" ht="15" hidden="false" customHeight="false" outlineLevel="0" collapsed="false">
      <c r="A283" s="57"/>
      <c r="B283" s="57"/>
      <c r="C283" s="58"/>
      <c r="D283" s="59" t="str">
        <f aca="false">IFERROR(VLOOKUP(G283&amp;"-"&amp;H283,lookupSheet!$A$1:$E$4000,4,0),"")</f>
        <v/>
      </c>
      <c r="E283" s="59" t="str">
        <f aca="false">IFERROR(VLOOKUP(G283&amp;"-"&amp;H283,lookupSheet!$A$1:$E$4000,5,0),"")</f>
        <v/>
      </c>
      <c r="F283" s="60"/>
      <c r="G283" s="61" t="str">
        <f aca="false">IF(A283&amp;B283="","",$C$14)</f>
        <v/>
      </c>
      <c r="H283" s="62" t="str">
        <f aca="false">IF(A283="","",IF(OR(C283="",G283="unknownKit"),
"unknownWell",
IF(F283&lt;&gt;"",
F283&amp;"-",
IF(AND($C$15&lt;&gt;"",$C$15&lt;&gt;"NA"),
$C$15&amp;"-",
""
)
)&amp;C283))</f>
        <v/>
      </c>
      <c r="V283" s="1"/>
    </row>
    <row r="284" customFormat="false" ht="15" hidden="false" customHeight="false" outlineLevel="0" collapsed="false">
      <c r="A284" s="57"/>
      <c r="B284" s="57"/>
      <c r="C284" s="58"/>
      <c r="D284" s="59" t="str">
        <f aca="false">IFERROR(VLOOKUP(G284&amp;"-"&amp;H284,lookupSheet!$A$1:$E$4000,4,0),"")</f>
        <v/>
      </c>
      <c r="E284" s="59" t="str">
        <f aca="false">IFERROR(VLOOKUP(G284&amp;"-"&amp;H284,lookupSheet!$A$1:$E$4000,5,0),"")</f>
        <v/>
      </c>
      <c r="F284" s="60"/>
      <c r="G284" s="61" t="str">
        <f aca="false">IF(A284&amp;B284="","",$C$14)</f>
        <v/>
      </c>
      <c r="H284" s="62" t="str">
        <f aca="false">IF(A284="","",IF(OR(C284="",G284="unknownKit"),
"unknownWell",
IF(F284&lt;&gt;"",
F284&amp;"-",
IF(AND($C$15&lt;&gt;"",$C$15&lt;&gt;"NA"),
$C$15&amp;"-",
""
)
)&amp;C284))</f>
        <v/>
      </c>
      <c r="V284" s="1"/>
    </row>
    <row r="285" customFormat="false" ht="15" hidden="false" customHeight="false" outlineLevel="0" collapsed="false">
      <c r="A285" s="57"/>
      <c r="B285" s="57"/>
      <c r="C285" s="58"/>
      <c r="D285" s="59" t="str">
        <f aca="false">IFERROR(VLOOKUP(G285&amp;"-"&amp;H285,lookupSheet!$A$1:$E$4000,4,0),"")</f>
        <v/>
      </c>
      <c r="E285" s="59" t="str">
        <f aca="false">IFERROR(VLOOKUP(G285&amp;"-"&amp;H285,lookupSheet!$A$1:$E$4000,5,0),"")</f>
        <v/>
      </c>
      <c r="F285" s="60"/>
      <c r="G285" s="61" t="str">
        <f aca="false">IF(A285&amp;B285="","",$C$14)</f>
        <v/>
      </c>
      <c r="H285" s="62" t="str">
        <f aca="false">IF(A285="","",IF(OR(C285="",G285="unknownKit"),
"unknownWell",
IF(F285&lt;&gt;"",
F285&amp;"-",
IF(AND($C$15&lt;&gt;"",$C$15&lt;&gt;"NA"),
$C$15&amp;"-",
""
)
)&amp;C285))</f>
        <v/>
      </c>
      <c r="V285" s="1"/>
    </row>
    <row r="286" customFormat="false" ht="15" hidden="false" customHeight="false" outlineLevel="0" collapsed="false">
      <c r="A286" s="57"/>
      <c r="B286" s="57"/>
      <c r="C286" s="58"/>
      <c r="D286" s="59" t="str">
        <f aca="false">IFERROR(VLOOKUP(G286&amp;"-"&amp;H286,lookupSheet!$A$1:$E$4000,4,0),"")</f>
        <v/>
      </c>
      <c r="E286" s="59" t="str">
        <f aca="false">IFERROR(VLOOKUP(G286&amp;"-"&amp;H286,lookupSheet!$A$1:$E$4000,5,0),"")</f>
        <v/>
      </c>
      <c r="F286" s="60"/>
      <c r="G286" s="61" t="str">
        <f aca="false">IF(A286&amp;B286="","",$C$14)</f>
        <v/>
      </c>
      <c r="H286" s="62" t="str">
        <f aca="false">IF(A286="","",IF(OR(C286="",G286="unknownKit"),
"unknownWell",
IF(F286&lt;&gt;"",
F286&amp;"-",
IF(AND($C$15&lt;&gt;"",$C$15&lt;&gt;"NA"),
$C$15&amp;"-",
""
)
)&amp;C286))</f>
        <v/>
      </c>
      <c r="V286" s="1"/>
    </row>
    <row r="287" customFormat="false" ht="15" hidden="false" customHeight="false" outlineLevel="0" collapsed="false">
      <c r="A287" s="57"/>
      <c r="B287" s="57"/>
      <c r="C287" s="58"/>
      <c r="D287" s="59" t="str">
        <f aca="false">IFERROR(VLOOKUP(G287&amp;"-"&amp;H287,lookupSheet!$A$1:$E$4000,4,0),"")</f>
        <v/>
      </c>
      <c r="E287" s="59" t="str">
        <f aca="false">IFERROR(VLOOKUP(G287&amp;"-"&amp;H287,lookupSheet!$A$1:$E$4000,5,0),"")</f>
        <v/>
      </c>
      <c r="F287" s="60"/>
      <c r="G287" s="61" t="str">
        <f aca="false">IF(A287&amp;B287="","",$C$14)</f>
        <v/>
      </c>
      <c r="H287" s="62" t="str">
        <f aca="false">IF(A287="","",IF(OR(C287="",G287="unknownKit"),
"unknownWell",
IF(F287&lt;&gt;"",
F287&amp;"-",
IF(AND($C$15&lt;&gt;"",$C$15&lt;&gt;"NA"),
$C$15&amp;"-",
""
)
)&amp;C287))</f>
        <v/>
      </c>
      <c r="V287" s="1"/>
    </row>
    <row r="288" customFormat="false" ht="15" hidden="false" customHeight="false" outlineLevel="0" collapsed="false">
      <c r="A288" s="57"/>
      <c r="B288" s="57"/>
      <c r="C288" s="58"/>
      <c r="D288" s="59" t="str">
        <f aca="false">IFERROR(VLOOKUP(G288&amp;"-"&amp;H288,lookupSheet!$A$1:$E$4000,4,0),"")</f>
        <v/>
      </c>
      <c r="E288" s="59" t="str">
        <f aca="false">IFERROR(VLOOKUP(G288&amp;"-"&amp;H288,lookupSheet!$A$1:$E$4000,5,0),"")</f>
        <v/>
      </c>
      <c r="F288" s="60"/>
      <c r="G288" s="61" t="str">
        <f aca="false">IF(A288&amp;B288="","",$C$14)</f>
        <v/>
      </c>
      <c r="H288" s="62" t="str">
        <f aca="false">IF(A288="","",IF(OR(C288="",G288="unknownKit"),
"unknownWell",
IF(F288&lt;&gt;"",
F288&amp;"-",
IF(AND($C$15&lt;&gt;"",$C$15&lt;&gt;"NA"),
$C$15&amp;"-",
""
)
)&amp;C288))</f>
        <v/>
      </c>
      <c r="V288" s="1"/>
    </row>
    <row r="289" customFormat="false" ht="15" hidden="false" customHeight="false" outlineLevel="0" collapsed="false">
      <c r="A289" s="57"/>
      <c r="B289" s="57"/>
      <c r="C289" s="58"/>
      <c r="D289" s="59" t="str">
        <f aca="false">IFERROR(VLOOKUP(G289&amp;"-"&amp;H289,lookupSheet!$A$1:$E$4000,4,0),"")</f>
        <v/>
      </c>
      <c r="E289" s="59" t="str">
        <f aca="false">IFERROR(VLOOKUP(G289&amp;"-"&amp;H289,lookupSheet!$A$1:$E$4000,5,0),"")</f>
        <v/>
      </c>
      <c r="F289" s="60"/>
      <c r="G289" s="61" t="str">
        <f aca="false">IF(A289&amp;B289="","",$C$14)</f>
        <v/>
      </c>
      <c r="H289" s="62" t="str">
        <f aca="false">IF(A289="","",IF(OR(C289="",G289="unknownKit"),
"unknownWell",
IF(F289&lt;&gt;"",
F289&amp;"-",
IF(AND($C$15&lt;&gt;"",$C$15&lt;&gt;"NA"),
$C$15&amp;"-",
""
)
)&amp;C289))</f>
        <v/>
      </c>
      <c r="V289" s="1"/>
    </row>
    <row r="290" customFormat="false" ht="15" hidden="false" customHeight="false" outlineLevel="0" collapsed="false">
      <c r="A290" s="57"/>
      <c r="B290" s="57"/>
      <c r="C290" s="58"/>
      <c r="D290" s="59" t="str">
        <f aca="false">IFERROR(VLOOKUP(G290&amp;"-"&amp;H290,lookupSheet!$A$1:$E$4000,4,0),"")</f>
        <v/>
      </c>
      <c r="E290" s="59" t="str">
        <f aca="false">IFERROR(VLOOKUP(G290&amp;"-"&amp;H290,lookupSheet!$A$1:$E$4000,5,0),"")</f>
        <v/>
      </c>
      <c r="F290" s="60"/>
      <c r="G290" s="61" t="str">
        <f aca="false">IF(A290&amp;B290="","",$C$14)</f>
        <v/>
      </c>
      <c r="H290" s="62" t="str">
        <f aca="false">IF(A290="","",IF(OR(C290="",G290="unknownKit"),
"unknownWell",
IF(F290&lt;&gt;"",
F290&amp;"-",
IF(AND($C$15&lt;&gt;"",$C$15&lt;&gt;"NA"),
$C$15&amp;"-",
""
)
)&amp;C290))</f>
        <v/>
      </c>
      <c r="V290" s="1"/>
    </row>
    <row r="291" customFormat="false" ht="15" hidden="false" customHeight="false" outlineLevel="0" collapsed="false">
      <c r="A291" s="57"/>
      <c r="B291" s="57"/>
      <c r="C291" s="58"/>
      <c r="D291" s="59" t="str">
        <f aca="false">IFERROR(VLOOKUP(G291&amp;"-"&amp;H291,lookupSheet!$A$1:$E$4000,4,0),"")</f>
        <v/>
      </c>
      <c r="E291" s="59" t="str">
        <f aca="false">IFERROR(VLOOKUP(G291&amp;"-"&amp;H291,lookupSheet!$A$1:$E$4000,5,0),"")</f>
        <v/>
      </c>
      <c r="F291" s="60"/>
      <c r="G291" s="61" t="str">
        <f aca="false">IF(A291&amp;B291="","",$C$14)</f>
        <v/>
      </c>
      <c r="H291" s="62" t="str">
        <f aca="false">IF(A291="","",IF(OR(C291="",G291="unknownKit"),
"unknownWell",
IF(F291&lt;&gt;"",
F291&amp;"-",
IF(AND($C$15&lt;&gt;"",$C$15&lt;&gt;"NA"),
$C$15&amp;"-",
""
)
)&amp;C291))</f>
        <v/>
      </c>
      <c r="V291" s="1"/>
    </row>
    <row r="292" customFormat="false" ht="15" hidden="false" customHeight="false" outlineLevel="0" collapsed="false">
      <c r="A292" s="57"/>
      <c r="B292" s="57"/>
      <c r="C292" s="58"/>
      <c r="D292" s="59" t="str">
        <f aca="false">IFERROR(VLOOKUP(G292&amp;"-"&amp;H292,lookupSheet!$A$1:$E$4000,4,0),"")</f>
        <v/>
      </c>
      <c r="E292" s="59" t="str">
        <f aca="false">IFERROR(VLOOKUP(G292&amp;"-"&amp;H292,lookupSheet!$A$1:$E$4000,5,0),"")</f>
        <v/>
      </c>
      <c r="F292" s="60"/>
      <c r="G292" s="61" t="str">
        <f aca="false">IF(A292&amp;B292="","",$C$14)</f>
        <v/>
      </c>
      <c r="H292" s="62" t="str">
        <f aca="false">IF(A292="","",IF(OR(C292="",G292="unknownKit"),
"unknownWell",
IF(F292&lt;&gt;"",
F292&amp;"-",
IF(AND($C$15&lt;&gt;"",$C$15&lt;&gt;"NA"),
$C$15&amp;"-",
""
)
)&amp;C292))</f>
        <v/>
      </c>
      <c r="V292" s="1"/>
    </row>
    <row r="293" customFormat="false" ht="15" hidden="false" customHeight="false" outlineLevel="0" collapsed="false">
      <c r="A293" s="57"/>
      <c r="B293" s="57"/>
      <c r="C293" s="58"/>
      <c r="D293" s="59" t="str">
        <f aca="false">IFERROR(VLOOKUP(G293&amp;"-"&amp;H293,lookupSheet!$A$1:$E$4000,4,0),"")</f>
        <v/>
      </c>
      <c r="E293" s="59" t="str">
        <f aca="false">IFERROR(VLOOKUP(G293&amp;"-"&amp;H293,lookupSheet!$A$1:$E$4000,5,0),"")</f>
        <v/>
      </c>
      <c r="F293" s="60"/>
      <c r="G293" s="61" t="str">
        <f aca="false">IF(A293&amp;B293="","",$C$14)</f>
        <v/>
      </c>
      <c r="H293" s="62" t="str">
        <f aca="false">IF(A293="","",IF(OR(C293="",G293="unknownKit"),
"unknownWell",
IF(F293&lt;&gt;"",
F293&amp;"-",
IF(AND($C$15&lt;&gt;"",$C$15&lt;&gt;"NA"),
$C$15&amp;"-",
""
)
)&amp;C293))</f>
        <v/>
      </c>
      <c r="V293" s="1"/>
    </row>
    <row r="294" customFormat="false" ht="15" hidden="false" customHeight="false" outlineLevel="0" collapsed="false">
      <c r="A294" s="57"/>
      <c r="B294" s="57"/>
      <c r="C294" s="58"/>
      <c r="D294" s="59" t="str">
        <f aca="false">IFERROR(VLOOKUP(G294&amp;"-"&amp;H294,lookupSheet!$A$1:$E$4000,4,0),"")</f>
        <v/>
      </c>
      <c r="E294" s="59" t="str">
        <f aca="false">IFERROR(VLOOKUP(G294&amp;"-"&amp;H294,lookupSheet!$A$1:$E$4000,5,0),"")</f>
        <v/>
      </c>
      <c r="F294" s="60"/>
      <c r="G294" s="61" t="str">
        <f aca="false">IF(A294&amp;B294="","",$C$14)</f>
        <v/>
      </c>
      <c r="H294" s="62" t="str">
        <f aca="false">IF(A294="","",IF(OR(C294="",G294="unknownKit"),
"unknownWell",
IF(F294&lt;&gt;"",
F294&amp;"-",
IF(AND($C$15&lt;&gt;"",$C$15&lt;&gt;"NA"),
$C$15&amp;"-",
""
)
)&amp;C294))</f>
        <v/>
      </c>
      <c r="V294" s="1"/>
    </row>
    <row r="295" customFormat="false" ht="15" hidden="false" customHeight="false" outlineLevel="0" collapsed="false">
      <c r="A295" s="57"/>
      <c r="B295" s="57"/>
      <c r="C295" s="58"/>
      <c r="D295" s="59" t="str">
        <f aca="false">IFERROR(VLOOKUP(G295&amp;"-"&amp;H295,lookupSheet!$A$1:$E$4000,4,0),"")</f>
        <v/>
      </c>
      <c r="E295" s="59" t="str">
        <f aca="false">IFERROR(VLOOKUP(G295&amp;"-"&amp;H295,lookupSheet!$A$1:$E$4000,5,0),"")</f>
        <v/>
      </c>
      <c r="F295" s="60"/>
      <c r="G295" s="61" t="str">
        <f aca="false">IF(A295&amp;B295="","",$C$14)</f>
        <v/>
      </c>
      <c r="H295" s="62" t="str">
        <f aca="false">IF(A295="","",IF(OR(C295="",G295="unknownKit"),
"unknownWell",
IF(F295&lt;&gt;"",
F295&amp;"-",
IF(AND($C$15&lt;&gt;"",$C$15&lt;&gt;"NA"),
$C$15&amp;"-",
""
)
)&amp;C295))</f>
        <v/>
      </c>
      <c r="V295" s="1"/>
    </row>
    <row r="296" customFormat="false" ht="15" hidden="false" customHeight="false" outlineLevel="0" collapsed="false">
      <c r="A296" s="57"/>
      <c r="B296" s="57"/>
      <c r="C296" s="58"/>
      <c r="D296" s="59" t="str">
        <f aca="false">IFERROR(VLOOKUP(G296&amp;"-"&amp;H296,lookupSheet!$A$1:$E$4000,4,0),"")</f>
        <v/>
      </c>
      <c r="E296" s="59" t="str">
        <f aca="false">IFERROR(VLOOKUP(G296&amp;"-"&amp;H296,lookupSheet!$A$1:$E$4000,5,0),"")</f>
        <v/>
      </c>
      <c r="F296" s="60"/>
      <c r="G296" s="61" t="str">
        <f aca="false">IF(A296&amp;B296="","",$C$14)</f>
        <v/>
      </c>
      <c r="H296" s="62" t="str">
        <f aca="false">IF(A296="","",IF(OR(C296="",G296="unknownKit"),
"unknownWell",
IF(F296&lt;&gt;"",
F296&amp;"-",
IF(AND($C$15&lt;&gt;"",$C$15&lt;&gt;"NA"),
$C$15&amp;"-",
""
)
)&amp;C296))</f>
        <v/>
      </c>
      <c r="V296" s="1"/>
    </row>
    <row r="297" customFormat="false" ht="15" hidden="false" customHeight="false" outlineLevel="0" collapsed="false">
      <c r="A297" s="57"/>
      <c r="B297" s="57"/>
      <c r="C297" s="58"/>
      <c r="D297" s="59" t="str">
        <f aca="false">IFERROR(VLOOKUP(G297&amp;"-"&amp;H297,lookupSheet!$A$1:$E$4000,4,0),"")</f>
        <v/>
      </c>
      <c r="E297" s="59" t="str">
        <f aca="false">IFERROR(VLOOKUP(G297&amp;"-"&amp;H297,lookupSheet!$A$1:$E$4000,5,0),"")</f>
        <v/>
      </c>
      <c r="F297" s="60"/>
      <c r="G297" s="61" t="str">
        <f aca="false">IF(A297&amp;B297="","",$C$14)</f>
        <v/>
      </c>
      <c r="H297" s="62" t="str">
        <f aca="false">IF(A297="","",IF(OR(C297="",G297="unknownKit"),
"unknownWell",
IF(F297&lt;&gt;"",
F297&amp;"-",
IF(AND($C$15&lt;&gt;"",$C$15&lt;&gt;"NA"),
$C$15&amp;"-",
""
)
)&amp;C297))</f>
        <v/>
      </c>
      <c r="V297" s="1"/>
    </row>
    <row r="298" customFormat="false" ht="15" hidden="false" customHeight="false" outlineLevel="0" collapsed="false">
      <c r="A298" s="57"/>
      <c r="B298" s="57"/>
      <c r="C298" s="58"/>
      <c r="D298" s="59" t="str">
        <f aca="false">IFERROR(VLOOKUP(G298&amp;"-"&amp;H298,lookupSheet!$A$1:$E$4000,4,0),"")</f>
        <v/>
      </c>
      <c r="E298" s="59" t="str">
        <f aca="false">IFERROR(VLOOKUP(G298&amp;"-"&amp;H298,lookupSheet!$A$1:$E$4000,5,0),"")</f>
        <v/>
      </c>
      <c r="F298" s="60"/>
      <c r="G298" s="61" t="str">
        <f aca="false">IF(A298&amp;B298="","",$C$14)</f>
        <v/>
      </c>
      <c r="H298" s="62" t="str">
        <f aca="false">IF(A298="","",IF(OR(C298="",G298="unknownKit"),
"unknownWell",
IF(F298&lt;&gt;"",
F298&amp;"-",
IF(AND($C$15&lt;&gt;"",$C$15&lt;&gt;"NA"),
$C$15&amp;"-",
""
)
)&amp;C298))</f>
        <v/>
      </c>
      <c r="V298" s="1"/>
    </row>
    <row r="299" customFormat="false" ht="15" hidden="false" customHeight="false" outlineLevel="0" collapsed="false">
      <c r="A299" s="57"/>
      <c r="B299" s="57"/>
      <c r="C299" s="58"/>
      <c r="D299" s="59" t="str">
        <f aca="false">IFERROR(VLOOKUP(G299&amp;"-"&amp;H299,lookupSheet!$A$1:$E$4000,4,0),"")</f>
        <v/>
      </c>
      <c r="E299" s="59" t="str">
        <f aca="false">IFERROR(VLOOKUP(G299&amp;"-"&amp;H299,lookupSheet!$A$1:$E$4000,5,0),"")</f>
        <v/>
      </c>
      <c r="F299" s="60"/>
      <c r="G299" s="61" t="str">
        <f aca="false">IF(A299&amp;B299="","",$C$14)</f>
        <v/>
      </c>
      <c r="H299" s="62" t="str">
        <f aca="false">IF(A299="","",IF(OR(C299="",G299="unknownKit"),
"unknownWell",
IF(F299&lt;&gt;"",
F299&amp;"-",
IF(AND($C$15&lt;&gt;"",$C$15&lt;&gt;"NA"),
$C$15&amp;"-",
""
)
)&amp;C299))</f>
        <v/>
      </c>
      <c r="V299" s="1"/>
    </row>
    <row r="300" customFormat="false" ht="15" hidden="false" customHeight="false" outlineLevel="0" collapsed="false">
      <c r="A300" s="57"/>
      <c r="B300" s="57"/>
      <c r="C300" s="58"/>
      <c r="D300" s="59" t="str">
        <f aca="false">IFERROR(VLOOKUP(G300&amp;"-"&amp;H300,lookupSheet!$A$1:$E$4000,4,0),"")</f>
        <v/>
      </c>
      <c r="E300" s="59" t="str">
        <f aca="false">IFERROR(VLOOKUP(G300&amp;"-"&amp;H300,lookupSheet!$A$1:$E$4000,5,0),"")</f>
        <v/>
      </c>
      <c r="F300" s="60"/>
      <c r="G300" s="61" t="str">
        <f aca="false">IF(A300&amp;B300="","",$C$14)</f>
        <v/>
      </c>
      <c r="H300" s="62" t="str">
        <f aca="false">IF(A300="","",IF(OR(C300="",G300="unknownKit"),
"unknownWell",
IF(F300&lt;&gt;"",
F300&amp;"-",
IF(AND($C$15&lt;&gt;"",$C$15&lt;&gt;"NA"),
$C$15&amp;"-",
""
)
)&amp;C300))</f>
        <v/>
      </c>
      <c r="V300" s="1"/>
    </row>
    <row r="301" customFormat="false" ht="15" hidden="false" customHeight="false" outlineLevel="0" collapsed="false">
      <c r="A301" s="57"/>
      <c r="B301" s="57"/>
      <c r="C301" s="58"/>
      <c r="D301" s="59" t="str">
        <f aca="false">IFERROR(VLOOKUP(G301&amp;"-"&amp;H301,lookupSheet!$A$1:$E$4000,4,0),"")</f>
        <v/>
      </c>
      <c r="E301" s="59" t="str">
        <f aca="false">IFERROR(VLOOKUP(G301&amp;"-"&amp;H301,lookupSheet!$A$1:$E$4000,5,0),"")</f>
        <v/>
      </c>
      <c r="F301" s="60"/>
      <c r="G301" s="61" t="str">
        <f aca="false">IF(A301&amp;B301="","",$C$14)</f>
        <v/>
      </c>
      <c r="H301" s="62" t="str">
        <f aca="false">IF(A301="","",IF(OR(C301="",G301="unknownKit"),
"unknownWell",
IF(F301&lt;&gt;"",
F301&amp;"-",
IF(AND($C$15&lt;&gt;"",$C$15&lt;&gt;"NA"),
$C$15&amp;"-",
""
)
)&amp;C301))</f>
        <v/>
      </c>
      <c r="V301" s="1"/>
    </row>
    <row r="302" customFormat="false" ht="15" hidden="false" customHeight="false" outlineLevel="0" collapsed="false">
      <c r="A302" s="57"/>
      <c r="B302" s="57"/>
      <c r="C302" s="58"/>
      <c r="D302" s="59" t="str">
        <f aca="false">IFERROR(VLOOKUP(G302&amp;"-"&amp;H302,lookupSheet!$A$1:$E$4000,4,0),"")</f>
        <v/>
      </c>
      <c r="E302" s="59" t="str">
        <f aca="false">IFERROR(VLOOKUP(G302&amp;"-"&amp;H302,lookupSheet!$A$1:$E$4000,5,0),"")</f>
        <v/>
      </c>
      <c r="F302" s="60"/>
      <c r="G302" s="61" t="str">
        <f aca="false">IF(A302&amp;B302="","",$C$14)</f>
        <v/>
      </c>
      <c r="H302" s="62" t="str">
        <f aca="false">IF(A302="","",IF(OR(C302="",G302="unknownKit"),
"unknownWell",
IF(F302&lt;&gt;"",
F302&amp;"-",
IF(AND($C$15&lt;&gt;"",$C$15&lt;&gt;"NA"),
$C$15&amp;"-",
""
)
)&amp;C302))</f>
        <v/>
      </c>
      <c r="V302" s="1"/>
    </row>
    <row r="303" customFormat="false" ht="15" hidden="false" customHeight="false" outlineLevel="0" collapsed="false">
      <c r="A303" s="57"/>
      <c r="B303" s="57"/>
      <c r="C303" s="58"/>
      <c r="D303" s="59" t="str">
        <f aca="false">IFERROR(VLOOKUP(G303&amp;"-"&amp;H303,lookupSheet!$A$1:$E$4000,4,0),"")</f>
        <v/>
      </c>
      <c r="E303" s="59" t="str">
        <f aca="false">IFERROR(VLOOKUP(G303&amp;"-"&amp;H303,lookupSheet!$A$1:$E$4000,5,0),"")</f>
        <v/>
      </c>
      <c r="F303" s="60"/>
      <c r="G303" s="61" t="str">
        <f aca="false">IF(A303&amp;B303="","",$C$14)</f>
        <v/>
      </c>
      <c r="H303" s="62" t="str">
        <f aca="false">IF(A303="","",IF(OR(C303="",G303="unknownKit"),
"unknownWell",
IF(F303&lt;&gt;"",
F303&amp;"-",
IF(AND($C$15&lt;&gt;"",$C$15&lt;&gt;"NA"),
$C$15&amp;"-",
""
)
)&amp;C303))</f>
        <v/>
      </c>
      <c r="V303" s="1"/>
    </row>
    <row r="304" customFormat="false" ht="15" hidden="false" customHeight="false" outlineLevel="0" collapsed="false">
      <c r="A304" s="57"/>
      <c r="B304" s="57"/>
      <c r="C304" s="58"/>
      <c r="D304" s="59" t="str">
        <f aca="false">IFERROR(VLOOKUP(G304&amp;"-"&amp;H304,lookupSheet!$A$1:$E$4000,4,0),"")</f>
        <v/>
      </c>
      <c r="E304" s="59" t="str">
        <f aca="false">IFERROR(VLOOKUP(G304&amp;"-"&amp;H304,lookupSheet!$A$1:$E$4000,5,0),"")</f>
        <v/>
      </c>
      <c r="F304" s="60"/>
      <c r="G304" s="61" t="str">
        <f aca="false">IF(A304&amp;B304="","",$C$14)</f>
        <v/>
      </c>
      <c r="H304" s="62" t="str">
        <f aca="false">IF(A304="","",IF(OR(C304="",G304="unknownKit"),
"unknownWell",
IF(F304&lt;&gt;"",
F304&amp;"-",
IF(AND($C$15&lt;&gt;"",$C$15&lt;&gt;"NA"),
$C$15&amp;"-",
""
)
)&amp;C304))</f>
        <v/>
      </c>
      <c r="V304" s="1"/>
    </row>
    <row r="305" customFormat="false" ht="15" hidden="false" customHeight="false" outlineLevel="0" collapsed="false">
      <c r="A305" s="57"/>
      <c r="B305" s="57"/>
      <c r="C305" s="58"/>
      <c r="D305" s="59" t="str">
        <f aca="false">IFERROR(VLOOKUP(G305&amp;"-"&amp;H305,lookupSheet!$A$1:$E$4000,4,0),"")</f>
        <v/>
      </c>
      <c r="E305" s="59" t="str">
        <f aca="false">IFERROR(VLOOKUP(G305&amp;"-"&amp;H305,lookupSheet!$A$1:$E$4000,5,0),"")</f>
        <v/>
      </c>
      <c r="F305" s="60"/>
      <c r="G305" s="61" t="str">
        <f aca="false">IF(A305&amp;B305="","",$C$14)</f>
        <v/>
      </c>
      <c r="H305" s="62" t="str">
        <f aca="false">IF(A305="","",IF(OR(C305="",G305="unknownKit"),
"unknownWell",
IF(F305&lt;&gt;"",
F305&amp;"-",
IF(AND($C$15&lt;&gt;"",$C$15&lt;&gt;"NA"),
$C$15&amp;"-",
""
)
)&amp;C305))</f>
        <v/>
      </c>
      <c r="V305" s="1"/>
    </row>
    <row r="306" customFormat="false" ht="15" hidden="false" customHeight="false" outlineLevel="0" collapsed="false">
      <c r="A306" s="57"/>
      <c r="B306" s="57"/>
      <c r="C306" s="58"/>
      <c r="D306" s="59" t="str">
        <f aca="false">IFERROR(VLOOKUP(G306&amp;"-"&amp;H306,lookupSheet!$A$1:$E$4000,4,0),"")</f>
        <v/>
      </c>
      <c r="E306" s="59" t="str">
        <f aca="false">IFERROR(VLOOKUP(G306&amp;"-"&amp;H306,lookupSheet!$A$1:$E$4000,5,0),"")</f>
        <v/>
      </c>
      <c r="F306" s="60"/>
      <c r="G306" s="61" t="str">
        <f aca="false">IF(A306&amp;B306="","",$C$14)</f>
        <v/>
      </c>
      <c r="H306" s="62" t="str">
        <f aca="false">IF(A306="","",IF(OR(C306="",G306="unknownKit"),
"unknownWell",
IF(F306&lt;&gt;"",
F306&amp;"-",
IF(AND($C$15&lt;&gt;"",$C$15&lt;&gt;"NA"),
$C$15&amp;"-",
""
)
)&amp;C306))</f>
        <v/>
      </c>
      <c r="V306" s="1"/>
    </row>
    <row r="307" customFormat="false" ht="15" hidden="false" customHeight="false" outlineLevel="0" collapsed="false">
      <c r="A307" s="57"/>
      <c r="B307" s="57"/>
      <c r="C307" s="58"/>
      <c r="D307" s="59" t="str">
        <f aca="false">IFERROR(VLOOKUP(G307&amp;"-"&amp;H307,lookupSheet!$A$1:$E$4000,4,0),"")</f>
        <v/>
      </c>
      <c r="E307" s="59" t="str">
        <f aca="false">IFERROR(VLOOKUP(G307&amp;"-"&amp;H307,lookupSheet!$A$1:$E$4000,5,0),"")</f>
        <v/>
      </c>
      <c r="F307" s="60"/>
      <c r="G307" s="61" t="str">
        <f aca="false">IF(A307&amp;B307="","",$C$14)</f>
        <v/>
      </c>
      <c r="H307" s="62" t="str">
        <f aca="false">IF(A307="","",IF(OR(C307="",G307="unknownKit"),
"unknownWell",
IF(F307&lt;&gt;"",
F307&amp;"-",
IF(AND($C$15&lt;&gt;"",$C$15&lt;&gt;"NA"),
$C$15&amp;"-",
""
)
)&amp;C307))</f>
        <v/>
      </c>
      <c r="V307" s="1"/>
    </row>
    <row r="308" customFormat="false" ht="15" hidden="false" customHeight="false" outlineLevel="0" collapsed="false">
      <c r="A308" s="57"/>
      <c r="B308" s="57"/>
      <c r="C308" s="58"/>
      <c r="D308" s="59" t="str">
        <f aca="false">IFERROR(VLOOKUP(G308&amp;"-"&amp;H308,lookupSheet!$A$1:$E$4000,4,0),"")</f>
        <v/>
      </c>
      <c r="E308" s="59" t="str">
        <f aca="false">IFERROR(VLOOKUP(G308&amp;"-"&amp;H308,lookupSheet!$A$1:$E$4000,5,0),"")</f>
        <v/>
      </c>
      <c r="F308" s="60"/>
      <c r="G308" s="61" t="str">
        <f aca="false">IF(A308&amp;B308="","",$C$14)</f>
        <v/>
      </c>
      <c r="H308" s="62" t="str">
        <f aca="false">IF(A308="","",IF(OR(C308="",G308="unknownKit"),
"unknownWell",
IF(F308&lt;&gt;"",
F308&amp;"-",
IF(AND($C$15&lt;&gt;"",$C$15&lt;&gt;"NA"),
$C$15&amp;"-",
""
)
)&amp;C308))</f>
        <v/>
      </c>
      <c r="V308" s="1"/>
    </row>
    <row r="309" customFormat="false" ht="15" hidden="false" customHeight="false" outlineLevel="0" collapsed="false">
      <c r="A309" s="57"/>
      <c r="B309" s="57"/>
      <c r="C309" s="58"/>
      <c r="D309" s="59" t="str">
        <f aca="false">IFERROR(VLOOKUP(G309&amp;"-"&amp;H309,lookupSheet!$A$1:$E$4000,4,0),"")</f>
        <v/>
      </c>
      <c r="E309" s="59" t="str">
        <f aca="false">IFERROR(VLOOKUP(G309&amp;"-"&amp;H309,lookupSheet!$A$1:$E$4000,5,0),"")</f>
        <v/>
      </c>
      <c r="F309" s="60"/>
      <c r="G309" s="61" t="str">
        <f aca="false">IF(A309&amp;B309="","",$C$14)</f>
        <v/>
      </c>
      <c r="H309" s="62" t="str">
        <f aca="false">IF(A309="","",IF(OR(C309="",G309="unknownKit"),
"unknownWell",
IF(F309&lt;&gt;"",
F309&amp;"-",
IF(AND($C$15&lt;&gt;"",$C$15&lt;&gt;"NA"),
$C$15&amp;"-",
""
)
)&amp;C309))</f>
        <v/>
      </c>
      <c r="V309" s="1"/>
    </row>
    <row r="310" customFormat="false" ht="15" hidden="false" customHeight="false" outlineLevel="0" collapsed="false">
      <c r="A310" s="57"/>
      <c r="B310" s="57"/>
      <c r="C310" s="58"/>
      <c r="D310" s="59" t="str">
        <f aca="false">IFERROR(VLOOKUP(G310&amp;"-"&amp;H310,lookupSheet!$A$1:$E$4000,4,0),"")</f>
        <v/>
      </c>
      <c r="E310" s="59" t="str">
        <f aca="false">IFERROR(VLOOKUP(G310&amp;"-"&amp;H310,lookupSheet!$A$1:$E$4000,5,0),"")</f>
        <v/>
      </c>
      <c r="F310" s="60"/>
      <c r="G310" s="61" t="str">
        <f aca="false">IF(A310&amp;B310="","",$C$14)</f>
        <v/>
      </c>
      <c r="H310" s="62" t="str">
        <f aca="false">IF(A310="","",IF(OR(C310="",G310="unknownKit"),
"unknownWell",
IF(F310&lt;&gt;"",
F310&amp;"-",
IF(AND($C$15&lt;&gt;"",$C$15&lt;&gt;"NA"),
$C$15&amp;"-",
""
)
)&amp;C310))</f>
        <v/>
      </c>
      <c r="V310" s="1"/>
    </row>
    <row r="311" customFormat="false" ht="15" hidden="false" customHeight="false" outlineLevel="0" collapsed="false">
      <c r="A311" s="57"/>
      <c r="B311" s="57"/>
      <c r="C311" s="58"/>
      <c r="D311" s="59" t="str">
        <f aca="false">IFERROR(VLOOKUP(G311&amp;"-"&amp;H311,lookupSheet!$A$1:$E$4000,4,0),"")</f>
        <v/>
      </c>
      <c r="E311" s="59" t="str">
        <f aca="false">IFERROR(VLOOKUP(G311&amp;"-"&amp;H311,lookupSheet!$A$1:$E$4000,5,0),"")</f>
        <v/>
      </c>
      <c r="F311" s="60"/>
      <c r="G311" s="61" t="str">
        <f aca="false">IF(A311&amp;B311="","",$C$14)</f>
        <v/>
      </c>
      <c r="H311" s="62" t="str">
        <f aca="false">IF(A311="","",IF(OR(C311="",G311="unknownKit"),
"unknownWell",
IF(F311&lt;&gt;"",
F311&amp;"-",
IF(AND($C$15&lt;&gt;"",$C$15&lt;&gt;"NA"),
$C$15&amp;"-",
""
)
)&amp;C311))</f>
        <v/>
      </c>
      <c r="V311" s="1"/>
    </row>
    <row r="312" customFormat="false" ht="15" hidden="false" customHeight="false" outlineLevel="0" collapsed="false">
      <c r="A312" s="57"/>
      <c r="B312" s="57"/>
      <c r="C312" s="58"/>
      <c r="D312" s="59" t="str">
        <f aca="false">IFERROR(VLOOKUP(G312&amp;"-"&amp;H312,lookupSheet!$A$1:$E$4000,4,0),"")</f>
        <v/>
      </c>
      <c r="E312" s="59" t="str">
        <f aca="false">IFERROR(VLOOKUP(G312&amp;"-"&amp;H312,lookupSheet!$A$1:$E$4000,5,0),"")</f>
        <v/>
      </c>
      <c r="F312" s="60"/>
      <c r="G312" s="61" t="str">
        <f aca="false">IF(A312&amp;B312="","",$C$14)</f>
        <v/>
      </c>
      <c r="H312" s="62" t="str">
        <f aca="false">IF(A312="","",IF(OR(C312="",G312="unknownKit"),
"unknownWell",
IF(F312&lt;&gt;"",
F312&amp;"-",
IF(AND($C$15&lt;&gt;"",$C$15&lt;&gt;"NA"),
$C$15&amp;"-",
""
)
)&amp;C312))</f>
        <v/>
      </c>
      <c r="V312" s="1"/>
    </row>
    <row r="313" customFormat="false" ht="15" hidden="false" customHeight="false" outlineLevel="0" collapsed="false">
      <c r="A313" s="57"/>
      <c r="B313" s="57"/>
      <c r="C313" s="58"/>
      <c r="D313" s="59" t="str">
        <f aca="false">IFERROR(VLOOKUP(G313&amp;"-"&amp;H313,lookupSheet!$A$1:$E$4000,4,0),"")</f>
        <v/>
      </c>
      <c r="E313" s="59" t="str">
        <f aca="false">IFERROR(VLOOKUP(G313&amp;"-"&amp;H313,lookupSheet!$A$1:$E$4000,5,0),"")</f>
        <v/>
      </c>
      <c r="F313" s="60"/>
      <c r="G313" s="61" t="str">
        <f aca="false">IF(A313&amp;B313="","",$C$14)</f>
        <v/>
      </c>
      <c r="H313" s="62" t="str">
        <f aca="false">IF(A313="","",IF(OR(C313="",G313="unknownKit"),
"unknownWell",
IF(F313&lt;&gt;"",
F313&amp;"-",
IF(AND($C$15&lt;&gt;"",$C$15&lt;&gt;"NA"),
$C$15&amp;"-",
""
)
)&amp;C313))</f>
        <v/>
      </c>
      <c r="V313" s="1"/>
    </row>
    <row r="314" customFormat="false" ht="15" hidden="false" customHeight="false" outlineLevel="0" collapsed="false">
      <c r="A314" s="57"/>
      <c r="B314" s="57"/>
      <c r="C314" s="58"/>
      <c r="D314" s="59" t="str">
        <f aca="false">IFERROR(VLOOKUP(G314&amp;"-"&amp;H314,lookupSheet!$A$1:$E$4000,4,0),"")</f>
        <v/>
      </c>
      <c r="E314" s="59" t="str">
        <f aca="false">IFERROR(VLOOKUP(G314&amp;"-"&amp;H314,lookupSheet!$A$1:$E$4000,5,0),"")</f>
        <v/>
      </c>
      <c r="F314" s="60"/>
      <c r="G314" s="61" t="str">
        <f aca="false">IF(A314&amp;B314="","",$C$14)</f>
        <v/>
      </c>
      <c r="H314" s="62" t="str">
        <f aca="false">IF(A314="","",IF(OR(C314="",G314="unknownKit"),
"unknownWell",
IF(F314&lt;&gt;"",
F314&amp;"-",
IF(AND($C$15&lt;&gt;"",$C$15&lt;&gt;"NA"),
$C$15&amp;"-",
""
)
)&amp;C314))</f>
        <v/>
      </c>
      <c r="V314" s="1"/>
    </row>
    <row r="315" customFormat="false" ht="15" hidden="false" customHeight="false" outlineLevel="0" collapsed="false">
      <c r="A315" s="57"/>
      <c r="B315" s="57"/>
      <c r="C315" s="58"/>
      <c r="D315" s="59" t="str">
        <f aca="false">IFERROR(VLOOKUP(G315&amp;"-"&amp;H315,lookupSheet!$A$1:$E$4000,4,0),"")</f>
        <v/>
      </c>
      <c r="E315" s="59" t="str">
        <f aca="false">IFERROR(VLOOKUP(G315&amp;"-"&amp;H315,lookupSheet!$A$1:$E$4000,5,0),"")</f>
        <v/>
      </c>
      <c r="F315" s="60"/>
      <c r="G315" s="61" t="str">
        <f aca="false">IF(A315&amp;B315="","",$C$14)</f>
        <v/>
      </c>
      <c r="H315" s="62" t="str">
        <f aca="false">IF(A315="","",IF(OR(C315="",G315="unknownKit"),
"unknownWell",
IF(F315&lt;&gt;"",
F315&amp;"-",
IF(AND($C$15&lt;&gt;"",$C$15&lt;&gt;"NA"),
$C$15&amp;"-",
""
)
)&amp;C315))</f>
        <v/>
      </c>
      <c r="V315" s="1"/>
    </row>
    <row r="316" customFormat="false" ht="15" hidden="false" customHeight="false" outlineLevel="0" collapsed="false">
      <c r="A316" s="57"/>
      <c r="B316" s="57"/>
      <c r="C316" s="58"/>
      <c r="D316" s="59" t="str">
        <f aca="false">IFERROR(VLOOKUP(G316&amp;"-"&amp;H316,lookupSheet!$A$1:$E$4000,4,0),"")</f>
        <v/>
      </c>
      <c r="E316" s="59" t="str">
        <f aca="false">IFERROR(VLOOKUP(G316&amp;"-"&amp;H316,lookupSheet!$A$1:$E$4000,5,0),"")</f>
        <v/>
      </c>
      <c r="F316" s="60"/>
      <c r="G316" s="61" t="str">
        <f aca="false">IF(A316&amp;B316="","",$C$14)</f>
        <v/>
      </c>
      <c r="H316" s="62" t="str">
        <f aca="false">IF(A316="","",IF(OR(C316="",G316="unknownKit"),
"unknownWell",
IF(F316&lt;&gt;"",
F316&amp;"-",
IF(AND($C$15&lt;&gt;"",$C$15&lt;&gt;"NA"),
$C$15&amp;"-",
""
)
)&amp;C316))</f>
        <v/>
      </c>
      <c r="V316" s="1"/>
    </row>
    <row r="317" customFormat="false" ht="15" hidden="false" customHeight="false" outlineLevel="0" collapsed="false">
      <c r="A317" s="57"/>
      <c r="B317" s="57"/>
      <c r="C317" s="58"/>
      <c r="D317" s="59" t="str">
        <f aca="false">IFERROR(VLOOKUP(G317&amp;"-"&amp;H317,lookupSheet!$A$1:$E$4000,4,0),"")</f>
        <v/>
      </c>
      <c r="E317" s="59" t="str">
        <f aca="false">IFERROR(VLOOKUP(G317&amp;"-"&amp;H317,lookupSheet!$A$1:$E$4000,5,0),"")</f>
        <v/>
      </c>
      <c r="F317" s="60"/>
      <c r="G317" s="61" t="str">
        <f aca="false">IF(A317&amp;B317="","",$C$14)</f>
        <v/>
      </c>
      <c r="H317" s="62" t="str">
        <f aca="false">IF(A317="","",IF(OR(C317="",G317="unknownKit"),
"unknownWell",
IF(F317&lt;&gt;"",
F317&amp;"-",
IF(AND($C$15&lt;&gt;"",$C$15&lt;&gt;"NA"),
$C$15&amp;"-",
""
)
)&amp;C317))</f>
        <v/>
      </c>
      <c r="V317" s="1"/>
    </row>
    <row r="318" customFormat="false" ht="15" hidden="false" customHeight="false" outlineLevel="0" collapsed="false">
      <c r="A318" s="57"/>
      <c r="B318" s="57"/>
      <c r="C318" s="58"/>
      <c r="D318" s="59" t="str">
        <f aca="false">IFERROR(VLOOKUP(G318&amp;"-"&amp;H318,lookupSheet!$A$1:$E$4000,4,0),"")</f>
        <v/>
      </c>
      <c r="E318" s="59" t="str">
        <f aca="false">IFERROR(VLOOKUP(G318&amp;"-"&amp;H318,lookupSheet!$A$1:$E$4000,5,0),"")</f>
        <v/>
      </c>
      <c r="F318" s="60"/>
      <c r="G318" s="61" t="str">
        <f aca="false">IF(A318&amp;B318="","",$C$14)</f>
        <v/>
      </c>
      <c r="H318" s="62" t="str">
        <f aca="false">IF(A318="","",IF(OR(C318="",G318="unknownKit"),
"unknownWell",
IF(F318&lt;&gt;"",
F318&amp;"-",
IF(AND($C$15&lt;&gt;"",$C$15&lt;&gt;"NA"),
$C$15&amp;"-",
""
)
)&amp;C318))</f>
        <v/>
      </c>
      <c r="V318" s="1"/>
    </row>
    <row r="319" customFormat="false" ht="15" hidden="false" customHeight="false" outlineLevel="0" collapsed="false">
      <c r="A319" s="57"/>
      <c r="B319" s="57"/>
      <c r="C319" s="58"/>
      <c r="D319" s="59" t="str">
        <f aca="false">IFERROR(VLOOKUP(G319&amp;"-"&amp;H319,lookupSheet!$A$1:$E$4000,4,0),"")</f>
        <v/>
      </c>
      <c r="E319" s="59" t="str">
        <f aca="false">IFERROR(VLOOKUP(G319&amp;"-"&amp;H319,lookupSheet!$A$1:$E$4000,5,0),"")</f>
        <v/>
      </c>
      <c r="F319" s="60"/>
      <c r="G319" s="61" t="str">
        <f aca="false">IF(A319&amp;B319="","",$C$14)</f>
        <v/>
      </c>
      <c r="H319" s="62" t="str">
        <f aca="false">IF(A319="","",IF(OR(C319="",G319="unknownKit"),
"unknownWell",
IF(F319&lt;&gt;"",
F319&amp;"-",
IF(AND($C$15&lt;&gt;"",$C$15&lt;&gt;"NA"),
$C$15&amp;"-",
""
)
)&amp;C319))</f>
        <v/>
      </c>
      <c r="V319" s="1"/>
    </row>
    <row r="320" customFormat="false" ht="15" hidden="false" customHeight="false" outlineLevel="0" collapsed="false">
      <c r="A320" s="57"/>
      <c r="B320" s="57"/>
      <c r="C320" s="58"/>
      <c r="D320" s="59" t="str">
        <f aca="false">IFERROR(VLOOKUP(G320&amp;"-"&amp;H320,lookupSheet!$A$1:$E$4000,4,0),"")</f>
        <v/>
      </c>
      <c r="E320" s="59" t="str">
        <f aca="false">IFERROR(VLOOKUP(G320&amp;"-"&amp;H320,lookupSheet!$A$1:$E$4000,5,0),"")</f>
        <v/>
      </c>
      <c r="F320" s="60"/>
      <c r="G320" s="61" t="str">
        <f aca="false">IF(A320&amp;B320="","",$C$14)</f>
        <v/>
      </c>
      <c r="H320" s="62" t="str">
        <f aca="false">IF(A320="","",IF(OR(C320="",G320="unknownKit"),
"unknownWell",
IF(F320&lt;&gt;"",
F320&amp;"-",
IF(AND($C$15&lt;&gt;"",$C$15&lt;&gt;"NA"),
$C$15&amp;"-",
""
)
)&amp;C320))</f>
        <v/>
      </c>
      <c r="V320" s="1"/>
    </row>
    <row r="321" customFormat="false" ht="15" hidden="false" customHeight="false" outlineLevel="0" collapsed="false">
      <c r="A321" s="57"/>
      <c r="B321" s="57"/>
      <c r="C321" s="58"/>
      <c r="D321" s="59" t="str">
        <f aca="false">IFERROR(VLOOKUP(G321&amp;"-"&amp;H321,lookupSheet!$A$1:$E$4000,4,0),"")</f>
        <v/>
      </c>
      <c r="E321" s="59" t="str">
        <f aca="false">IFERROR(VLOOKUP(G321&amp;"-"&amp;H321,lookupSheet!$A$1:$E$4000,5,0),"")</f>
        <v/>
      </c>
      <c r="F321" s="60"/>
      <c r="G321" s="61" t="str">
        <f aca="false">IF(A321&amp;B321="","",$C$14)</f>
        <v/>
      </c>
      <c r="H321" s="62" t="str">
        <f aca="false">IF(A321="","",IF(OR(C321="",G321="unknownKit"),
"unknownWell",
IF(F321&lt;&gt;"",
F321&amp;"-",
IF(AND($C$15&lt;&gt;"",$C$15&lt;&gt;"NA"),
$C$15&amp;"-",
""
)
)&amp;C321))</f>
        <v/>
      </c>
      <c r="V321" s="1"/>
    </row>
    <row r="322" customFormat="false" ht="15" hidden="false" customHeight="false" outlineLevel="0" collapsed="false">
      <c r="A322" s="57"/>
      <c r="B322" s="57"/>
      <c r="C322" s="58"/>
      <c r="D322" s="59" t="str">
        <f aca="false">IFERROR(VLOOKUP(G322&amp;"-"&amp;H322,lookupSheet!$A$1:$E$4000,4,0),"")</f>
        <v/>
      </c>
      <c r="E322" s="59" t="str">
        <f aca="false">IFERROR(VLOOKUP(G322&amp;"-"&amp;H322,lookupSheet!$A$1:$E$4000,5,0),"")</f>
        <v/>
      </c>
      <c r="F322" s="60"/>
      <c r="G322" s="61" t="str">
        <f aca="false">IF(A322&amp;B322="","",$C$14)</f>
        <v/>
      </c>
      <c r="H322" s="62" t="str">
        <f aca="false">IF(A322="","",IF(OR(C322="",G322="unknownKit"),
"unknownWell",
IF(F322&lt;&gt;"",
F322&amp;"-",
IF(AND($C$15&lt;&gt;"",$C$15&lt;&gt;"NA"),
$C$15&amp;"-",
""
)
)&amp;C322))</f>
        <v/>
      </c>
      <c r="V322" s="1"/>
    </row>
    <row r="323" customFormat="false" ht="15" hidden="false" customHeight="false" outlineLevel="0" collapsed="false">
      <c r="A323" s="57"/>
      <c r="B323" s="57"/>
      <c r="C323" s="58"/>
      <c r="D323" s="59" t="str">
        <f aca="false">IFERROR(VLOOKUP(G323&amp;"-"&amp;H323,lookupSheet!$A$1:$E$4000,4,0),"")</f>
        <v/>
      </c>
      <c r="E323" s="59" t="str">
        <f aca="false">IFERROR(VLOOKUP(G323&amp;"-"&amp;H323,lookupSheet!$A$1:$E$4000,5,0),"")</f>
        <v/>
      </c>
      <c r="F323" s="60"/>
      <c r="G323" s="61" t="str">
        <f aca="false">IF(A323&amp;B323="","",$C$14)</f>
        <v/>
      </c>
      <c r="H323" s="62" t="str">
        <f aca="false">IF(A323="","",IF(OR(C323="",G323="unknownKit"),
"unknownWell",
IF(F323&lt;&gt;"",
F323&amp;"-",
IF(AND($C$15&lt;&gt;"",$C$15&lt;&gt;"NA"),
$C$15&amp;"-",
""
)
)&amp;C323))</f>
        <v/>
      </c>
      <c r="V323" s="1"/>
    </row>
    <row r="324" customFormat="false" ht="15" hidden="false" customHeight="false" outlineLevel="0" collapsed="false">
      <c r="A324" s="57"/>
      <c r="B324" s="57"/>
      <c r="C324" s="58"/>
      <c r="D324" s="59" t="str">
        <f aca="false">IFERROR(VLOOKUP(G324&amp;"-"&amp;H324,lookupSheet!$A$1:$E$4000,4,0),"")</f>
        <v/>
      </c>
      <c r="E324" s="59" t="str">
        <f aca="false">IFERROR(VLOOKUP(G324&amp;"-"&amp;H324,lookupSheet!$A$1:$E$4000,5,0),"")</f>
        <v/>
      </c>
      <c r="F324" s="60"/>
      <c r="G324" s="61" t="str">
        <f aca="false">IF(A324&amp;B324="","",$C$14)</f>
        <v/>
      </c>
      <c r="H324" s="62" t="str">
        <f aca="false">IF(A324="","",IF(OR(C324="",G324="unknownKit"),
"unknownWell",
IF(F324&lt;&gt;"",
F324&amp;"-",
IF(AND($C$15&lt;&gt;"",$C$15&lt;&gt;"NA"),
$C$15&amp;"-",
""
)
)&amp;C324))</f>
        <v/>
      </c>
      <c r="V324" s="1"/>
    </row>
    <row r="325" customFormat="false" ht="15" hidden="false" customHeight="false" outlineLevel="0" collapsed="false">
      <c r="A325" s="57"/>
      <c r="B325" s="57"/>
      <c r="C325" s="58"/>
      <c r="D325" s="59" t="str">
        <f aca="false">IFERROR(VLOOKUP(G325&amp;"-"&amp;H325,lookupSheet!$A$1:$E$4000,4,0),"")</f>
        <v/>
      </c>
      <c r="E325" s="59" t="str">
        <f aca="false">IFERROR(VLOOKUP(G325&amp;"-"&amp;H325,lookupSheet!$A$1:$E$4000,5,0),"")</f>
        <v/>
      </c>
      <c r="F325" s="60"/>
      <c r="G325" s="61" t="str">
        <f aca="false">IF(A325&amp;B325="","",$C$14)</f>
        <v/>
      </c>
      <c r="H325" s="62" t="str">
        <f aca="false">IF(A325="","",IF(OR(C325="",G325="unknownKit"),
"unknownWell",
IF(F325&lt;&gt;"",
F325&amp;"-",
IF(AND($C$15&lt;&gt;"",$C$15&lt;&gt;"NA"),
$C$15&amp;"-",
""
)
)&amp;C325))</f>
        <v/>
      </c>
      <c r="V325" s="1"/>
    </row>
    <row r="326" customFormat="false" ht="15" hidden="false" customHeight="false" outlineLevel="0" collapsed="false">
      <c r="A326" s="57"/>
      <c r="B326" s="57"/>
      <c r="C326" s="58"/>
      <c r="D326" s="59" t="str">
        <f aca="false">IFERROR(VLOOKUP(G326&amp;"-"&amp;H326,lookupSheet!$A$1:$E$4000,4,0),"")</f>
        <v/>
      </c>
      <c r="E326" s="59" t="str">
        <f aca="false">IFERROR(VLOOKUP(G326&amp;"-"&amp;H326,lookupSheet!$A$1:$E$4000,5,0),"")</f>
        <v/>
      </c>
      <c r="F326" s="60"/>
      <c r="G326" s="61" t="str">
        <f aca="false">IF(A326&amp;B326="","",$C$14)</f>
        <v/>
      </c>
      <c r="H326" s="62" t="str">
        <f aca="false">IF(A326="","",IF(OR(C326="",G326="unknownKit"),
"unknownWell",
IF(F326&lt;&gt;"",
F326&amp;"-",
IF(AND($C$15&lt;&gt;"",$C$15&lt;&gt;"NA"),
$C$15&amp;"-",
""
)
)&amp;C326))</f>
        <v/>
      </c>
      <c r="V326" s="1"/>
    </row>
    <row r="327" customFormat="false" ht="15" hidden="false" customHeight="false" outlineLevel="0" collapsed="false">
      <c r="A327" s="57"/>
      <c r="B327" s="57"/>
      <c r="C327" s="58"/>
      <c r="D327" s="59" t="str">
        <f aca="false">IFERROR(VLOOKUP(G327&amp;"-"&amp;H327,lookupSheet!$A$1:$E$4000,4,0),"")</f>
        <v/>
      </c>
      <c r="E327" s="59" t="str">
        <f aca="false">IFERROR(VLOOKUP(G327&amp;"-"&amp;H327,lookupSheet!$A$1:$E$4000,5,0),"")</f>
        <v/>
      </c>
      <c r="F327" s="60"/>
      <c r="G327" s="61" t="str">
        <f aca="false">IF(A327&amp;B327="","",$C$14)</f>
        <v/>
      </c>
      <c r="H327" s="62" t="str">
        <f aca="false">IF(A327="","",IF(OR(C327="",G327="unknownKit"),
"unknownWell",
IF(F327&lt;&gt;"",
F327&amp;"-",
IF(AND($C$15&lt;&gt;"",$C$15&lt;&gt;"NA"),
$C$15&amp;"-",
""
)
)&amp;C327))</f>
        <v/>
      </c>
      <c r="V327" s="1"/>
    </row>
    <row r="328" customFormat="false" ht="15" hidden="false" customHeight="false" outlineLevel="0" collapsed="false">
      <c r="A328" s="57"/>
      <c r="B328" s="57"/>
      <c r="C328" s="58"/>
      <c r="D328" s="59" t="str">
        <f aca="false">IFERROR(VLOOKUP(G328&amp;"-"&amp;H328,lookupSheet!$A$1:$E$4000,4,0),"")</f>
        <v/>
      </c>
      <c r="E328" s="59" t="str">
        <f aca="false">IFERROR(VLOOKUP(G328&amp;"-"&amp;H328,lookupSheet!$A$1:$E$4000,5,0),"")</f>
        <v/>
      </c>
      <c r="F328" s="60"/>
      <c r="G328" s="61" t="str">
        <f aca="false">IF(A328&amp;B328="","",$C$14)</f>
        <v/>
      </c>
      <c r="H328" s="62" t="str">
        <f aca="false">IF(A328="","",IF(OR(C328="",G328="unknownKit"),
"unknownWell",
IF(F328&lt;&gt;"",
F328&amp;"-",
IF(AND($C$15&lt;&gt;"",$C$15&lt;&gt;"NA"),
$C$15&amp;"-",
""
)
)&amp;C328))</f>
        <v/>
      </c>
      <c r="V328" s="1"/>
    </row>
    <row r="329" customFormat="false" ht="15" hidden="false" customHeight="false" outlineLevel="0" collapsed="false">
      <c r="A329" s="57"/>
      <c r="B329" s="57"/>
      <c r="C329" s="58"/>
      <c r="D329" s="59" t="str">
        <f aca="false">IFERROR(VLOOKUP(G329&amp;"-"&amp;H329,lookupSheet!$A$1:$E$4000,4,0),"")</f>
        <v/>
      </c>
      <c r="E329" s="59" t="str">
        <f aca="false">IFERROR(VLOOKUP(G329&amp;"-"&amp;H329,lookupSheet!$A$1:$E$4000,5,0),"")</f>
        <v/>
      </c>
      <c r="F329" s="60"/>
      <c r="G329" s="61" t="str">
        <f aca="false">IF(A329&amp;B329="","",$C$14)</f>
        <v/>
      </c>
      <c r="H329" s="62" t="str">
        <f aca="false">IF(A329="","",IF(OR(C329="",G329="unknownKit"),
"unknownWell",
IF(F329&lt;&gt;"",
F329&amp;"-",
IF(AND($C$15&lt;&gt;"",$C$15&lt;&gt;"NA"),
$C$15&amp;"-",
""
)
)&amp;C329))</f>
        <v/>
      </c>
      <c r="V329" s="1"/>
    </row>
    <row r="330" customFormat="false" ht="15" hidden="false" customHeight="false" outlineLevel="0" collapsed="false">
      <c r="A330" s="57"/>
      <c r="B330" s="57"/>
      <c r="C330" s="58"/>
      <c r="D330" s="59" t="str">
        <f aca="false">IFERROR(VLOOKUP(G330&amp;"-"&amp;H330,lookupSheet!$A$1:$E$4000,4,0),"")</f>
        <v/>
      </c>
      <c r="E330" s="59" t="str">
        <f aca="false">IFERROR(VLOOKUP(G330&amp;"-"&amp;H330,lookupSheet!$A$1:$E$4000,5,0),"")</f>
        <v/>
      </c>
      <c r="F330" s="60"/>
      <c r="G330" s="61" t="str">
        <f aca="false">IF(A330&amp;B330="","",$C$14)</f>
        <v/>
      </c>
      <c r="H330" s="62" t="str">
        <f aca="false">IF(A330="","",IF(OR(C330="",G330="unknownKit"),
"unknownWell",
IF(F330&lt;&gt;"",
F330&amp;"-",
IF(AND($C$15&lt;&gt;"",$C$15&lt;&gt;"NA"),
$C$15&amp;"-",
""
)
)&amp;C330))</f>
        <v/>
      </c>
      <c r="V330" s="1"/>
    </row>
    <row r="331" customFormat="false" ht="15" hidden="false" customHeight="false" outlineLevel="0" collapsed="false">
      <c r="A331" s="57"/>
      <c r="B331" s="57"/>
      <c r="C331" s="58"/>
      <c r="D331" s="59" t="str">
        <f aca="false">IFERROR(VLOOKUP(G331&amp;"-"&amp;H331,lookupSheet!$A$1:$E$4000,4,0),"")</f>
        <v/>
      </c>
      <c r="E331" s="59" t="str">
        <f aca="false">IFERROR(VLOOKUP(G331&amp;"-"&amp;H331,lookupSheet!$A$1:$E$4000,5,0),"")</f>
        <v/>
      </c>
      <c r="F331" s="60"/>
      <c r="G331" s="61" t="str">
        <f aca="false">IF(A331&amp;B331="","",$C$14)</f>
        <v/>
      </c>
      <c r="H331" s="62" t="str">
        <f aca="false">IF(A331="","",IF(OR(C331="",G331="unknownKit"),
"unknownWell",
IF(F331&lt;&gt;"",
F331&amp;"-",
IF(AND($C$15&lt;&gt;"",$C$15&lt;&gt;"NA"),
$C$15&amp;"-",
""
)
)&amp;C331))</f>
        <v/>
      </c>
      <c r="V331" s="1"/>
    </row>
    <row r="332" customFormat="false" ht="15" hidden="false" customHeight="false" outlineLevel="0" collapsed="false">
      <c r="A332" s="57"/>
      <c r="B332" s="57"/>
      <c r="C332" s="58"/>
      <c r="D332" s="59" t="str">
        <f aca="false">IFERROR(VLOOKUP(G332&amp;"-"&amp;H332,lookupSheet!$A$1:$E$4000,4,0),"")</f>
        <v/>
      </c>
      <c r="E332" s="59" t="str">
        <f aca="false">IFERROR(VLOOKUP(G332&amp;"-"&amp;H332,lookupSheet!$A$1:$E$4000,5,0),"")</f>
        <v/>
      </c>
      <c r="F332" s="60"/>
      <c r="G332" s="61" t="str">
        <f aca="false">IF(A332&amp;B332="","",$C$14)</f>
        <v/>
      </c>
      <c r="H332" s="62" t="str">
        <f aca="false">IF(A332="","",IF(OR(C332="",G332="unknownKit"),
"unknownWell",
IF(F332&lt;&gt;"",
F332&amp;"-",
IF(AND($C$15&lt;&gt;"",$C$15&lt;&gt;"NA"),
$C$15&amp;"-",
""
)
)&amp;C332))</f>
        <v/>
      </c>
      <c r="V332" s="1"/>
    </row>
    <row r="333" customFormat="false" ht="15" hidden="false" customHeight="false" outlineLevel="0" collapsed="false">
      <c r="A333" s="57"/>
      <c r="B333" s="57"/>
      <c r="C333" s="58"/>
      <c r="D333" s="59" t="str">
        <f aca="false">IFERROR(VLOOKUP(G333&amp;"-"&amp;H333,lookupSheet!$A$1:$E$4000,4,0),"")</f>
        <v/>
      </c>
      <c r="E333" s="59" t="str">
        <f aca="false">IFERROR(VLOOKUP(G333&amp;"-"&amp;H333,lookupSheet!$A$1:$E$4000,5,0),"")</f>
        <v/>
      </c>
      <c r="F333" s="60"/>
      <c r="G333" s="61" t="str">
        <f aca="false">IF(A333&amp;B333="","",$C$14)</f>
        <v/>
      </c>
      <c r="H333" s="62" t="str">
        <f aca="false">IF(A333="","",IF(OR(C333="",G333="unknownKit"),
"unknownWell",
IF(F333&lt;&gt;"",
F333&amp;"-",
IF(AND($C$15&lt;&gt;"",$C$15&lt;&gt;"NA"),
$C$15&amp;"-",
""
)
)&amp;C333))</f>
        <v/>
      </c>
      <c r="V333" s="1"/>
    </row>
    <row r="334" customFormat="false" ht="15" hidden="false" customHeight="false" outlineLevel="0" collapsed="false">
      <c r="A334" s="57"/>
      <c r="B334" s="57"/>
      <c r="C334" s="58"/>
      <c r="D334" s="59" t="str">
        <f aca="false">IFERROR(VLOOKUP(G334&amp;"-"&amp;H334,lookupSheet!$A$1:$E$4000,4,0),"")</f>
        <v/>
      </c>
      <c r="E334" s="59" t="str">
        <f aca="false">IFERROR(VLOOKUP(G334&amp;"-"&amp;H334,lookupSheet!$A$1:$E$4000,5,0),"")</f>
        <v/>
      </c>
      <c r="F334" s="60"/>
      <c r="G334" s="61" t="str">
        <f aca="false">IF(A334&amp;B334="","",$C$14)</f>
        <v/>
      </c>
      <c r="H334" s="62" t="str">
        <f aca="false">IF(A334="","",IF(OR(C334="",G334="unknownKit"),
"unknownWell",
IF(F334&lt;&gt;"",
F334&amp;"-",
IF(AND($C$15&lt;&gt;"",$C$15&lt;&gt;"NA"),
$C$15&amp;"-",
""
)
)&amp;C334))</f>
        <v/>
      </c>
      <c r="V334" s="1"/>
    </row>
    <row r="335" customFormat="false" ht="15" hidden="false" customHeight="false" outlineLevel="0" collapsed="false">
      <c r="A335" s="57"/>
      <c r="B335" s="57"/>
      <c r="C335" s="58"/>
      <c r="D335" s="59" t="str">
        <f aca="false">IFERROR(VLOOKUP(G335&amp;"-"&amp;H335,lookupSheet!$A$1:$E$4000,4,0),"")</f>
        <v/>
      </c>
      <c r="E335" s="59" t="str">
        <f aca="false">IFERROR(VLOOKUP(G335&amp;"-"&amp;H335,lookupSheet!$A$1:$E$4000,5,0),"")</f>
        <v/>
      </c>
      <c r="F335" s="60"/>
      <c r="G335" s="61" t="str">
        <f aca="false">IF(A335&amp;B335="","",$C$14)</f>
        <v/>
      </c>
      <c r="H335" s="62" t="str">
        <f aca="false">IF(A335="","",IF(OR(C335="",G335="unknownKit"),
"unknownWell",
IF(F335&lt;&gt;"",
F335&amp;"-",
IF(AND($C$15&lt;&gt;"",$C$15&lt;&gt;"NA"),
$C$15&amp;"-",
""
)
)&amp;C335))</f>
        <v/>
      </c>
      <c r="V335" s="1"/>
    </row>
    <row r="336" customFormat="false" ht="15" hidden="false" customHeight="false" outlineLevel="0" collapsed="false">
      <c r="A336" s="57"/>
      <c r="B336" s="57"/>
      <c r="C336" s="58"/>
      <c r="D336" s="59" t="str">
        <f aca="false">IFERROR(VLOOKUP(G336&amp;"-"&amp;H336,lookupSheet!$A$1:$E$4000,4,0),"")</f>
        <v/>
      </c>
      <c r="E336" s="59" t="str">
        <f aca="false">IFERROR(VLOOKUP(G336&amp;"-"&amp;H336,lookupSheet!$A$1:$E$4000,5,0),"")</f>
        <v/>
      </c>
      <c r="F336" s="60"/>
      <c r="G336" s="61" t="str">
        <f aca="false">IF(A336&amp;B336="","",$C$14)</f>
        <v/>
      </c>
      <c r="H336" s="62" t="str">
        <f aca="false">IF(A336="","",IF(OR(C336="",G336="unknownKit"),
"unknownWell",
IF(F336&lt;&gt;"",
F336&amp;"-",
IF(AND($C$15&lt;&gt;"",$C$15&lt;&gt;"NA"),
$C$15&amp;"-",
""
)
)&amp;C336))</f>
        <v/>
      </c>
      <c r="V336" s="1"/>
    </row>
    <row r="337" customFormat="false" ht="15" hidden="false" customHeight="false" outlineLevel="0" collapsed="false">
      <c r="A337" s="57"/>
      <c r="B337" s="57"/>
      <c r="C337" s="58"/>
      <c r="D337" s="59" t="str">
        <f aca="false">IFERROR(VLOOKUP(G337&amp;"-"&amp;H337,lookupSheet!$A$1:$E$4000,4,0),"")</f>
        <v/>
      </c>
      <c r="E337" s="59" t="str">
        <f aca="false">IFERROR(VLOOKUP(G337&amp;"-"&amp;H337,lookupSheet!$A$1:$E$4000,5,0),"")</f>
        <v/>
      </c>
      <c r="F337" s="60"/>
      <c r="G337" s="61" t="str">
        <f aca="false">IF(A337&amp;B337="","",$C$14)</f>
        <v/>
      </c>
      <c r="H337" s="62" t="str">
        <f aca="false">IF(A337="","",IF(OR(C337="",G337="unknownKit"),
"unknownWell",
IF(F337&lt;&gt;"",
F337&amp;"-",
IF(AND($C$15&lt;&gt;"",$C$15&lt;&gt;"NA"),
$C$15&amp;"-",
""
)
)&amp;C337))</f>
        <v/>
      </c>
      <c r="V337" s="1"/>
    </row>
    <row r="338" customFormat="false" ht="15" hidden="false" customHeight="false" outlineLevel="0" collapsed="false">
      <c r="A338" s="57"/>
      <c r="B338" s="57"/>
      <c r="C338" s="58"/>
      <c r="D338" s="59" t="str">
        <f aca="false">IFERROR(VLOOKUP(G338&amp;"-"&amp;H338,lookupSheet!$A$1:$E$4000,4,0),"")</f>
        <v/>
      </c>
      <c r="E338" s="59" t="str">
        <f aca="false">IFERROR(VLOOKUP(G338&amp;"-"&amp;H338,lookupSheet!$A$1:$E$4000,5,0),"")</f>
        <v/>
      </c>
      <c r="F338" s="60"/>
      <c r="G338" s="61" t="str">
        <f aca="false">IF(A338&amp;B338="","",$C$14)</f>
        <v/>
      </c>
      <c r="H338" s="62" t="str">
        <f aca="false">IF(A338="","",IF(OR(C338="",G338="unknownKit"),
"unknownWell",
IF(F338&lt;&gt;"",
F338&amp;"-",
IF(AND($C$15&lt;&gt;"",$C$15&lt;&gt;"NA"),
$C$15&amp;"-",
""
)
)&amp;C338))</f>
        <v/>
      </c>
      <c r="V338" s="1"/>
    </row>
    <row r="339" customFormat="false" ht="15" hidden="false" customHeight="false" outlineLevel="0" collapsed="false">
      <c r="A339" s="57"/>
      <c r="B339" s="57"/>
      <c r="C339" s="58"/>
      <c r="D339" s="59" t="str">
        <f aca="false">IFERROR(VLOOKUP(G339&amp;"-"&amp;H339,lookupSheet!$A$1:$E$4000,4,0),"")</f>
        <v/>
      </c>
      <c r="E339" s="59" t="str">
        <f aca="false">IFERROR(VLOOKUP(G339&amp;"-"&amp;H339,lookupSheet!$A$1:$E$4000,5,0),"")</f>
        <v/>
      </c>
      <c r="F339" s="60"/>
      <c r="G339" s="61" t="str">
        <f aca="false">IF(A339&amp;B339="","",$C$14)</f>
        <v/>
      </c>
      <c r="H339" s="62" t="str">
        <f aca="false">IF(A339="","",IF(OR(C339="",G339="unknownKit"),
"unknownWell",
IF(F339&lt;&gt;"",
F339&amp;"-",
IF(AND($C$15&lt;&gt;"",$C$15&lt;&gt;"NA"),
$C$15&amp;"-",
""
)
)&amp;C339))</f>
        <v/>
      </c>
      <c r="V339" s="1"/>
    </row>
    <row r="340" customFormat="false" ht="15" hidden="false" customHeight="false" outlineLevel="0" collapsed="false">
      <c r="A340" s="57"/>
      <c r="B340" s="57"/>
      <c r="C340" s="58"/>
      <c r="D340" s="59" t="str">
        <f aca="false">IFERROR(VLOOKUP(G340&amp;"-"&amp;H340,lookupSheet!$A$1:$E$4000,4,0),"")</f>
        <v/>
      </c>
      <c r="E340" s="59" t="str">
        <f aca="false">IFERROR(VLOOKUP(G340&amp;"-"&amp;H340,lookupSheet!$A$1:$E$4000,5,0),"")</f>
        <v/>
      </c>
      <c r="F340" s="60"/>
      <c r="G340" s="61" t="str">
        <f aca="false">IF(A340&amp;B340="","",$C$14)</f>
        <v/>
      </c>
      <c r="H340" s="62" t="str">
        <f aca="false">IF(A340="","",IF(OR(C340="",G340="unknownKit"),
"unknownWell",
IF(F340&lt;&gt;"",
F340&amp;"-",
IF(AND($C$15&lt;&gt;"",$C$15&lt;&gt;"NA"),
$C$15&amp;"-",
""
)
)&amp;C340))</f>
        <v/>
      </c>
      <c r="V340" s="1"/>
    </row>
    <row r="341" customFormat="false" ht="15" hidden="false" customHeight="false" outlineLevel="0" collapsed="false">
      <c r="A341" s="57"/>
      <c r="B341" s="57"/>
      <c r="C341" s="58"/>
      <c r="D341" s="59" t="str">
        <f aca="false">IFERROR(VLOOKUP(G341&amp;"-"&amp;H341,lookupSheet!$A$1:$E$4000,4,0),"")</f>
        <v/>
      </c>
      <c r="E341" s="59" t="str">
        <f aca="false">IFERROR(VLOOKUP(G341&amp;"-"&amp;H341,lookupSheet!$A$1:$E$4000,5,0),"")</f>
        <v/>
      </c>
      <c r="F341" s="60"/>
      <c r="G341" s="61" t="str">
        <f aca="false">IF(A341&amp;B341="","",$C$14)</f>
        <v/>
      </c>
      <c r="H341" s="62" t="str">
        <f aca="false">IF(A341="","",IF(OR(C341="",G341="unknownKit"),
"unknownWell",
IF(F341&lt;&gt;"",
F341&amp;"-",
IF(AND($C$15&lt;&gt;"",$C$15&lt;&gt;"NA"),
$C$15&amp;"-",
""
)
)&amp;C341))</f>
        <v/>
      </c>
      <c r="V341" s="1"/>
    </row>
    <row r="342" customFormat="false" ht="15" hidden="false" customHeight="false" outlineLevel="0" collapsed="false">
      <c r="A342" s="57"/>
      <c r="B342" s="57"/>
      <c r="C342" s="58"/>
      <c r="D342" s="59" t="str">
        <f aca="false">IFERROR(VLOOKUP(G342&amp;"-"&amp;H342,lookupSheet!$A$1:$E$4000,4,0),"")</f>
        <v/>
      </c>
      <c r="E342" s="59" t="str">
        <f aca="false">IFERROR(VLOOKUP(G342&amp;"-"&amp;H342,lookupSheet!$A$1:$E$4000,5,0),"")</f>
        <v/>
      </c>
      <c r="F342" s="60"/>
      <c r="G342" s="61" t="str">
        <f aca="false">IF(A342&amp;B342="","",$C$14)</f>
        <v/>
      </c>
      <c r="H342" s="62" t="str">
        <f aca="false">IF(A342="","",IF(OR(C342="",G342="unknownKit"),
"unknownWell",
IF(F342&lt;&gt;"",
F342&amp;"-",
IF(AND($C$15&lt;&gt;"",$C$15&lt;&gt;"NA"),
$C$15&amp;"-",
""
)
)&amp;C342))</f>
        <v/>
      </c>
      <c r="V342" s="1"/>
    </row>
    <row r="343" customFormat="false" ht="15" hidden="false" customHeight="false" outlineLevel="0" collapsed="false">
      <c r="A343" s="57"/>
      <c r="B343" s="57"/>
      <c r="C343" s="58"/>
      <c r="D343" s="59" t="str">
        <f aca="false">IFERROR(VLOOKUP(G343&amp;"-"&amp;H343,lookupSheet!$A$1:$E$4000,4,0),"")</f>
        <v/>
      </c>
      <c r="E343" s="59" t="str">
        <f aca="false">IFERROR(VLOOKUP(G343&amp;"-"&amp;H343,lookupSheet!$A$1:$E$4000,5,0),"")</f>
        <v/>
      </c>
      <c r="F343" s="60"/>
      <c r="G343" s="61" t="str">
        <f aca="false">IF(A343&amp;B343="","",$C$14)</f>
        <v/>
      </c>
      <c r="H343" s="62" t="str">
        <f aca="false">IF(A343="","",IF(OR(C343="",G343="unknownKit"),
"unknownWell",
IF(F343&lt;&gt;"",
F343&amp;"-",
IF(AND($C$15&lt;&gt;"",$C$15&lt;&gt;"NA"),
$C$15&amp;"-",
""
)
)&amp;C343))</f>
        <v/>
      </c>
      <c r="V343" s="1"/>
    </row>
    <row r="344" customFormat="false" ht="15" hidden="false" customHeight="false" outlineLevel="0" collapsed="false">
      <c r="A344" s="57"/>
      <c r="B344" s="57"/>
      <c r="C344" s="58"/>
      <c r="D344" s="59" t="str">
        <f aca="false">IFERROR(VLOOKUP(G344&amp;"-"&amp;H344,lookupSheet!$A$1:$E$4000,4,0),"")</f>
        <v/>
      </c>
      <c r="E344" s="59" t="str">
        <f aca="false">IFERROR(VLOOKUP(G344&amp;"-"&amp;H344,lookupSheet!$A$1:$E$4000,5,0),"")</f>
        <v/>
      </c>
      <c r="F344" s="60"/>
      <c r="G344" s="61" t="str">
        <f aca="false">IF(A344&amp;B344="","",$C$14)</f>
        <v/>
      </c>
      <c r="H344" s="62" t="str">
        <f aca="false">IF(A344="","",IF(OR(C344="",G344="unknownKit"),
"unknownWell",
IF(F344&lt;&gt;"",
F344&amp;"-",
IF(AND($C$15&lt;&gt;"",$C$15&lt;&gt;"NA"),
$C$15&amp;"-",
""
)
)&amp;C344))</f>
        <v/>
      </c>
      <c r="V344" s="1"/>
    </row>
    <row r="345" customFormat="false" ht="15" hidden="false" customHeight="false" outlineLevel="0" collapsed="false">
      <c r="A345" s="57"/>
      <c r="B345" s="57"/>
      <c r="C345" s="58"/>
      <c r="D345" s="59" t="str">
        <f aca="false">IFERROR(VLOOKUP(G345&amp;"-"&amp;H345,lookupSheet!$A$1:$E$4000,4,0),"")</f>
        <v/>
      </c>
      <c r="E345" s="59" t="str">
        <f aca="false">IFERROR(VLOOKUP(G345&amp;"-"&amp;H345,lookupSheet!$A$1:$E$4000,5,0),"")</f>
        <v/>
      </c>
      <c r="F345" s="60"/>
      <c r="G345" s="61" t="str">
        <f aca="false">IF(A345&amp;B345="","",$C$14)</f>
        <v/>
      </c>
      <c r="H345" s="62" t="str">
        <f aca="false">IF(A345="","",IF(OR(C345="",G345="unknownKit"),
"unknownWell",
IF(F345&lt;&gt;"",
F345&amp;"-",
IF(AND($C$15&lt;&gt;"",$C$15&lt;&gt;"NA"),
$C$15&amp;"-",
""
)
)&amp;C345))</f>
        <v/>
      </c>
      <c r="V345" s="1"/>
    </row>
    <row r="346" customFormat="false" ht="15" hidden="false" customHeight="false" outlineLevel="0" collapsed="false">
      <c r="A346" s="57"/>
      <c r="B346" s="57"/>
      <c r="C346" s="58"/>
      <c r="D346" s="59" t="str">
        <f aca="false">IFERROR(VLOOKUP(G346&amp;"-"&amp;H346,lookupSheet!$A$1:$E$4000,4,0),"")</f>
        <v/>
      </c>
      <c r="E346" s="59" t="str">
        <f aca="false">IFERROR(VLOOKUP(G346&amp;"-"&amp;H346,lookupSheet!$A$1:$E$4000,5,0),"")</f>
        <v/>
      </c>
      <c r="F346" s="60"/>
      <c r="G346" s="61" t="str">
        <f aca="false">IF(A346&amp;B346="","",$C$14)</f>
        <v/>
      </c>
      <c r="H346" s="62" t="str">
        <f aca="false">IF(A346="","",IF(OR(C346="",G346="unknownKit"),
"unknownWell",
IF(F346&lt;&gt;"",
F346&amp;"-",
IF(AND($C$15&lt;&gt;"",$C$15&lt;&gt;"NA"),
$C$15&amp;"-",
""
)
)&amp;C346))</f>
        <v/>
      </c>
      <c r="V346" s="1"/>
    </row>
    <row r="347" customFormat="false" ht="15" hidden="false" customHeight="false" outlineLevel="0" collapsed="false">
      <c r="A347" s="57"/>
      <c r="B347" s="57"/>
      <c r="C347" s="58"/>
      <c r="D347" s="59" t="str">
        <f aca="false">IFERROR(VLOOKUP(G347&amp;"-"&amp;H347,lookupSheet!$A$1:$E$4000,4,0),"")</f>
        <v/>
      </c>
      <c r="E347" s="59" t="str">
        <f aca="false">IFERROR(VLOOKUP(G347&amp;"-"&amp;H347,lookupSheet!$A$1:$E$4000,5,0),"")</f>
        <v/>
      </c>
      <c r="F347" s="60"/>
      <c r="G347" s="61" t="str">
        <f aca="false">IF(A347&amp;B347="","",$C$14)</f>
        <v/>
      </c>
      <c r="H347" s="62" t="str">
        <f aca="false">IF(A347="","",IF(OR(C347="",G347="unknownKit"),
"unknownWell",
IF(F347&lt;&gt;"",
F347&amp;"-",
IF(AND($C$15&lt;&gt;"",$C$15&lt;&gt;"NA"),
$C$15&amp;"-",
""
)
)&amp;C347))</f>
        <v/>
      </c>
      <c r="V347" s="1"/>
    </row>
    <row r="348" customFormat="false" ht="15" hidden="false" customHeight="false" outlineLevel="0" collapsed="false">
      <c r="A348" s="57"/>
      <c r="B348" s="57"/>
      <c r="C348" s="58"/>
      <c r="D348" s="59" t="str">
        <f aca="false">IFERROR(VLOOKUP(G348&amp;"-"&amp;H348,lookupSheet!$A$1:$E$4000,4,0),"")</f>
        <v/>
      </c>
      <c r="E348" s="59" t="str">
        <f aca="false">IFERROR(VLOOKUP(G348&amp;"-"&amp;H348,lookupSheet!$A$1:$E$4000,5,0),"")</f>
        <v/>
      </c>
      <c r="F348" s="60"/>
      <c r="G348" s="61" t="str">
        <f aca="false">IF(A348&amp;B348="","",$C$14)</f>
        <v/>
      </c>
      <c r="H348" s="62" t="str">
        <f aca="false">IF(A348="","",IF(OR(C348="",G348="unknownKit"),
"unknownWell",
IF(F348&lt;&gt;"",
F348&amp;"-",
IF(AND($C$15&lt;&gt;"",$C$15&lt;&gt;"NA"),
$C$15&amp;"-",
""
)
)&amp;C348))</f>
        <v/>
      </c>
      <c r="V348" s="1"/>
    </row>
    <row r="349" customFormat="false" ht="15" hidden="false" customHeight="false" outlineLevel="0" collapsed="false">
      <c r="A349" s="57"/>
      <c r="B349" s="57"/>
      <c r="C349" s="58"/>
      <c r="D349" s="59" t="str">
        <f aca="false">IFERROR(VLOOKUP(G349&amp;"-"&amp;H349,lookupSheet!$A$1:$E$4000,4,0),"")</f>
        <v/>
      </c>
      <c r="E349" s="59" t="str">
        <f aca="false">IFERROR(VLOOKUP(G349&amp;"-"&amp;H349,lookupSheet!$A$1:$E$4000,5,0),"")</f>
        <v/>
      </c>
      <c r="F349" s="60"/>
      <c r="G349" s="61" t="str">
        <f aca="false">IF(A349&amp;B349="","",$C$14)</f>
        <v/>
      </c>
      <c r="H349" s="62" t="str">
        <f aca="false">IF(A349="","",IF(OR(C349="",G349="unknownKit"),
"unknownWell",
IF(F349&lt;&gt;"",
F349&amp;"-",
IF(AND($C$15&lt;&gt;"",$C$15&lt;&gt;"NA"),
$C$15&amp;"-",
""
)
)&amp;C349))</f>
        <v/>
      </c>
      <c r="V349" s="1"/>
    </row>
    <row r="350" customFormat="false" ht="15" hidden="false" customHeight="false" outlineLevel="0" collapsed="false">
      <c r="A350" s="57"/>
      <c r="B350" s="57"/>
      <c r="C350" s="58"/>
      <c r="D350" s="59" t="str">
        <f aca="false">IFERROR(VLOOKUP(G350&amp;"-"&amp;H350,lookupSheet!$A$1:$E$4000,4,0),"")</f>
        <v/>
      </c>
      <c r="E350" s="59" t="str">
        <f aca="false">IFERROR(VLOOKUP(G350&amp;"-"&amp;H350,lookupSheet!$A$1:$E$4000,5,0),"")</f>
        <v/>
      </c>
      <c r="F350" s="60"/>
      <c r="G350" s="61" t="str">
        <f aca="false">IF(A350&amp;B350="","",$C$14)</f>
        <v/>
      </c>
      <c r="H350" s="62" t="str">
        <f aca="false">IF(A350="","",IF(OR(C350="",G350="unknownKit"),
"unknownWell",
IF(F350&lt;&gt;"",
F350&amp;"-",
IF(AND($C$15&lt;&gt;"",$C$15&lt;&gt;"NA"),
$C$15&amp;"-",
""
)
)&amp;C350))</f>
        <v/>
      </c>
      <c r="V350" s="1"/>
    </row>
    <row r="351" customFormat="false" ht="15" hidden="false" customHeight="false" outlineLevel="0" collapsed="false">
      <c r="A351" s="57"/>
      <c r="B351" s="57"/>
      <c r="C351" s="58"/>
      <c r="D351" s="59" t="str">
        <f aca="false">IFERROR(VLOOKUP(G351&amp;"-"&amp;H351,lookupSheet!$A$1:$E$4000,4,0),"")</f>
        <v/>
      </c>
      <c r="E351" s="59" t="str">
        <f aca="false">IFERROR(VLOOKUP(G351&amp;"-"&amp;H351,lookupSheet!$A$1:$E$4000,5,0),"")</f>
        <v/>
      </c>
      <c r="F351" s="60"/>
      <c r="G351" s="61" t="str">
        <f aca="false">IF(A351&amp;B351="","",$C$14)</f>
        <v/>
      </c>
      <c r="H351" s="62" t="str">
        <f aca="false">IF(A351="","",IF(OR(C351="",G351="unknownKit"),
"unknownWell",
IF(F351&lt;&gt;"",
F351&amp;"-",
IF(AND($C$15&lt;&gt;"",$C$15&lt;&gt;"NA"),
$C$15&amp;"-",
""
)
)&amp;C351))</f>
        <v/>
      </c>
      <c r="V351" s="1"/>
    </row>
    <row r="352" customFormat="false" ht="15" hidden="false" customHeight="false" outlineLevel="0" collapsed="false">
      <c r="A352" s="57"/>
      <c r="B352" s="57"/>
      <c r="C352" s="58"/>
      <c r="D352" s="59" t="str">
        <f aca="false">IFERROR(VLOOKUP(G352&amp;"-"&amp;H352,lookupSheet!$A$1:$E$4000,4,0),"")</f>
        <v/>
      </c>
      <c r="E352" s="59" t="str">
        <f aca="false">IFERROR(VLOOKUP(G352&amp;"-"&amp;H352,lookupSheet!$A$1:$E$4000,5,0),"")</f>
        <v/>
      </c>
      <c r="F352" s="60"/>
      <c r="G352" s="61" t="str">
        <f aca="false">IF(A352&amp;B352="","",$C$14)</f>
        <v/>
      </c>
      <c r="H352" s="62" t="str">
        <f aca="false">IF(A352="","",IF(OR(C352="",G352="unknownKit"),
"unknownWell",
IF(F352&lt;&gt;"",
F352&amp;"-",
IF(AND($C$15&lt;&gt;"",$C$15&lt;&gt;"NA"),
$C$15&amp;"-",
""
)
)&amp;C352))</f>
        <v/>
      </c>
      <c r="V352" s="1"/>
    </row>
    <row r="353" customFormat="false" ht="15" hidden="false" customHeight="false" outlineLevel="0" collapsed="false">
      <c r="A353" s="57"/>
      <c r="B353" s="57"/>
      <c r="C353" s="58"/>
      <c r="D353" s="59" t="str">
        <f aca="false">IFERROR(VLOOKUP(G353&amp;"-"&amp;H353,lookupSheet!$A$1:$E$4000,4,0),"")</f>
        <v/>
      </c>
      <c r="E353" s="59" t="str">
        <f aca="false">IFERROR(VLOOKUP(G353&amp;"-"&amp;H353,lookupSheet!$A$1:$E$4000,5,0),"")</f>
        <v/>
      </c>
      <c r="F353" s="60"/>
      <c r="G353" s="61" t="str">
        <f aca="false">IF(A353&amp;B353="","",$C$14)</f>
        <v/>
      </c>
      <c r="H353" s="62" t="str">
        <f aca="false">IF(A353="","",IF(OR(C353="",G353="unknownKit"),
"unknownWell",
IF(F353&lt;&gt;"",
F353&amp;"-",
IF(AND($C$15&lt;&gt;"",$C$15&lt;&gt;"NA"),
$C$15&amp;"-",
""
)
)&amp;C353))</f>
        <v/>
      </c>
      <c r="V353" s="1"/>
    </row>
    <row r="354" customFormat="false" ht="15" hidden="false" customHeight="false" outlineLevel="0" collapsed="false">
      <c r="A354" s="57"/>
      <c r="B354" s="57"/>
      <c r="C354" s="58"/>
      <c r="D354" s="59" t="str">
        <f aca="false">IFERROR(VLOOKUP(G354&amp;"-"&amp;H354,lookupSheet!$A$1:$E$4000,4,0),"")</f>
        <v/>
      </c>
      <c r="E354" s="59" t="str">
        <f aca="false">IFERROR(VLOOKUP(G354&amp;"-"&amp;H354,lookupSheet!$A$1:$E$4000,5,0),"")</f>
        <v/>
      </c>
      <c r="F354" s="60"/>
      <c r="G354" s="61" t="str">
        <f aca="false">IF(A354&amp;B354="","",$C$14)</f>
        <v/>
      </c>
      <c r="H354" s="62" t="str">
        <f aca="false">IF(A354="","",IF(OR(C354="",G354="unknownKit"),
"unknownWell",
IF(F354&lt;&gt;"",
F354&amp;"-",
IF(AND($C$15&lt;&gt;"",$C$15&lt;&gt;"NA"),
$C$15&amp;"-",
""
)
)&amp;C354))</f>
        <v/>
      </c>
      <c r="V354" s="1"/>
    </row>
    <row r="355" customFormat="false" ht="15" hidden="false" customHeight="false" outlineLevel="0" collapsed="false">
      <c r="A355" s="57"/>
      <c r="B355" s="57"/>
      <c r="C355" s="58"/>
      <c r="D355" s="59" t="str">
        <f aca="false">IFERROR(VLOOKUP(G355&amp;"-"&amp;H355,lookupSheet!$A$1:$E$4000,4,0),"")</f>
        <v/>
      </c>
      <c r="E355" s="59" t="str">
        <f aca="false">IFERROR(VLOOKUP(G355&amp;"-"&amp;H355,lookupSheet!$A$1:$E$4000,5,0),"")</f>
        <v/>
      </c>
      <c r="F355" s="60"/>
      <c r="G355" s="61" t="str">
        <f aca="false">IF(A355&amp;B355="","",$C$14)</f>
        <v/>
      </c>
      <c r="H355" s="62" t="str">
        <f aca="false">IF(A355="","",IF(OR(C355="",G355="unknownKit"),
"unknownWell",
IF(F355&lt;&gt;"",
F355&amp;"-",
IF(AND($C$15&lt;&gt;"",$C$15&lt;&gt;"NA"),
$C$15&amp;"-",
""
)
)&amp;C355))</f>
        <v/>
      </c>
      <c r="V355" s="1"/>
    </row>
    <row r="356" customFormat="false" ht="15" hidden="false" customHeight="false" outlineLevel="0" collapsed="false">
      <c r="A356" s="57"/>
      <c r="B356" s="57"/>
      <c r="C356" s="58"/>
      <c r="D356" s="59" t="str">
        <f aca="false">IFERROR(VLOOKUP(G356&amp;"-"&amp;H356,lookupSheet!$A$1:$E$4000,4,0),"")</f>
        <v/>
      </c>
      <c r="E356" s="59" t="str">
        <f aca="false">IFERROR(VLOOKUP(G356&amp;"-"&amp;H356,lookupSheet!$A$1:$E$4000,5,0),"")</f>
        <v/>
      </c>
      <c r="F356" s="60"/>
      <c r="G356" s="61" t="str">
        <f aca="false">IF(A356&amp;B356="","",$C$14)</f>
        <v/>
      </c>
      <c r="H356" s="62" t="str">
        <f aca="false">IF(A356="","",IF(OR(C356="",G356="unknownKit"),
"unknownWell",
IF(F356&lt;&gt;"",
F356&amp;"-",
IF(AND($C$15&lt;&gt;"",$C$15&lt;&gt;"NA"),
$C$15&amp;"-",
""
)
)&amp;C356))</f>
        <v/>
      </c>
      <c r="V356" s="1"/>
    </row>
    <row r="357" customFormat="false" ht="15" hidden="false" customHeight="false" outlineLevel="0" collapsed="false">
      <c r="A357" s="57"/>
      <c r="B357" s="57"/>
      <c r="C357" s="58"/>
      <c r="D357" s="59" t="str">
        <f aca="false">IFERROR(VLOOKUP(G357&amp;"-"&amp;H357,lookupSheet!$A$1:$E$4000,4,0),"")</f>
        <v/>
      </c>
      <c r="E357" s="59" t="str">
        <f aca="false">IFERROR(VLOOKUP(G357&amp;"-"&amp;H357,lookupSheet!$A$1:$E$4000,5,0),"")</f>
        <v/>
      </c>
      <c r="F357" s="60"/>
      <c r="G357" s="61" t="str">
        <f aca="false">IF(A357&amp;B357="","",$C$14)</f>
        <v/>
      </c>
      <c r="H357" s="62" t="str">
        <f aca="false">IF(A357="","",IF(OR(C357="",G357="unknownKit"),
"unknownWell",
IF(F357&lt;&gt;"",
F357&amp;"-",
IF(AND($C$15&lt;&gt;"",$C$15&lt;&gt;"NA"),
$C$15&amp;"-",
""
)
)&amp;C357))</f>
        <v/>
      </c>
      <c r="V357" s="1"/>
    </row>
    <row r="358" customFormat="false" ht="15" hidden="false" customHeight="false" outlineLevel="0" collapsed="false">
      <c r="A358" s="57"/>
      <c r="B358" s="57"/>
      <c r="C358" s="58"/>
      <c r="D358" s="59" t="str">
        <f aca="false">IFERROR(VLOOKUP(G358&amp;"-"&amp;H358,lookupSheet!$A$1:$E$4000,4,0),"")</f>
        <v/>
      </c>
      <c r="E358" s="59" t="str">
        <f aca="false">IFERROR(VLOOKUP(G358&amp;"-"&amp;H358,lookupSheet!$A$1:$E$4000,5,0),"")</f>
        <v/>
      </c>
      <c r="F358" s="60"/>
      <c r="G358" s="61" t="str">
        <f aca="false">IF(A358&amp;B358="","",$C$14)</f>
        <v/>
      </c>
      <c r="H358" s="62" t="str">
        <f aca="false">IF(A358="","",IF(OR(C358="",G358="unknownKit"),
"unknownWell",
IF(F358&lt;&gt;"",
F358&amp;"-",
IF(AND($C$15&lt;&gt;"",$C$15&lt;&gt;"NA"),
$C$15&amp;"-",
""
)
)&amp;C358))</f>
        <v/>
      </c>
      <c r="V358" s="1"/>
    </row>
    <row r="359" customFormat="false" ht="15" hidden="false" customHeight="false" outlineLevel="0" collapsed="false">
      <c r="A359" s="57"/>
      <c r="B359" s="57"/>
      <c r="C359" s="58"/>
      <c r="D359" s="59" t="str">
        <f aca="false">IFERROR(VLOOKUP(G359&amp;"-"&amp;H359,lookupSheet!$A$1:$E$4000,4,0),"")</f>
        <v/>
      </c>
      <c r="E359" s="59" t="str">
        <f aca="false">IFERROR(VLOOKUP(G359&amp;"-"&amp;H359,lookupSheet!$A$1:$E$4000,5,0),"")</f>
        <v/>
      </c>
      <c r="F359" s="60"/>
      <c r="G359" s="61" t="str">
        <f aca="false">IF(A359&amp;B359="","",$C$14)</f>
        <v/>
      </c>
      <c r="H359" s="62" t="str">
        <f aca="false">IF(A359="","",IF(OR(C359="",G359="unknownKit"),
"unknownWell",
IF(F359&lt;&gt;"",
F359&amp;"-",
IF(AND($C$15&lt;&gt;"",$C$15&lt;&gt;"NA"),
$C$15&amp;"-",
""
)
)&amp;C359))</f>
        <v/>
      </c>
      <c r="V359" s="1"/>
    </row>
    <row r="360" customFormat="false" ht="15" hidden="false" customHeight="false" outlineLevel="0" collapsed="false">
      <c r="A360" s="57"/>
      <c r="B360" s="57"/>
      <c r="C360" s="58"/>
      <c r="D360" s="59" t="str">
        <f aca="false">IFERROR(VLOOKUP(G360&amp;"-"&amp;H360,lookupSheet!$A$1:$E$4000,4,0),"")</f>
        <v/>
      </c>
      <c r="E360" s="59" t="str">
        <f aca="false">IFERROR(VLOOKUP(G360&amp;"-"&amp;H360,lookupSheet!$A$1:$E$4000,5,0),"")</f>
        <v/>
      </c>
      <c r="F360" s="60"/>
      <c r="G360" s="61" t="str">
        <f aca="false">IF(A360&amp;B360="","",$C$14)</f>
        <v/>
      </c>
      <c r="H360" s="62" t="str">
        <f aca="false">IF(A360="","",IF(OR(C360="",G360="unknownKit"),
"unknownWell",
IF(F360&lt;&gt;"",
F360&amp;"-",
IF(AND($C$15&lt;&gt;"",$C$15&lt;&gt;"NA"),
$C$15&amp;"-",
""
)
)&amp;C360))</f>
        <v/>
      </c>
      <c r="V360" s="1"/>
    </row>
    <row r="361" customFormat="false" ht="15" hidden="false" customHeight="false" outlineLevel="0" collapsed="false">
      <c r="A361" s="57"/>
      <c r="B361" s="57"/>
      <c r="C361" s="58"/>
      <c r="D361" s="59" t="str">
        <f aca="false">IFERROR(VLOOKUP(G361&amp;"-"&amp;H361,lookupSheet!$A$1:$E$4000,4,0),"")</f>
        <v/>
      </c>
      <c r="E361" s="59" t="str">
        <f aca="false">IFERROR(VLOOKUP(G361&amp;"-"&amp;H361,lookupSheet!$A$1:$E$4000,5,0),"")</f>
        <v/>
      </c>
      <c r="F361" s="60"/>
      <c r="G361" s="61" t="str">
        <f aca="false">IF(A361&amp;B361="","",$C$14)</f>
        <v/>
      </c>
      <c r="H361" s="62" t="str">
        <f aca="false">IF(A361="","",IF(OR(C361="",G361="unknownKit"),
"unknownWell",
IF(F361&lt;&gt;"",
F361&amp;"-",
IF(AND($C$15&lt;&gt;"",$C$15&lt;&gt;"NA"),
$C$15&amp;"-",
""
)
)&amp;C361))</f>
        <v/>
      </c>
      <c r="V361" s="1"/>
    </row>
    <row r="362" customFormat="false" ht="15" hidden="false" customHeight="false" outlineLevel="0" collapsed="false">
      <c r="A362" s="57"/>
      <c r="B362" s="57"/>
      <c r="C362" s="58"/>
      <c r="D362" s="59" t="str">
        <f aca="false">IFERROR(VLOOKUP(G362&amp;"-"&amp;H362,lookupSheet!$A$1:$E$4000,4,0),"")</f>
        <v/>
      </c>
      <c r="E362" s="59" t="str">
        <f aca="false">IFERROR(VLOOKUP(G362&amp;"-"&amp;H362,lookupSheet!$A$1:$E$4000,5,0),"")</f>
        <v/>
      </c>
      <c r="F362" s="60"/>
      <c r="G362" s="61" t="str">
        <f aca="false">IF(A362&amp;B362="","",$C$14)</f>
        <v/>
      </c>
      <c r="H362" s="62" t="str">
        <f aca="false">IF(A362="","",IF(OR(C362="",G362="unknownKit"),
"unknownWell",
IF(F362&lt;&gt;"",
F362&amp;"-",
IF(AND($C$15&lt;&gt;"",$C$15&lt;&gt;"NA"),
$C$15&amp;"-",
""
)
)&amp;C362))</f>
        <v/>
      </c>
      <c r="V362" s="1"/>
    </row>
    <row r="363" customFormat="false" ht="15" hidden="false" customHeight="false" outlineLevel="0" collapsed="false">
      <c r="A363" s="57"/>
      <c r="B363" s="57"/>
      <c r="C363" s="58"/>
      <c r="D363" s="59" t="str">
        <f aca="false">IFERROR(VLOOKUP(G363&amp;"-"&amp;H363,lookupSheet!$A$1:$E$4000,4,0),"")</f>
        <v/>
      </c>
      <c r="E363" s="59" t="str">
        <f aca="false">IFERROR(VLOOKUP(G363&amp;"-"&amp;H363,lookupSheet!$A$1:$E$4000,5,0),"")</f>
        <v/>
      </c>
      <c r="F363" s="60"/>
      <c r="G363" s="61" t="str">
        <f aca="false">IF(A363&amp;B363="","",$C$14)</f>
        <v/>
      </c>
      <c r="H363" s="62" t="str">
        <f aca="false">IF(A363="","",IF(OR(C363="",G363="unknownKit"),
"unknownWell",
IF(F363&lt;&gt;"",
F363&amp;"-",
IF(AND($C$15&lt;&gt;"",$C$15&lt;&gt;"NA"),
$C$15&amp;"-",
""
)
)&amp;C363))</f>
        <v/>
      </c>
      <c r="V363" s="1"/>
    </row>
    <row r="364" customFormat="false" ht="15" hidden="false" customHeight="false" outlineLevel="0" collapsed="false">
      <c r="A364" s="57"/>
      <c r="B364" s="57"/>
      <c r="C364" s="58"/>
      <c r="D364" s="59" t="str">
        <f aca="false">IFERROR(VLOOKUP(G364&amp;"-"&amp;H364,lookupSheet!$A$1:$E$4000,4,0),"")</f>
        <v/>
      </c>
      <c r="E364" s="59" t="str">
        <f aca="false">IFERROR(VLOOKUP(G364&amp;"-"&amp;H364,lookupSheet!$A$1:$E$4000,5,0),"")</f>
        <v/>
      </c>
      <c r="F364" s="60"/>
      <c r="G364" s="61" t="str">
        <f aca="false">IF(A364&amp;B364="","",$C$14)</f>
        <v/>
      </c>
      <c r="H364" s="62" t="str">
        <f aca="false">IF(A364="","",IF(OR(C364="",G364="unknownKit"),
"unknownWell",
IF(F364&lt;&gt;"",
F364&amp;"-",
IF(AND($C$15&lt;&gt;"",$C$15&lt;&gt;"NA"),
$C$15&amp;"-",
""
)
)&amp;C364))</f>
        <v/>
      </c>
      <c r="V364" s="1"/>
    </row>
    <row r="365" customFormat="false" ht="15" hidden="false" customHeight="false" outlineLevel="0" collapsed="false">
      <c r="A365" s="57"/>
      <c r="B365" s="57"/>
      <c r="C365" s="58"/>
      <c r="D365" s="59" t="str">
        <f aca="false">IFERROR(VLOOKUP(G365&amp;"-"&amp;H365,lookupSheet!$A$1:$E$4000,4,0),"")</f>
        <v/>
      </c>
      <c r="E365" s="59" t="str">
        <f aca="false">IFERROR(VLOOKUP(G365&amp;"-"&amp;H365,lookupSheet!$A$1:$E$4000,5,0),"")</f>
        <v/>
      </c>
      <c r="F365" s="60"/>
      <c r="G365" s="61" t="str">
        <f aca="false">IF(A365&amp;B365="","",$C$14)</f>
        <v/>
      </c>
      <c r="H365" s="62" t="str">
        <f aca="false">IF(A365="","",IF(OR(C365="",G365="unknownKit"),
"unknownWell",
IF(F365&lt;&gt;"",
F365&amp;"-",
IF(AND($C$15&lt;&gt;"",$C$15&lt;&gt;"NA"),
$C$15&amp;"-",
""
)
)&amp;C365))</f>
        <v/>
      </c>
      <c r="V365" s="1"/>
    </row>
    <row r="366" customFormat="false" ht="15" hidden="false" customHeight="false" outlineLevel="0" collapsed="false">
      <c r="A366" s="57"/>
      <c r="B366" s="57"/>
      <c r="C366" s="58"/>
      <c r="D366" s="59" t="str">
        <f aca="false">IFERROR(VLOOKUP(G366&amp;"-"&amp;H366,lookupSheet!$A$1:$E$4000,4,0),"")</f>
        <v/>
      </c>
      <c r="E366" s="59" t="str">
        <f aca="false">IFERROR(VLOOKUP(G366&amp;"-"&amp;H366,lookupSheet!$A$1:$E$4000,5,0),"")</f>
        <v/>
      </c>
      <c r="F366" s="60"/>
      <c r="G366" s="61" t="str">
        <f aca="false">IF(A366&amp;B366="","",$C$14)</f>
        <v/>
      </c>
      <c r="H366" s="62" t="str">
        <f aca="false">IF(A366="","",IF(OR(C366="",G366="unknownKit"),
"unknownWell",
IF(F366&lt;&gt;"",
F366&amp;"-",
IF(AND($C$15&lt;&gt;"",$C$15&lt;&gt;"NA"),
$C$15&amp;"-",
""
)
)&amp;C366))</f>
        <v/>
      </c>
      <c r="V366" s="1"/>
    </row>
    <row r="367" customFormat="false" ht="15" hidden="false" customHeight="false" outlineLevel="0" collapsed="false">
      <c r="A367" s="57"/>
      <c r="B367" s="57"/>
      <c r="C367" s="58"/>
      <c r="D367" s="59" t="str">
        <f aca="false">IFERROR(VLOOKUP(G367&amp;"-"&amp;H367,lookupSheet!$A$1:$E$4000,4,0),"")</f>
        <v/>
      </c>
      <c r="E367" s="59" t="str">
        <f aca="false">IFERROR(VLOOKUP(G367&amp;"-"&amp;H367,lookupSheet!$A$1:$E$4000,5,0),"")</f>
        <v/>
      </c>
      <c r="F367" s="60"/>
      <c r="G367" s="61" t="str">
        <f aca="false">IF(A367&amp;B367="","",$C$14)</f>
        <v/>
      </c>
      <c r="H367" s="62" t="str">
        <f aca="false">IF(A367="","",IF(OR(C367="",G367="unknownKit"),
"unknownWell",
IF(F367&lt;&gt;"",
F367&amp;"-",
IF(AND($C$15&lt;&gt;"",$C$15&lt;&gt;"NA"),
$C$15&amp;"-",
""
)
)&amp;C367))</f>
        <v/>
      </c>
      <c r="V367" s="1"/>
    </row>
    <row r="368" customFormat="false" ht="15" hidden="false" customHeight="false" outlineLevel="0" collapsed="false">
      <c r="A368" s="57"/>
      <c r="B368" s="57"/>
      <c r="C368" s="58"/>
      <c r="D368" s="59" t="str">
        <f aca="false">IFERROR(VLOOKUP(G368&amp;"-"&amp;H368,lookupSheet!$A$1:$E$4000,4,0),"")</f>
        <v/>
      </c>
      <c r="E368" s="59" t="str">
        <f aca="false">IFERROR(VLOOKUP(G368&amp;"-"&amp;H368,lookupSheet!$A$1:$E$4000,5,0),"")</f>
        <v/>
      </c>
      <c r="F368" s="60"/>
      <c r="G368" s="61" t="str">
        <f aca="false">IF(A368&amp;B368="","",$C$14)</f>
        <v/>
      </c>
      <c r="H368" s="62" t="str">
        <f aca="false">IF(A368="","",IF(OR(C368="",G368="unknownKit"),
"unknownWell",
IF(F368&lt;&gt;"",
F368&amp;"-",
IF(AND($C$15&lt;&gt;"",$C$15&lt;&gt;"NA"),
$C$15&amp;"-",
""
)
)&amp;C368))</f>
        <v/>
      </c>
      <c r="V368" s="1"/>
    </row>
    <row r="369" customFormat="false" ht="15" hidden="false" customHeight="false" outlineLevel="0" collapsed="false">
      <c r="A369" s="57"/>
      <c r="B369" s="57"/>
      <c r="C369" s="58"/>
      <c r="D369" s="59" t="str">
        <f aca="false">IFERROR(VLOOKUP(G369&amp;"-"&amp;H369,lookupSheet!$A$1:$E$4000,4,0),"")</f>
        <v/>
      </c>
      <c r="E369" s="59" t="str">
        <f aca="false">IFERROR(VLOOKUP(G369&amp;"-"&amp;H369,lookupSheet!$A$1:$E$4000,5,0),"")</f>
        <v/>
      </c>
      <c r="F369" s="60"/>
      <c r="G369" s="61" t="str">
        <f aca="false">IF(A369&amp;B369="","",$C$14)</f>
        <v/>
      </c>
      <c r="H369" s="62" t="str">
        <f aca="false">IF(A369="","",IF(OR(C369="",G369="unknownKit"),
"unknownWell",
IF(F369&lt;&gt;"",
F369&amp;"-",
IF(AND($C$15&lt;&gt;"",$C$15&lt;&gt;"NA"),
$C$15&amp;"-",
""
)
)&amp;C369))</f>
        <v/>
      </c>
      <c r="V369" s="1"/>
    </row>
    <row r="370" customFormat="false" ht="15" hidden="false" customHeight="false" outlineLevel="0" collapsed="false">
      <c r="A370" s="57"/>
      <c r="B370" s="57"/>
      <c r="C370" s="58"/>
      <c r="D370" s="59" t="str">
        <f aca="false">IFERROR(VLOOKUP(G370&amp;"-"&amp;H370,lookupSheet!$A$1:$E$4000,4,0),"")</f>
        <v/>
      </c>
      <c r="E370" s="59" t="str">
        <f aca="false">IFERROR(VLOOKUP(G370&amp;"-"&amp;H370,lookupSheet!$A$1:$E$4000,5,0),"")</f>
        <v/>
      </c>
      <c r="F370" s="60"/>
      <c r="G370" s="61" t="str">
        <f aca="false">IF(A370&amp;B370="","",$C$14)</f>
        <v/>
      </c>
      <c r="H370" s="62" t="str">
        <f aca="false">IF(A370="","",IF(OR(C370="",G370="unknownKit"),
"unknownWell",
IF(F370&lt;&gt;"",
F370&amp;"-",
IF(AND($C$15&lt;&gt;"",$C$15&lt;&gt;"NA"),
$C$15&amp;"-",
""
)
)&amp;C370))</f>
        <v/>
      </c>
      <c r="V370" s="1"/>
    </row>
    <row r="371" customFormat="false" ht="15" hidden="false" customHeight="false" outlineLevel="0" collapsed="false">
      <c r="A371" s="57"/>
      <c r="B371" s="57"/>
      <c r="C371" s="58"/>
      <c r="D371" s="59" t="str">
        <f aca="false">IFERROR(VLOOKUP(G371&amp;"-"&amp;H371,lookupSheet!$A$1:$E$4000,4,0),"")</f>
        <v/>
      </c>
      <c r="E371" s="59" t="str">
        <f aca="false">IFERROR(VLOOKUP(G371&amp;"-"&amp;H371,lookupSheet!$A$1:$E$4000,5,0),"")</f>
        <v/>
      </c>
      <c r="F371" s="60"/>
      <c r="G371" s="61" t="str">
        <f aca="false">IF(A371&amp;B371="","",$C$14)</f>
        <v/>
      </c>
      <c r="H371" s="62" t="str">
        <f aca="false">IF(A371="","",IF(OR(C371="",G371="unknownKit"),
"unknownWell",
IF(F371&lt;&gt;"",
F371&amp;"-",
IF(AND($C$15&lt;&gt;"",$C$15&lt;&gt;"NA"),
$C$15&amp;"-",
""
)
)&amp;C371))</f>
        <v/>
      </c>
      <c r="V371" s="1"/>
    </row>
    <row r="372" customFormat="false" ht="15" hidden="false" customHeight="false" outlineLevel="0" collapsed="false">
      <c r="A372" s="57"/>
      <c r="B372" s="57"/>
      <c r="C372" s="58"/>
      <c r="D372" s="59" t="str">
        <f aca="false">IFERROR(VLOOKUP(G372&amp;"-"&amp;H372,lookupSheet!$A$1:$E$4000,4,0),"")</f>
        <v/>
      </c>
      <c r="E372" s="59" t="str">
        <f aca="false">IFERROR(VLOOKUP(G372&amp;"-"&amp;H372,lookupSheet!$A$1:$E$4000,5,0),"")</f>
        <v/>
      </c>
      <c r="F372" s="60"/>
      <c r="G372" s="61" t="str">
        <f aca="false">IF(A372&amp;B372="","",$C$14)</f>
        <v/>
      </c>
      <c r="H372" s="62" t="str">
        <f aca="false">IF(A372="","",IF(OR(C372="",G372="unknownKit"),
"unknownWell",
IF(F372&lt;&gt;"",
F372&amp;"-",
IF(AND($C$15&lt;&gt;"",$C$15&lt;&gt;"NA"),
$C$15&amp;"-",
""
)
)&amp;C372))</f>
        <v/>
      </c>
      <c r="V372" s="1"/>
    </row>
    <row r="373" customFormat="false" ht="15" hidden="false" customHeight="false" outlineLevel="0" collapsed="false">
      <c r="A373" s="57"/>
      <c r="B373" s="57"/>
      <c r="C373" s="58"/>
      <c r="D373" s="59" t="str">
        <f aca="false">IFERROR(VLOOKUP(G373&amp;"-"&amp;H373,lookupSheet!$A$1:$E$4000,4,0),"")</f>
        <v/>
      </c>
      <c r="E373" s="59" t="str">
        <f aca="false">IFERROR(VLOOKUP(G373&amp;"-"&amp;H373,lookupSheet!$A$1:$E$4000,5,0),"")</f>
        <v/>
      </c>
      <c r="F373" s="60"/>
      <c r="G373" s="61" t="str">
        <f aca="false">IF(A373&amp;B373="","",$C$14)</f>
        <v/>
      </c>
      <c r="H373" s="62" t="str">
        <f aca="false">IF(A373="","",IF(OR(C373="",G373="unknownKit"),
"unknownWell",
IF(F373&lt;&gt;"",
F373&amp;"-",
IF(AND($C$15&lt;&gt;"",$C$15&lt;&gt;"NA"),
$C$15&amp;"-",
""
)
)&amp;C373))</f>
        <v/>
      </c>
      <c r="V373" s="1"/>
    </row>
    <row r="374" customFormat="false" ht="15" hidden="false" customHeight="false" outlineLevel="0" collapsed="false">
      <c r="A374" s="57"/>
      <c r="B374" s="57"/>
      <c r="C374" s="58"/>
      <c r="D374" s="59" t="str">
        <f aca="false">IFERROR(VLOOKUP(G374&amp;"-"&amp;H374,lookupSheet!$A$1:$E$4000,4,0),"")</f>
        <v/>
      </c>
      <c r="E374" s="59" t="str">
        <f aca="false">IFERROR(VLOOKUP(G374&amp;"-"&amp;H374,lookupSheet!$A$1:$E$4000,5,0),"")</f>
        <v/>
      </c>
      <c r="F374" s="60"/>
      <c r="G374" s="61" t="str">
        <f aca="false">IF(A374&amp;B374="","",$C$14)</f>
        <v/>
      </c>
      <c r="H374" s="62" t="str">
        <f aca="false">IF(A374="","",IF(OR(C374="",G374="unknownKit"),
"unknownWell",
IF(F374&lt;&gt;"",
F374&amp;"-",
IF(AND($C$15&lt;&gt;"",$C$15&lt;&gt;"NA"),
$C$15&amp;"-",
""
)
)&amp;C374))</f>
        <v/>
      </c>
      <c r="V374" s="1"/>
    </row>
    <row r="375" customFormat="false" ht="15" hidden="false" customHeight="false" outlineLevel="0" collapsed="false">
      <c r="A375" s="57"/>
      <c r="B375" s="57"/>
      <c r="C375" s="58"/>
      <c r="D375" s="59" t="str">
        <f aca="false">IFERROR(VLOOKUP(G375&amp;"-"&amp;H375,lookupSheet!$A$1:$E$4000,4,0),"")</f>
        <v/>
      </c>
      <c r="E375" s="59" t="str">
        <f aca="false">IFERROR(VLOOKUP(G375&amp;"-"&amp;H375,lookupSheet!$A$1:$E$4000,5,0),"")</f>
        <v/>
      </c>
      <c r="F375" s="60"/>
      <c r="G375" s="61" t="str">
        <f aca="false">IF(A375&amp;B375="","",$C$14)</f>
        <v/>
      </c>
      <c r="H375" s="62" t="str">
        <f aca="false">IF(A375="","",IF(OR(C375="",G375="unknownKit"),
"unknownWell",
IF(F375&lt;&gt;"",
F375&amp;"-",
IF(AND($C$15&lt;&gt;"",$C$15&lt;&gt;"NA"),
$C$15&amp;"-",
""
)
)&amp;C375))</f>
        <v/>
      </c>
      <c r="V375" s="1"/>
    </row>
    <row r="376" customFormat="false" ht="15" hidden="false" customHeight="false" outlineLevel="0" collapsed="false">
      <c r="A376" s="57"/>
      <c r="B376" s="57"/>
      <c r="C376" s="58"/>
      <c r="D376" s="59" t="str">
        <f aca="false">IFERROR(VLOOKUP(G376&amp;"-"&amp;H376,lookupSheet!$A$1:$E$4000,4,0),"")</f>
        <v/>
      </c>
      <c r="E376" s="59" t="str">
        <f aca="false">IFERROR(VLOOKUP(G376&amp;"-"&amp;H376,lookupSheet!$A$1:$E$4000,5,0),"")</f>
        <v/>
      </c>
      <c r="F376" s="60"/>
      <c r="G376" s="61" t="str">
        <f aca="false">IF(A376&amp;B376="","",$C$14)</f>
        <v/>
      </c>
      <c r="H376" s="62" t="str">
        <f aca="false">IF(A376="","",IF(OR(C376="",G376="unknownKit"),
"unknownWell",
IF(F376&lt;&gt;"",
F376&amp;"-",
IF(AND($C$15&lt;&gt;"",$C$15&lt;&gt;"NA"),
$C$15&amp;"-",
""
)
)&amp;C376))</f>
        <v/>
      </c>
      <c r="V376" s="1"/>
    </row>
    <row r="377" customFormat="false" ht="15" hidden="false" customHeight="false" outlineLevel="0" collapsed="false">
      <c r="A377" s="57"/>
      <c r="B377" s="57"/>
      <c r="C377" s="58"/>
      <c r="D377" s="59" t="str">
        <f aca="false">IFERROR(VLOOKUP(G377&amp;"-"&amp;H377,lookupSheet!$A$1:$E$4000,4,0),"")</f>
        <v/>
      </c>
      <c r="E377" s="59" t="str">
        <f aca="false">IFERROR(VLOOKUP(G377&amp;"-"&amp;H377,lookupSheet!$A$1:$E$4000,5,0),"")</f>
        <v/>
      </c>
      <c r="F377" s="60"/>
      <c r="G377" s="61" t="str">
        <f aca="false">IF(A377&amp;B377="","",$C$14)</f>
        <v/>
      </c>
      <c r="H377" s="62" t="str">
        <f aca="false">IF(A377="","",IF(OR(C377="",G377="unknownKit"),
"unknownWell",
IF(F377&lt;&gt;"",
F377&amp;"-",
IF(AND($C$15&lt;&gt;"",$C$15&lt;&gt;"NA"),
$C$15&amp;"-",
""
)
)&amp;C377))</f>
        <v/>
      </c>
      <c r="V377" s="1"/>
    </row>
    <row r="378" customFormat="false" ht="15" hidden="false" customHeight="false" outlineLevel="0" collapsed="false">
      <c r="A378" s="57"/>
      <c r="B378" s="57"/>
      <c r="C378" s="58"/>
      <c r="D378" s="59" t="str">
        <f aca="false">IFERROR(VLOOKUP(G378&amp;"-"&amp;H378,lookupSheet!$A$1:$E$4000,4,0),"")</f>
        <v/>
      </c>
      <c r="E378" s="59" t="str">
        <f aca="false">IFERROR(VLOOKUP(G378&amp;"-"&amp;H378,lookupSheet!$A$1:$E$4000,5,0),"")</f>
        <v/>
      </c>
      <c r="F378" s="60"/>
      <c r="G378" s="61" t="str">
        <f aca="false">IF(A378&amp;B378="","",$C$14)</f>
        <v/>
      </c>
      <c r="H378" s="62" t="str">
        <f aca="false">IF(A378="","",IF(OR(C378="",G378="unknownKit"),
"unknownWell",
IF(F378&lt;&gt;"",
F378&amp;"-",
IF(AND($C$15&lt;&gt;"",$C$15&lt;&gt;"NA"),
$C$15&amp;"-",
""
)
)&amp;C378))</f>
        <v/>
      </c>
      <c r="V378" s="1"/>
    </row>
    <row r="379" customFormat="false" ht="15" hidden="false" customHeight="false" outlineLevel="0" collapsed="false">
      <c r="A379" s="57"/>
      <c r="B379" s="57"/>
      <c r="C379" s="58"/>
      <c r="D379" s="59" t="str">
        <f aca="false">IFERROR(VLOOKUP(G379&amp;"-"&amp;H379,lookupSheet!$A$1:$E$4000,4,0),"")</f>
        <v/>
      </c>
      <c r="E379" s="59" t="str">
        <f aca="false">IFERROR(VLOOKUP(G379&amp;"-"&amp;H379,lookupSheet!$A$1:$E$4000,5,0),"")</f>
        <v/>
      </c>
      <c r="F379" s="60"/>
      <c r="G379" s="61" t="str">
        <f aca="false">IF(A379&amp;B379="","",$C$14)</f>
        <v/>
      </c>
      <c r="H379" s="62" t="str">
        <f aca="false">IF(A379="","",IF(OR(C379="",G379="unknownKit"),
"unknownWell",
IF(F379&lt;&gt;"",
F379&amp;"-",
IF(AND($C$15&lt;&gt;"",$C$15&lt;&gt;"NA"),
$C$15&amp;"-",
""
)
)&amp;C379))</f>
        <v/>
      </c>
      <c r="V379" s="1"/>
    </row>
    <row r="380" customFormat="false" ht="15" hidden="false" customHeight="false" outlineLevel="0" collapsed="false">
      <c r="A380" s="57"/>
      <c r="B380" s="57"/>
      <c r="C380" s="58"/>
      <c r="D380" s="59" t="str">
        <f aca="false">IFERROR(VLOOKUP(G380&amp;"-"&amp;H380,lookupSheet!$A$1:$E$4000,4,0),"")</f>
        <v/>
      </c>
      <c r="E380" s="59" t="str">
        <f aca="false">IFERROR(VLOOKUP(G380&amp;"-"&amp;H380,lookupSheet!$A$1:$E$4000,5,0),"")</f>
        <v/>
      </c>
      <c r="F380" s="60"/>
      <c r="G380" s="61" t="str">
        <f aca="false">IF(A380&amp;B380="","",$C$14)</f>
        <v/>
      </c>
      <c r="H380" s="62" t="str">
        <f aca="false">IF(A380="","",IF(OR(C380="",G380="unknownKit"),
"unknownWell",
IF(F380&lt;&gt;"",
F380&amp;"-",
IF(AND($C$15&lt;&gt;"",$C$15&lt;&gt;"NA"),
$C$15&amp;"-",
""
)
)&amp;C380))</f>
        <v/>
      </c>
      <c r="V380" s="1"/>
    </row>
    <row r="381" customFormat="false" ht="15" hidden="false" customHeight="false" outlineLevel="0" collapsed="false">
      <c r="A381" s="57"/>
      <c r="B381" s="57"/>
      <c r="C381" s="58"/>
      <c r="D381" s="59" t="str">
        <f aca="false">IFERROR(VLOOKUP(G381&amp;"-"&amp;H381,lookupSheet!$A$1:$E$4000,4,0),"")</f>
        <v/>
      </c>
      <c r="E381" s="59" t="str">
        <f aca="false">IFERROR(VLOOKUP(G381&amp;"-"&amp;H381,lookupSheet!$A$1:$E$4000,5,0),"")</f>
        <v/>
      </c>
      <c r="F381" s="60"/>
      <c r="G381" s="61" t="str">
        <f aca="false">IF(A381&amp;B381="","",$C$14)</f>
        <v/>
      </c>
      <c r="H381" s="62" t="str">
        <f aca="false">IF(A381="","",IF(OR(C381="",G381="unknownKit"),
"unknownWell",
IF(F381&lt;&gt;"",
F381&amp;"-",
IF(AND($C$15&lt;&gt;"",$C$15&lt;&gt;"NA"),
$C$15&amp;"-",
""
)
)&amp;C381))</f>
        <v/>
      </c>
      <c r="V381" s="1"/>
    </row>
    <row r="382" customFormat="false" ht="15" hidden="false" customHeight="false" outlineLevel="0" collapsed="false">
      <c r="A382" s="57"/>
      <c r="B382" s="57"/>
      <c r="C382" s="58"/>
      <c r="D382" s="59" t="str">
        <f aca="false">IFERROR(VLOOKUP(G382&amp;"-"&amp;H382,lookupSheet!$A$1:$E$4000,4,0),"")</f>
        <v/>
      </c>
      <c r="E382" s="59" t="str">
        <f aca="false">IFERROR(VLOOKUP(G382&amp;"-"&amp;H382,lookupSheet!$A$1:$E$4000,5,0),"")</f>
        <v/>
      </c>
      <c r="F382" s="60"/>
      <c r="G382" s="61" t="str">
        <f aca="false">IF(A382&amp;B382="","",$C$14)</f>
        <v/>
      </c>
      <c r="H382" s="62" t="str">
        <f aca="false">IF(A382="","",IF(OR(C382="",G382="unknownKit"),
"unknownWell",
IF(F382&lt;&gt;"",
F382&amp;"-",
IF(AND($C$15&lt;&gt;"",$C$15&lt;&gt;"NA"),
$C$15&amp;"-",
""
)
)&amp;C382))</f>
        <v/>
      </c>
      <c r="V382" s="1"/>
    </row>
    <row r="383" customFormat="false" ht="15" hidden="false" customHeight="false" outlineLevel="0" collapsed="false">
      <c r="A383" s="57"/>
      <c r="B383" s="57"/>
      <c r="C383" s="58"/>
      <c r="D383" s="59" t="str">
        <f aca="false">IFERROR(VLOOKUP(G383&amp;"-"&amp;H383,lookupSheet!$A$1:$E$4000,4,0),"")</f>
        <v/>
      </c>
      <c r="E383" s="59" t="str">
        <f aca="false">IFERROR(VLOOKUP(G383&amp;"-"&amp;H383,lookupSheet!$A$1:$E$4000,5,0),"")</f>
        <v/>
      </c>
      <c r="F383" s="60"/>
      <c r="G383" s="61" t="str">
        <f aca="false">IF(A383&amp;B383="","",$C$14)</f>
        <v/>
      </c>
      <c r="H383" s="62" t="str">
        <f aca="false">IF(A383="","",IF(OR(C383="",G383="unknownKit"),
"unknownWell",
IF(F383&lt;&gt;"",
F383&amp;"-",
IF(AND($C$15&lt;&gt;"",$C$15&lt;&gt;"NA"),
$C$15&amp;"-",
""
)
)&amp;C383))</f>
        <v/>
      </c>
      <c r="V383" s="1"/>
    </row>
    <row r="384" customFormat="false" ht="15" hidden="false" customHeight="false" outlineLevel="0" collapsed="false">
      <c r="A384" s="57"/>
      <c r="B384" s="57"/>
      <c r="C384" s="58"/>
      <c r="D384" s="59" t="str">
        <f aca="false">IFERROR(VLOOKUP(G384&amp;"-"&amp;H384,lookupSheet!$A$1:$E$4000,4,0),"")</f>
        <v/>
      </c>
      <c r="E384" s="59" t="str">
        <f aca="false">IFERROR(VLOOKUP(G384&amp;"-"&amp;H384,lookupSheet!$A$1:$E$4000,5,0),"")</f>
        <v/>
      </c>
      <c r="F384" s="60"/>
      <c r="G384" s="61" t="str">
        <f aca="false">IF(A384&amp;B384="","",$C$14)</f>
        <v/>
      </c>
      <c r="H384" s="62" t="str">
        <f aca="false">IF(A384="","",IF(OR(C384="",G384="unknownKit"),
"unknownWell",
IF(F384&lt;&gt;"",
F384&amp;"-",
IF(AND($C$15&lt;&gt;"",$C$15&lt;&gt;"NA"),
$C$15&amp;"-",
""
)
)&amp;C384))</f>
        <v/>
      </c>
      <c r="V384" s="1"/>
    </row>
    <row r="385" customFormat="false" ht="15" hidden="false" customHeight="false" outlineLevel="0" collapsed="false">
      <c r="A385" s="57"/>
      <c r="B385" s="57"/>
      <c r="C385" s="58"/>
      <c r="D385" s="59" t="str">
        <f aca="false">IFERROR(VLOOKUP(G385&amp;"-"&amp;H385,lookupSheet!$A$1:$E$4000,4,0),"")</f>
        <v/>
      </c>
      <c r="E385" s="59" t="str">
        <f aca="false">IFERROR(VLOOKUP(G385&amp;"-"&amp;H385,lookupSheet!$A$1:$E$4000,5,0),"")</f>
        <v/>
      </c>
      <c r="F385" s="60"/>
      <c r="G385" s="61" t="str">
        <f aca="false">IF(A385&amp;B385="","",$C$14)</f>
        <v/>
      </c>
      <c r="H385" s="62" t="str">
        <f aca="false">IF(A385="","",IF(OR(C385="",G385="unknownKit"),
"unknownWell",
IF(F385&lt;&gt;"",
F385&amp;"-",
IF(AND($C$15&lt;&gt;"",$C$15&lt;&gt;"NA"),
$C$15&amp;"-",
""
)
)&amp;C385))</f>
        <v/>
      </c>
      <c r="V385" s="1"/>
    </row>
    <row r="386" customFormat="false" ht="15" hidden="false" customHeight="false" outlineLevel="0" collapsed="false">
      <c r="A386" s="57"/>
      <c r="B386" s="57"/>
      <c r="C386" s="58"/>
      <c r="D386" s="59" t="str">
        <f aca="false">IFERROR(VLOOKUP(G386&amp;"-"&amp;H386,lookupSheet!$A$1:$E$4000,4,0),"")</f>
        <v/>
      </c>
      <c r="E386" s="59" t="str">
        <f aca="false">IFERROR(VLOOKUP(G386&amp;"-"&amp;H386,lookupSheet!$A$1:$E$4000,5,0),"")</f>
        <v/>
      </c>
      <c r="F386" s="60"/>
      <c r="G386" s="61" t="str">
        <f aca="false">IF(A386&amp;B386="","",$C$14)</f>
        <v/>
      </c>
      <c r="H386" s="62" t="str">
        <f aca="false">IF(A386="","",IF(OR(C386="",G386="unknownKit"),
"unknownWell",
IF(F386&lt;&gt;"",
F386&amp;"-",
IF(AND($C$15&lt;&gt;"",$C$15&lt;&gt;"NA"),
$C$15&amp;"-",
""
)
)&amp;C386))</f>
        <v/>
      </c>
      <c r="V386" s="1"/>
    </row>
    <row r="387" customFormat="false" ht="15" hidden="false" customHeight="false" outlineLevel="0" collapsed="false">
      <c r="A387" s="57"/>
      <c r="B387" s="57"/>
      <c r="C387" s="58"/>
      <c r="D387" s="59" t="str">
        <f aca="false">IFERROR(VLOOKUP(G387&amp;"-"&amp;H387,lookupSheet!$A$1:$E$4000,4,0),"")</f>
        <v/>
      </c>
      <c r="E387" s="59" t="str">
        <f aca="false">IFERROR(VLOOKUP(G387&amp;"-"&amp;H387,lookupSheet!$A$1:$E$4000,5,0),"")</f>
        <v/>
      </c>
      <c r="F387" s="60"/>
      <c r="G387" s="61" t="str">
        <f aca="false">IF(A387&amp;B387="","",$C$14)</f>
        <v/>
      </c>
      <c r="H387" s="62" t="str">
        <f aca="false">IF(A387="","",IF(OR(C387="",G387="unknownKit"),
"unknownWell",
IF(F387&lt;&gt;"",
F387&amp;"-",
IF(AND($C$15&lt;&gt;"",$C$15&lt;&gt;"NA"),
$C$15&amp;"-",
""
)
)&amp;C387))</f>
        <v/>
      </c>
      <c r="V387" s="1"/>
    </row>
    <row r="388" customFormat="false" ht="15" hidden="false" customHeight="false" outlineLevel="0" collapsed="false">
      <c r="A388" s="57"/>
      <c r="B388" s="57"/>
      <c r="C388" s="58"/>
      <c r="D388" s="59" t="str">
        <f aca="false">IFERROR(VLOOKUP(G388&amp;"-"&amp;H388,lookupSheet!$A$1:$E$4000,4,0),"")</f>
        <v/>
      </c>
      <c r="E388" s="59" t="str">
        <f aca="false">IFERROR(VLOOKUP(G388&amp;"-"&amp;H388,lookupSheet!$A$1:$E$4000,5,0),"")</f>
        <v/>
      </c>
      <c r="F388" s="60"/>
      <c r="G388" s="61" t="str">
        <f aca="false">IF(A388&amp;B388="","",$C$14)</f>
        <v/>
      </c>
      <c r="H388" s="62" t="str">
        <f aca="false">IF(A388="","",IF(OR(C388="",G388="unknownKit"),
"unknownWell",
IF(F388&lt;&gt;"",
F388&amp;"-",
IF(AND($C$15&lt;&gt;"",$C$15&lt;&gt;"NA"),
$C$15&amp;"-",
""
)
)&amp;C388))</f>
        <v/>
      </c>
      <c r="V388" s="1"/>
    </row>
    <row r="389" customFormat="false" ht="15" hidden="false" customHeight="false" outlineLevel="0" collapsed="false">
      <c r="A389" s="57"/>
      <c r="B389" s="57"/>
      <c r="C389" s="58"/>
      <c r="D389" s="59" t="str">
        <f aca="false">IFERROR(VLOOKUP(G389&amp;"-"&amp;H389,lookupSheet!$A$1:$E$4000,4,0),"")</f>
        <v/>
      </c>
      <c r="E389" s="59" t="str">
        <f aca="false">IFERROR(VLOOKUP(G389&amp;"-"&amp;H389,lookupSheet!$A$1:$E$4000,5,0),"")</f>
        <v/>
      </c>
      <c r="F389" s="60"/>
      <c r="G389" s="61" t="str">
        <f aca="false">IF(A389&amp;B389="","",$C$14)</f>
        <v/>
      </c>
      <c r="H389" s="62" t="str">
        <f aca="false">IF(A389="","",IF(OR(C389="",G389="unknownKit"),
"unknownWell",
IF(F389&lt;&gt;"",
F389&amp;"-",
IF(AND($C$15&lt;&gt;"",$C$15&lt;&gt;"NA"),
$C$15&amp;"-",
""
)
)&amp;C389))</f>
        <v/>
      </c>
      <c r="V389" s="1"/>
    </row>
    <row r="390" customFormat="false" ht="15" hidden="false" customHeight="false" outlineLevel="0" collapsed="false">
      <c r="A390" s="57"/>
      <c r="B390" s="57"/>
      <c r="C390" s="58"/>
      <c r="D390" s="59" t="str">
        <f aca="false">IFERROR(VLOOKUP(G390&amp;"-"&amp;H390,lookupSheet!$A$1:$E$4000,4,0),"")</f>
        <v/>
      </c>
      <c r="E390" s="59" t="str">
        <f aca="false">IFERROR(VLOOKUP(G390&amp;"-"&amp;H390,lookupSheet!$A$1:$E$4000,5,0),"")</f>
        <v/>
      </c>
      <c r="F390" s="60"/>
      <c r="G390" s="61" t="str">
        <f aca="false">IF(A390&amp;B390="","",$C$14)</f>
        <v/>
      </c>
      <c r="H390" s="62" t="str">
        <f aca="false">IF(A390="","",IF(OR(C390="",G390="unknownKit"),
"unknownWell",
IF(F390&lt;&gt;"",
F390&amp;"-",
IF(AND($C$15&lt;&gt;"",$C$15&lt;&gt;"NA"),
$C$15&amp;"-",
""
)
)&amp;C390))</f>
        <v/>
      </c>
      <c r="V390" s="1"/>
    </row>
    <row r="391" customFormat="false" ht="15" hidden="false" customHeight="false" outlineLevel="0" collapsed="false">
      <c r="A391" s="57"/>
      <c r="B391" s="57"/>
      <c r="C391" s="58"/>
      <c r="D391" s="59" t="str">
        <f aca="false">IFERROR(VLOOKUP(G391&amp;"-"&amp;H391,lookupSheet!$A$1:$E$4000,4,0),"")</f>
        <v/>
      </c>
      <c r="E391" s="59" t="str">
        <f aca="false">IFERROR(VLOOKUP(G391&amp;"-"&amp;H391,lookupSheet!$A$1:$E$4000,5,0),"")</f>
        <v/>
      </c>
      <c r="F391" s="60"/>
      <c r="G391" s="61" t="str">
        <f aca="false">IF(A391&amp;B391="","",$C$14)</f>
        <v/>
      </c>
      <c r="H391" s="62" t="str">
        <f aca="false">IF(A391="","",IF(OR(C391="",G391="unknownKit"),
"unknownWell",
IF(F391&lt;&gt;"",
F391&amp;"-",
IF(AND($C$15&lt;&gt;"",$C$15&lt;&gt;"NA"),
$C$15&amp;"-",
""
)
)&amp;C391))</f>
        <v/>
      </c>
      <c r="V391" s="1"/>
    </row>
    <row r="392" customFormat="false" ht="15" hidden="false" customHeight="false" outlineLevel="0" collapsed="false">
      <c r="A392" s="57"/>
      <c r="B392" s="57"/>
      <c r="C392" s="58"/>
      <c r="D392" s="59" t="str">
        <f aca="false">IFERROR(VLOOKUP(G392&amp;"-"&amp;H392,lookupSheet!$A$1:$E$4000,4,0),"")</f>
        <v/>
      </c>
      <c r="E392" s="59" t="str">
        <f aca="false">IFERROR(VLOOKUP(G392&amp;"-"&amp;H392,lookupSheet!$A$1:$E$4000,5,0),"")</f>
        <v/>
      </c>
      <c r="F392" s="60"/>
      <c r="G392" s="61" t="str">
        <f aca="false">IF(A392&amp;B392="","",$C$14)</f>
        <v/>
      </c>
      <c r="H392" s="62" t="str">
        <f aca="false">IF(A392="","",IF(OR(C392="",G392="unknownKit"),
"unknownWell",
IF(F392&lt;&gt;"",
F392&amp;"-",
IF(AND($C$15&lt;&gt;"",$C$15&lt;&gt;"NA"),
$C$15&amp;"-",
""
)
)&amp;C392))</f>
        <v/>
      </c>
      <c r="V392" s="1"/>
    </row>
    <row r="393" customFormat="false" ht="15" hidden="false" customHeight="false" outlineLevel="0" collapsed="false">
      <c r="A393" s="57"/>
      <c r="B393" s="57"/>
      <c r="C393" s="58"/>
      <c r="D393" s="59" t="str">
        <f aca="false">IFERROR(VLOOKUP(G393&amp;"-"&amp;H393,lookupSheet!$A$1:$E$4000,4,0),"")</f>
        <v/>
      </c>
      <c r="E393" s="59" t="str">
        <f aca="false">IFERROR(VLOOKUP(G393&amp;"-"&amp;H393,lookupSheet!$A$1:$E$4000,5,0),"")</f>
        <v/>
      </c>
      <c r="F393" s="60"/>
      <c r="G393" s="61" t="str">
        <f aca="false">IF(A393&amp;B393="","",$C$14)</f>
        <v/>
      </c>
      <c r="H393" s="62" t="str">
        <f aca="false">IF(A393="","",IF(OR(C393="",G393="unknownKit"),
"unknownWell",
IF(F393&lt;&gt;"",
F393&amp;"-",
IF(AND($C$15&lt;&gt;"",$C$15&lt;&gt;"NA"),
$C$15&amp;"-",
""
)
)&amp;C393))</f>
        <v/>
      </c>
      <c r="V393" s="1"/>
    </row>
    <row r="394" customFormat="false" ht="15" hidden="false" customHeight="false" outlineLevel="0" collapsed="false">
      <c r="A394" s="57"/>
      <c r="B394" s="57"/>
      <c r="C394" s="58"/>
      <c r="D394" s="59" t="str">
        <f aca="false">IFERROR(VLOOKUP(G394&amp;"-"&amp;H394,lookupSheet!$A$1:$E$4000,4,0),"")</f>
        <v/>
      </c>
      <c r="E394" s="59" t="str">
        <f aca="false">IFERROR(VLOOKUP(G394&amp;"-"&amp;H394,lookupSheet!$A$1:$E$4000,5,0),"")</f>
        <v/>
      </c>
      <c r="F394" s="60"/>
      <c r="G394" s="61" t="str">
        <f aca="false">IF(A394&amp;B394="","",$C$14)</f>
        <v/>
      </c>
      <c r="H394" s="62" t="str">
        <f aca="false">IF(A394="","",IF(OR(C394="",G394="unknownKit"),
"unknownWell",
IF(F394&lt;&gt;"",
F394&amp;"-",
IF(AND($C$15&lt;&gt;"",$C$15&lt;&gt;"NA"),
$C$15&amp;"-",
""
)
)&amp;C394))</f>
        <v/>
      </c>
      <c r="V394" s="1"/>
    </row>
    <row r="395" customFormat="false" ht="15" hidden="false" customHeight="false" outlineLevel="0" collapsed="false">
      <c r="A395" s="57"/>
      <c r="B395" s="57"/>
      <c r="C395" s="58"/>
      <c r="D395" s="59" t="str">
        <f aca="false">IFERROR(VLOOKUP(G395&amp;"-"&amp;H395,lookupSheet!$A$1:$E$4000,4,0),"")</f>
        <v/>
      </c>
      <c r="E395" s="59" t="str">
        <f aca="false">IFERROR(VLOOKUP(G395&amp;"-"&amp;H395,lookupSheet!$A$1:$E$4000,5,0),"")</f>
        <v/>
      </c>
      <c r="F395" s="60"/>
      <c r="G395" s="61" t="str">
        <f aca="false">IF(A395&amp;B395="","",$C$14)</f>
        <v/>
      </c>
      <c r="H395" s="62" t="str">
        <f aca="false">IF(A395="","",IF(OR(C395="",G395="unknownKit"),
"unknownWell",
IF(F395&lt;&gt;"",
F395&amp;"-",
IF(AND($C$15&lt;&gt;"",$C$15&lt;&gt;"NA"),
$C$15&amp;"-",
""
)
)&amp;C395))</f>
        <v/>
      </c>
      <c r="V395" s="1"/>
    </row>
    <row r="396" customFormat="false" ht="15" hidden="false" customHeight="false" outlineLevel="0" collapsed="false">
      <c r="A396" s="57"/>
      <c r="B396" s="57"/>
      <c r="C396" s="58"/>
      <c r="D396" s="59" t="str">
        <f aca="false">IFERROR(VLOOKUP(G396&amp;"-"&amp;H396,lookupSheet!$A$1:$E$4000,4,0),"")</f>
        <v/>
      </c>
      <c r="E396" s="59" t="str">
        <f aca="false">IFERROR(VLOOKUP(G396&amp;"-"&amp;H396,lookupSheet!$A$1:$E$4000,5,0),"")</f>
        <v/>
      </c>
      <c r="F396" s="60"/>
      <c r="G396" s="61" t="str">
        <f aca="false">IF(A396&amp;B396="","",$C$14)</f>
        <v/>
      </c>
      <c r="H396" s="62" t="str">
        <f aca="false">IF(A396="","",IF(OR(C396="",G396="unknownKit"),
"unknownWell",
IF(F396&lt;&gt;"",
F396&amp;"-",
IF(AND($C$15&lt;&gt;"",$C$15&lt;&gt;"NA"),
$C$15&amp;"-",
""
)
)&amp;C396))</f>
        <v/>
      </c>
      <c r="V396" s="1"/>
    </row>
    <row r="397" customFormat="false" ht="15" hidden="false" customHeight="false" outlineLevel="0" collapsed="false">
      <c r="A397" s="57"/>
      <c r="B397" s="57"/>
      <c r="C397" s="58"/>
      <c r="D397" s="59" t="str">
        <f aca="false">IFERROR(VLOOKUP(G397&amp;"-"&amp;H397,lookupSheet!$A$1:$E$4000,4,0),"")</f>
        <v/>
      </c>
      <c r="E397" s="59" t="str">
        <f aca="false">IFERROR(VLOOKUP(G397&amp;"-"&amp;H397,lookupSheet!$A$1:$E$4000,5,0),"")</f>
        <v/>
      </c>
      <c r="F397" s="60"/>
      <c r="G397" s="61" t="str">
        <f aca="false">IF(A397&amp;B397="","",$C$14)</f>
        <v/>
      </c>
      <c r="H397" s="62" t="str">
        <f aca="false">IF(A397="","",IF(OR(C397="",G397="unknownKit"),
"unknownWell",
IF(F397&lt;&gt;"",
F397&amp;"-",
IF(AND($C$15&lt;&gt;"",$C$15&lt;&gt;"NA"),
$C$15&amp;"-",
""
)
)&amp;C397))</f>
        <v/>
      </c>
      <c r="V397" s="1"/>
    </row>
    <row r="398" customFormat="false" ht="15" hidden="false" customHeight="false" outlineLevel="0" collapsed="false">
      <c r="A398" s="57"/>
      <c r="B398" s="57"/>
      <c r="C398" s="58"/>
      <c r="D398" s="59" t="str">
        <f aca="false">IFERROR(VLOOKUP(G398&amp;"-"&amp;H398,lookupSheet!$A$1:$E$4000,4,0),"")</f>
        <v/>
      </c>
      <c r="E398" s="59" t="str">
        <f aca="false">IFERROR(VLOOKUP(G398&amp;"-"&amp;H398,lookupSheet!$A$1:$E$4000,5,0),"")</f>
        <v/>
      </c>
      <c r="F398" s="60"/>
      <c r="G398" s="61" t="str">
        <f aca="false">IF(A398&amp;B398="","",$C$14)</f>
        <v/>
      </c>
      <c r="H398" s="62" t="str">
        <f aca="false">IF(A398="","",IF(OR(C398="",G398="unknownKit"),
"unknownWell",
IF(F398&lt;&gt;"",
F398&amp;"-",
IF(AND($C$15&lt;&gt;"",$C$15&lt;&gt;"NA"),
$C$15&amp;"-",
""
)
)&amp;C398))</f>
        <v/>
      </c>
      <c r="V398" s="1"/>
    </row>
    <row r="399" customFormat="false" ht="15" hidden="false" customHeight="false" outlineLevel="0" collapsed="false">
      <c r="A399" s="57"/>
      <c r="B399" s="57"/>
      <c r="C399" s="58"/>
      <c r="D399" s="59" t="str">
        <f aca="false">IFERROR(VLOOKUP(G399&amp;"-"&amp;H399,lookupSheet!$A$1:$E$4000,4,0),"")</f>
        <v/>
      </c>
      <c r="E399" s="59" t="str">
        <f aca="false">IFERROR(VLOOKUP(G399&amp;"-"&amp;H399,lookupSheet!$A$1:$E$4000,5,0),"")</f>
        <v/>
      </c>
      <c r="F399" s="60"/>
      <c r="G399" s="61" t="str">
        <f aca="false">IF(A399&amp;B399="","",$C$14)</f>
        <v/>
      </c>
      <c r="H399" s="62" t="str">
        <f aca="false">IF(A399="","",IF(OR(C399="",G399="unknownKit"),
"unknownWell",
IF(F399&lt;&gt;"",
F399&amp;"-",
IF(AND($C$15&lt;&gt;"",$C$15&lt;&gt;"NA"),
$C$15&amp;"-",
""
)
)&amp;C399))</f>
        <v/>
      </c>
      <c r="V399" s="1"/>
    </row>
    <row r="400" customFormat="false" ht="15" hidden="false" customHeight="false" outlineLevel="0" collapsed="false">
      <c r="A400" s="57"/>
      <c r="B400" s="57"/>
      <c r="C400" s="58"/>
      <c r="D400" s="59" t="str">
        <f aca="false">IFERROR(VLOOKUP(G400&amp;"-"&amp;H400,lookupSheet!$A$1:$E$4000,4,0),"")</f>
        <v/>
      </c>
      <c r="E400" s="59" t="str">
        <f aca="false">IFERROR(VLOOKUP(G400&amp;"-"&amp;H400,lookupSheet!$A$1:$E$4000,5,0),"")</f>
        <v/>
      </c>
      <c r="F400" s="60"/>
      <c r="G400" s="61" t="str">
        <f aca="false">IF(A400&amp;B400="","",$C$14)</f>
        <v/>
      </c>
      <c r="H400" s="62" t="str">
        <f aca="false">IF(A400="","",IF(OR(C400="",G400="unknownKit"),
"unknownWell",
IF(F400&lt;&gt;"",
F400&amp;"-",
IF(AND($C$15&lt;&gt;"",$C$15&lt;&gt;"NA"),
$C$15&amp;"-",
""
)
)&amp;C400))</f>
        <v/>
      </c>
      <c r="V400" s="1"/>
    </row>
    <row r="401" customFormat="false" ht="15" hidden="false" customHeight="false" outlineLevel="0" collapsed="false">
      <c r="A401" s="57"/>
      <c r="B401" s="57"/>
      <c r="C401" s="58"/>
      <c r="D401" s="59" t="str">
        <f aca="false">IFERROR(VLOOKUP(G401&amp;"-"&amp;H401,lookupSheet!$A$1:$E$4000,4,0),"")</f>
        <v/>
      </c>
      <c r="E401" s="59" t="str">
        <f aca="false">IFERROR(VLOOKUP(G401&amp;"-"&amp;H401,lookupSheet!$A$1:$E$4000,5,0),"")</f>
        <v/>
      </c>
      <c r="F401" s="60"/>
      <c r="G401" s="61" t="str">
        <f aca="false">IF(A401&amp;B401="","",$C$14)</f>
        <v/>
      </c>
      <c r="H401" s="62" t="str">
        <f aca="false">IF(A401="","",IF(OR(C401="",G401="unknownKit"),
"unknownWell",
IF(F401&lt;&gt;"",
F401&amp;"-",
IF(AND($C$15&lt;&gt;"",$C$15&lt;&gt;"NA"),
$C$15&amp;"-",
""
)
)&amp;C401))</f>
        <v/>
      </c>
      <c r="V401" s="1"/>
    </row>
    <row r="402" customFormat="false" ht="15" hidden="false" customHeight="false" outlineLevel="0" collapsed="false">
      <c r="A402" s="57"/>
      <c r="B402" s="57"/>
      <c r="C402" s="58"/>
      <c r="D402" s="59" t="str">
        <f aca="false">IFERROR(VLOOKUP(G402&amp;"-"&amp;H402,lookupSheet!$A$1:$E$4000,4,0),"")</f>
        <v/>
      </c>
      <c r="E402" s="59" t="str">
        <f aca="false">IFERROR(VLOOKUP(G402&amp;"-"&amp;H402,lookupSheet!$A$1:$E$4000,5,0),"")</f>
        <v/>
      </c>
      <c r="F402" s="60"/>
      <c r="G402" s="61" t="str">
        <f aca="false">IF(A402&amp;B402="","",$C$14)</f>
        <v/>
      </c>
      <c r="H402" s="62" t="str">
        <f aca="false">IF(A402="","",IF(OR(C402="",G402="unknownKit"),
"unknownWell",
IF(F402&lt;&gt;"",
F402&amp;"-",
IF(AND($C$15&lt;&gt;"",$C$15&lt;&gt;"NA"),
$C$15&amp;"-",
""
)
)&amp;C402))</f>
        <v/>
      </c>
      <c r="V402" s="1"/>
    </row>
    <row r="403" customFormat="false" ht="15" hidden="false" customHeight="false" outlineLevel="0" collapsed="false">
      <c r="A403" s="57"/>
      <c r="B403" s="57"/>
      <c r="C403" s="58"/>
      <c r="D403" s="59" t="str">
        <f aca="false">IFERROR(VLOOKUP(G403&amp;"-"&amp;H403,lookupSheet!$A$1:$E$4000,4,0),"")</f>
        <v/>
      </c>
      <c r="E403" s="59" t="str">
        <f aca="false">IFERROR(VLOOKUP(G403&amp;"-"&amp;H403,lookupSheet!$A$1:$E$4000,5,0),"")</f>
        <v/>
      </c>
      <c r="F403" s="60"/>
      <c r="G403" s="61" t="str">
        <f aca="false">IF(A403&amp;B403="","",$C$14)</f>
        <v/>
      </c>
      <c r="H403" s="62" t="str">
        <f aca="false">IF(A403="","",IF(OR(C403="",G403="unknownKit"),
"unknownWell",
IF(F403&lt;&gt;"",
F403&amp;"-",
IF(AND($C$15&lt;&gt;"",$C$15&lt;&gt;"NA"),
$C$15&amp;"-",
""
)
)&amp;C403))</f>
        <v/>
      </c>
      <c r="V403" s="1"/>
    </row>
    <row r="404" customFormat="false" ht="15" hidden="false" customHeight="false" outlineLevel="0" collapsed="false">
      <c r="A404" s="57"/>
      <c r="B404" s="57"/>
      <c r="C404" s="58"/>
      <c r="D404" s="59" t="str">
        <f aca="false">IFERROR(VLOOKUP(G404&amp;"-"&amp;H404,lookupSheet!$A$1:$E$4000,4,0),"")</f>
        <v/>
      </c>
      <c r="E404" s="59" t="str">
        <f aca="false">IFERROR(VLOOKUP(G404&amp;"-"&amp;H404,lookupSheet!$A$1:$E$4000,5,0),"")</f>
        <v/>
      </c>
      <c r="F404" s="60"/>
      <c r="G404" s="61" t="str">
        <f aca="false">IF(A404&amp;B404="","",$C$14)</f>
        <v/>
      </c>
      <c r="H404" s="62" t="str">
        <f aca="false">IF(A404="","",IF(OR(C404="",G404="unknownKit"),
"unknownWell",
IF(F404&lt;&gt;"",
F404&amp;"-",
IF(AND($C$15&lt;&gt;"",$C$15&lt;&gt;"NA"),
$C$15&amp;"-",
""
)
)&amp;C404))</f>
        <v/>
      </c>
      <c r="V404" s="1"/>
    </row>
    <row r="405" customFormat="false" ht="15" hidden="false" customHeight="false" outlineLevel="0" collapsed="false">
      <c r="A405" s="57"/>
      <c r="B405" s="57"/>
      <c r="C405" s="58"/>
      <c r="D405" s="59" t="str">
        <f aca="false">IFERROR(VLOOKUP(G405&amp;"-"&amp;H405,lookupSheet!$A$1:$E$4000,4,0),"")</f>
        <v/>
      </c>
      <c r="E405" s="59" t="str">
        <f aca="false">IFERROR(VLOOKUP(G405&amp;"-"&amp;H405,lookupSheet!$A$1:$E$4000,5,0),"")</f>
        <v/>
      </c>
      <c r="F405" s="60"/>
      <c r="G405" s="61" t="str">
        <f aca="false">IF(A405&amp;B405="","",$C$14)</f>
        <v/>
      </c>
      <c r="H405" s="62" t="str">
        <f aca="false">IF(A405="","",IF(OR(C405="",G405="unknownKit"),
"unknownWell",
IF(F405&lt;&gt;"",
F405&amp;"-",
IF(AND($C$15&lt;&gt;"",$C$15&lt;&gt;"NA"),
$C$15&amp;"-",
""
)
)&amp;C405))</f>
        <v/>
      </c>
      <c r="V405" s="1"/>
    </row>
    <row r="406" customFormat="false" ht="15" hidden="false" customHeight="false" outlineLevel="0" collapsed="false">
      <c r="A406" s="57"/>
      <c r="B406" s="57"/>
      <c r="C406" s="58"/>
      <c r="D406" s="59" t="str">
        <f aca="false">IFERROR(VLOOKUP(G406&amp;"-"&amp;H406,lookupSheet!$A$1:$E$4000,4,0),"")</f>
        <v/>
      </c>
      <c r="E406" s="59" t="str">
        <f aca="false">IFERROR(VLOOKUP(G406&amp;"-"&amp;H406,lookupSheet!$A$1:$E$4000,5,0),"")</f>
        <v/>
      </c>
      <c r="F406" s="60"/>
      <c r="G406" s="61" t="str">
        <f aca="false">IF(A406&amp;B406="","",$C$14)</f>
        <v/>
      </c>
      <c r="H406" s="62" t="str">
        <f aca="false">IF(A406="","",IF(OR(C406="",G406="unknownKit"),
"unknownWell",
IF(F406&lt;&gt;"",
F406&amp;"-",
IF(AND($C$15&lt;&gt;"",$C$15&lt;&gt;"NA"),
$C$15&amp;"-",
""
)
)&amp;C406))</f>
        <v/>
      </c>
      <c r="V406" s="1"/>
    </row>
    <row r="407" customFormat="false" ht="15" hidden="false" customHeight="false" outlineLevel="0" collapsed="false">
      <c r="A407" s="57"/>
      <c r="B407" s="57"/>
      <c r="C407" s="58"/>
      <c r="D407" s="59" t="str">
        <f aca="false">IFERROR(VLOOKUP(G407&amp;"-"&amp;H407,lookupSheet!$A$1:$E$4000,4,0),"")</f>
        <v/>
      </c>
      <c r="E407" s="59" t="str">
        <f aca="false">IFERROR(VLOOKUP(G407&amp;"-"&amp;H407,lookupSheet!$A$1:$E$4000,5,0),"")</f>
        <v/>
      </c>
      <c r="F407" s="60"/>
      <c r="G407" s="61" t="str">
        <f aca="false">IF(A407&amp;B407="","",$C$14)</f>
        <v/>
      </c>
      <c r="H407" s="62" t="str">
        <f aca="false">IF(A407="","",IF(OR(C407="",G407="unknownKit"),
"unknownWell",
IF(F407&lt;&gt;"",
F407&amp;"-",
IF(AND($C$15&lt;&gt;"",$C$15&lt;&gt;"NA"),
$C$15&amp;"-",
""
)
)&amp;C407))</f>
        <v/>
      </c>
      <c r="V407" s="1"/>
    </row>
    <row r="408" customFormat="false" ht="15" hidden="false" customHeight="false" outlineLevel="0" collapsed="false">
      <c r="A408" s="57"/>
      <c r="B408" s="57"/>
      <c r="C408" s="58"/>
      <c r="D408" s="59" t="str">
        <f aca="false">IFERROR(VLOOKUP(G408&amp;"-"&amp;H408,lookupSheet!$A$1:$E$4000,4,0),"")</f>
        <v/>
      </c>
      <c r="E408" s="59" t="str">
        <f aca="false">IFERROR(VLOOKUP(G408&amp;"-"&amp;H408,lookupSheet!$A$1:$E$4000,5,0),"")</f>
        <v/>
      </c>
      <c r="F408" s="60"/>
      <c r="G408" s="61" t="str">
        <f aca="false">IF(A408&amp;B408="","",$C$14)</f>
        <v/>
      </c>
      <c r="H408" s="62" t="str">
        <f aca="false">IF(A408="","",IF(OR(C408="",G408="unknownKit"),
"unknownWell",
IF(F408&lt;&gt;"",
F408&amp;"-",
IF(AND($C$15&lt;&gt;"",$C$15&lt;&gt;"NA"),
$C$15&amp;"-",
""
)
)&amp;C408))</f>
        <v/>
      </c>
      <c r="V408" s="1"/>
    </row>
    <row r="409" customFormat="false" ht="15" hidden="false" customHeight="false" outlineLevel="0" collapsed="false">
      <c r="A409" s="57"/>
      <c r="B409" s="57"/>
      <c r="C409" s="58"/>
      <c r="D409" s="59" t="str">
        <f aca="false">IFERROR(VLOOKUP(G409&amp;"-"&amp;H409,lookupSheet!$A$1:$E$4000,4,0),"")</f>
        <v/>
      </c>
      <c r="E409" s="59" t="str">
        <f aca="false">IFERROR(VLOOKUP(G409&amp;"-"&amp;H409,lookupSheet!$A$1:$E$4000,5,0),"")</f>
        <v/>
      </c>
      <c r="F409" s="60"/>
      <c r="G409" s="61" t="str">
        <f aca="false">IF(A409&amp;B409="","",$C$14)</f>
        <v/>
      </c>
      <c r="H409" s="62" t="str">
        <f aca="false">IF(A409="","",IF(OR(C409="",G409="unknownKit"),
"unknownWell",
IF(F409&lt;&gt;"",
F409&amp;"-",
IF(AND($C$15&lt;&gt;"",$C$15&lt;&gt;"NA"),
$C$15&amp;"-",
""
)
)&amp;C409))</f>
        <v/>
      </c>
      <c r="V409" s="1"/>
    </row>
    <row r="410" customFormat="false" ht="15" hidden="false" customHeight="false" outlineLevel="0" collapsed="false">
      <c r="A410" s="57"/>
      <c r="B410" s="57"/>
      <c r="C410" s="58"/>
      <c r="D410" s="59" t="str">
        <f aca="false">IFERROR(VLOOKUP(G410&amp;"-"&amp;H410,lookupSheet!$A$1:$E$4000,4,0),"")</f>
        <v/>
      </c>
      <c r="E410" s="59" t="str">
        <f aca="false">IFERROR(VLOOKUP(G410&amp;"-"&amp;H410,lookupSheet!$A$1:$E$4000,5,0),"")</f>
        <v/>
      </c>
      <c r="F410" s="60"/>
      <c r="G410" s="61" t="str">
        <f aca="false">IF(A410&amp;B410="","",$C$14)</f>
        <v/>
      </c>
      <c r="H410" s="62" t="str">
        <f aca="false">IF(A410="","",IF(OR(C410="",G410="unknownKit"),
"unknownWell",
IF(F410&lt;&gt;"",
F410&amp;"-",
IF(AND($C$15&lt;&gt;"",$C$15&lt;&gt;"NA"),
$C$15&amp;"-",
""
)
)&amp;C410))</f>
        <v/>
      </c>
      <c r="V410" s="1"/>
    </row>
    <row r="411" customFormat="false" ht="15" hidden="false" customHeight="false" outlineLevel="0" collapsed="false">
      <c r="A411" s="57"/>
      <c r="B411" s="57"/>
      <c r="C411" s="58"/>
      <c r="D411" s="59" t="str">
        <f aca="false">IFERROR(VLOOKUP(G411&amp;"-"&amp;H411,lookupSheet!$A$1:$E$4000,4,0),"")</f>
        <v/>
      </c>
      <c r="E411" s="59" t="str">
        <f aca="false">IFERROR(VLOOKUP(G411&amp;"-"&amp;H411,lookupSheet!$A$1:$E$4000,5,0),"")</f>
        <v/>
      </c>
      <c r="F411" s="60"/>
      <c r="G411" s="61" t="str">
        <f aca="false">IF(A411&amp;B411="","",$C$14)</f>
        <v/>
      </c>
      <c r="H411" s="62" t="str">
        <f aca="false">IF(A411="","",IF(OR(C411="",G411="unknownKit"),
"unknownWell",
IF(F411&lt;&gt;"",
F411&amp;"-",
IF(AND($C$15&lt;&gt;"",$C$15&lt;&gt;"NA"),
$C$15&amp;"-",
""
)
)&amp;C411))</f>
        <v/>
      </c>
      <c r="V411" s="1"/>
    </row>
    <row r="412" customFormat="false" ht="15" hidden="false" customHeight="false" outlineLevel="0" collapsed="false">
      <c r="A412" s="57"/>
      <c r="B412" s="57"/>
      <c r="C412" s="58"/>
      <c r="D412" s="59" t="str">
        <f aca="false">IFERROR(VLOOKUP(G412&amp;"-"&amp;H412,lookupSheet!$A$1:$E$4000,4,0),"")</f>
        <v/>
      </c>
      <c r="E412" s="59" t="str">
        <f aca="false">IFERROR(VLOOKUP(G412&amp;"-"&amp;H412,lookupSheet!$A$1:$E$4000,5,0),"")</f>
        <v/>
      </c>
      <c r="F412" s="60"/>
      <c r="G412" s="61" t="str">
        <f aca="false">IF(A412&amp;B412="","",$C$14)</f>
        <v/>
      </c>
      <c r="H412" s="62" t="str">
        <f aca="false">IF(A412="","",IF(OR(C412="",G412="unknownKit"),
"unknownWell",
IF(F412&lt;&gt;"",
F412&amp;"-",
IF(AND($C$15&lt;&gt;"",$C$15&lt;&gt;"NA"),
$C$15&amp;"-",
""
)
)&amp;C412))</f>
        <v/>
      </c>
      <c r="V412" s="1"/>
    </row>
    <row r="413" customFormat="false" ht="15" hidden="false" customHeight="false" outlineLevel="0" collapsed="false">
      <c r="A413" s="57"/>
      <c r="B413" s="57"/>
      <c r="C413" s="58"/>
      <c r="D413" s="59" t="str">
        <f aca="false">IFERROR(VLOOKUP(G413&amp;"-"&amp;H413,lookupSheet!$A$1:$E$4000,4,0),"")</f>
        <v/>
      </c>
      <c r="E413" s="59" t="str">
        <f aca="false">IFERROR(VLOOKUP(G413&amp;"-"&amp;H413,lookupSheet!$A$1:$E$4000,5,0),"")</f>
        <v/>
      </c>
      <c r="F413" s="60"/>
      <c r="G413" s="61" t="str">
        <f aca="false">IF(A413&amp;B413="","",$C$14)</f>
        <v/>
      </c>
      <c r="H413" s="62" t="str">
        <f aca="false">IF(A413="","",IF(OR(C413="",G413="unknownKit"),
"unknownWell",
IF(F413&lt;&gt;"",
F413&amp;"-",
IF(AND($C$15&lt;&gt;"",$C$15&lt;&gt;"NA"),
$C$15&amp;"-",
""
)
)&amp;C413))</f>
        <v/>
      </c>
      <c r="V413" s="1"/>
    </row>
    <row r="414" customFormat="false" ht="15" hidden="false" customHeight="false" outlineLevel="0" collapsed="false">
      <c r="A414" s="57"/>
      <c r="B414" s="57"/>
      <c r="C414" s="58"/>
      <c r="D414" s="59" t="str">
        <f aca="false">IFERROR(VLOOKUP(G414&amp;"-"&amp;H414,lookupSheet!$A$1:$E$4000,4,0),"")</f>
        <v/>
      </c>
      <c r="E414" s="59" t="str">
        <f aca="false">IFERROR(VLOOKUP(G414&amp;"-"&amp;H414,lookupSheet!$A$1:$E$4000,5,0),"")</f>
        <v/>
      </c>
      <c r="F414" s="60"/>
      <c r="G414" s="61" t="str">
        <f aca="false">IF(A414&amp;B414="","",$C$14)</f>
        <v/>
      </c>
      <c r="H414" s="62" t="str">
        <f aca="false">IF(A414="","",IF(OR(C414="",G414="unknownKit"),
"unknownWell",
IF(F414&lt;&gt;"",
F414&amp;"-",
IF(AND($C$15&lt;&gt;"",$C$15&lt;&gt;"NA"),
$C$15&amp;"-",
""
)
)&amp;C414))</f>
        <v/>
      </c>
      <c r="V414" s="1"/>
    </row>
    <row r="415" customFormat="false" ht="15" hidden="false" customHeight="false" outlineLevel="0" collapsed="false">
      <c r="A415" s="57"/>
      <c r="B415" s="57"/>
      <c r="C415" s="58"/>
      <c r="D415" s="59" t="str">
        <f aca="false">IFERROR(VLOOKUP(G415&amp;"-"&amp;H415,lookupSheet!$A$1:$E$4000,4,0),"")</f>
        <v/>
      </c>
      <c r="E415" s="59" t="str">
        <f aca="false">IFERROR(VLOOKUP(G415&amp;"-"&amp;H415,lookupSheet!$A$1:$E$4000,5,0),"")</f>
        <v/>
      </c>
      <c r="F415" s="60"/>
      <c r="G415" s="61" t="str">
        <f aca="false">IF(A415&amp;B415="","",$C$14)</f>
        <v/>
      </c>
      <c r="H415" s="62" t="str">
        <f aca="false">IF(A415="","",IF(OR(C415="",G415="unknownKit"),
"unknownWell",
IF(F415&lt;&gt;"",
F415&amp;"-",
IF(AND($C$15&lt;&gt;"",$C$15&lt;&gt;"NA"),
$C$15&amp;"-",
""
)
)&amp;C415))</f>
        <v/>
      </c>
      <c r="V415" s="1"/>
    </row>
    <row r="416" customFormat="false" ht="15" hidden="false" customHeight="false" outlineLevel="0" collapsed="false">
      <c r="A416" s="57"/>
      <c r="B416" s="57"/>
      <c r="C416" s="58"/>
      <c r="D416" s="59" t="str">
        <f aca="false">IFERROR(VLOOKUP(G416&amp;"-"&amp;H416,lookupSheet!$A$1:$E$4000,4,0),"")</f>
        <v/>
      </c>
      <c r="E416" s="59" t="str">
        <f aca="false">IFERROR(VLOOKUP(G416&amp;"-"&amp;H416,lookupSheet!$A$1:$E$4000,5,0),"")</f>
        <v/>
      </c>
      <c r="F416" s="60"/>
      <c r="G416" s="61" t="str">
        <f aca="false">IF(A416&amp;B416="","",$C$14)</f>
        <v/>
      </c>
      <c r="H416" s="62" t="str">
        <f aca="false">IF(A416="","",IF(OR(C416="",G416="unknownKit"),
"unknownWell",
IF(F416&lt;&gt;"",
F416&amp;"-",
IF(AND($C$15&lt;&gt;"",$C$15&lt;&gt;"NA"),
$C$15&amp;"-",
""
)
)&amp;C416))</f>
        <v/>
      </c>
      <c r="V416" s="1"/>
    </row>
    <row r="417" customFormat="false" ht="15" hidden="false" customHeight="false" outlineLevel="0" collapsed="false">
      <c r="A417" s="57"/>
      <c r="B417" s="57"/>
      <c r="C417" s="58"/>
      <c r="D417" s="59" t="str">
        <f aca="false">IFERROR(VLOOKUP(G417&amp;"-"&amp;H417,lookupSheet!$A$1:$E$4000,4,0),"")</f>
        <v/>
      </c>
      <c r="E417" s="59" t="str">
        <f aca="false">IFERROR(VLOOKUP(G417&amp;"-"&amp;H417,lookupSheet!$A$1:$E$4000,5,0),"")</f>
        <v/>
      </c>
      <c r="F417" s="60"/>
      <c r="G417" s="61" t="str">
        <f aca="false">IF(A417&amp;B417="","",$C$14)</f>
        <v/>
      </c>
      <c r="H417" s="62" t="str">
        <f aca="false">IF(A417="","",IF(OR(C417="",G417="unknownKit"),
"unknownWell",
IF(F417&lt;&gt;"",
F417&amp;"-",
IF(AND($C$15&lt;&gt;"",$C$15&lt;&gt;"NA"),
$C$15&amp;"-",
""
)
)&amp;C417))</f>
        <v/>
      </c>
      <c r="V417" s="1"/>
    </row>
    <row r="418" customFormat="false" ht="15" hidden="false" customHeight="false" outlineLevel="0" collapsed="false">
      <c r="A418" s="57"/>
      <c r="B418" s="57"/>
      <c r="C418" s="58"/>
      <c r="D418" s="59" t="str">
        <f aca="false">IFERROR(VLOOKUP(G418&amp;"-"&amp;H418,lookupSheet!$A$1:$E$4000,4,0),"")</f>
        <v/>
      </c>
      <c r="E418" s="59" t="str">
        <f aca="false">IFERROR(VLOOKUP(G418&amp;"-"&amp;H418,lookupSheet!$A$1:$E$4000,5,0),"")</f>
        <v/>
      </c>
      <c r="F418" s="60"/>
      <c r="G418" s="61" t="str">
        <f aca="false">IF(A418&amp;B418="","",$C$14)</f>
        <v/>
      </c>
      <c r="H418" s="62" t="str">
        <f aca="false">IF(A418="","",IF(OR(C418="",G418="unknownKit"),
"unknownWell",
IF(F418&lt;&gt;"",
F418&amp;"-",
IF(AND($C$15&lt;&gt;"",$C$15&lt;&gt;"NA"),
$C$15&amp;"-",
""
)
)&amp;C418))</f>
        <v/>
      </c>
      <c r="V418" s="1"/>
    </row>
    <row r="419" customFormat="false" ht="15" hidden="false" customHeight="false" outlineLevel="0" collapsed="false">
      <c r="A419" s="57"/>
      <c r="B419" s="57"/>
      <c r="C419" s="58"/>
      <c r="D419" s="59" t="str">
        <f aca="false">IFERROR(VLOOKUP(G419&amp;"-"&amp;H419,lookupSheet!$A$1:$E$4000,4,0),"")</f>
        <v/>
      </c>
      <c r="E419" s="59" t="str">
        <f aca="false">IFERROR(VLOOKUP(G419&amp;"-"&amp;H419,lookupSheet!$A$1:$E$4000,5,0),"")</f>
        <v/>
      </c>
      <c r="F419" s="60"/>
      <c r="G419" s="61" t="str">
        <f aca="false">IF(A419&amp;B419="","",$C$14)</f>
        <v/>
      </c>
      <c r="H419" s="62" t="str">
        <f aca="false">IF(A419="","",IF(OR(C419="",G419="unknownKit"),
"unknownWell",
IF(F419&lt;&gt;"",
F419&amp;"-",
IF(AND($C$15&lt;&gt;"",$C$15&lt;&gt;"NA"),
$C$15&amp;"-",
""
)
)&amp;C419))</f>
        <v/>
      </c>
      <c r="V419" s="1"/>
    </row>
    <row r="420" customFormat="false" ht="15" hidden="false" customHeight="false" outlineLevel="0" collapsed="false">
      <c r="A420" s="57"/>
      <c r="B420" s="57"/>
      <c r="C420" s="58"/>
      <c r="D420" s="59" t="str">
        <f aca="false">IFERROR(VLOOKUP(G420&amp;"-"&amp;H420,lookupSheet!$A$1:$E$4000,4,0),"")</f>
        <v/>
      </c>
      <c r="E420" s="59" t="str">
        <f aca="false">IFERROR(VLOOKUP(G420&amp;"-"&amp;H420,lookupSheet!$A$1:$E$4000,5,0),"")</f>
        <v/>
      </c>
      <c r="F420" s="60"/>
      <c r="G420" s="61" t="str">
        <f aca="false">IF(A420&amp;B420="","",$C$14)</f>
        <v/>
      </c>
      <c r="H420" s="62" t="str">
        <f aca="false">IF(A420="","",IF(OR(C420="",G420="unknownKit"),
"unknownWell",
IF(F420&lt;&gt;"",
F420&amp;"-",
IF(AND($C$15&lt;&gt;"",$C$15&lt;&gt;"NA"),
$C$15&amp;"-",
""
)
)&amp;C420))</f>
        <v/>
      </c>
      <c r="V420" s="1"/>
    </row>
    <row r="421" customFormat="false" ht="15" hidden="false" customHeight="false" outlineLevel="0" collapsed="false">
      <c r="A421" s="57"/>
      <c r="B421" s="57"/>
      <c r="C421" s="58"/>
      <c r="D421" s="59" t="str">
        <f aca="false">IFERROR(VLOOKUP(G421&amp;"-"&amp;H421,lookupSheet!$A$1:$E$4000,4,0),"")</f>
        <v/>
      </c>
      <c r="E421" s="59" t="str">
        <f aca="false">IFERROR(VLOOKUP(G421&amp;"-"&amp;H421,lookupSheet!$A$1:$E$4000,5,0),"")</f>
        <v/>
      </c>
      <c r="F421" s="60"/>
      <c r="G421" s="61" t="str">
        <f aca="false">IF(A421&amp;B421="","",$C$14)</f>
        <v/>
      </c>
      <c r="H421" s="62" t="str">
        <f aca="false">IF(A421="","",IF(OR(C421="",G421="unknownKit"),
"unknownWell",
IF(F421&lt;&gt;"",
F421&amp;"-",
IF(AND($C$15&lt;&gt;"",$C$15&lt;&gt;"NA"),
$C$15&amp;"-",
""
)
)&amp;C421))</f>
        <v/>
      </c>
      <c r="V421" s="1"/>
    </row>
    <row r="422" customFormat="false" ht="15" hidden="false" customHeight="false" outlineLevel="0" collapsed="false">
      <c r="A422" s="57"/>
      <c r="B422" s="57"/>
      <c r="C422" s="58"/>
      <c r="D422" s="59" t="str">
        <f aca="false">IFERROR(VLOOKUP(G422&amp;"-"&amp;H422,lookupSheet!$A$1:$E$4000,4,0),"")</f>
        <v/>
      </c>
      <c r="E422" s="59" t="str">
        <f aca="false">IFERROR(VLOOKUP(G422&amp;"-"&amp;H422,lookupSheet!$A$1:$E$4000,5,0),"")</f>
        <v/>
      </c>
      <c r="F422" s="60"/>
      <c r="G422" s="61" t="str">
        <f aca="false">IF(A422&amp;B422="","",$C$14)</f>
        <v/>
      </c>
      <c r="H422" s="62" t="str">
        <f aca="false">IF(A422="","",IF(OR(C422="",G422="unknownKit"),
"unknownWell",
IF(F422&lt;&gt;"",
F422&amp;"-",
IF(AND($C$15&lt;&gt;"",$C$15&lt;&gt;"NA"),
$C$15&amp;"-",
""
)
)&amp;C422))</f>
        <v/>
      </c>
      <c r="V422" s="1"/>
    </row>
    <row r="423" customFormat="false" ht="15" hidden="false" customHeight="false" outlineLevel="0" collapsed="false">
      <c r="A423" s="57"/>
      <c r="B423" s="57"/>
      <c r="C423" s="58"/>
      <c r="D423" s="59" t="str">
        <f aca="false">IFERROR(VLOOKUP(G423&amp;"-"&amp;H423,lookupSheet!$A$1:$E$4000,4,0),"")</f>
        <v/>
      </c>
      <c r="E423" s="59" t="str">
        <f aca="false">IFERROR(VLOOKUP(G423&amp;"-"&amp;H423,lookupSheet!$A$1:$E$4000,5,0),"")</f>
        <v/>
      </c>
      <c r="F423" s="60"/>
      <c r="G423" s="61" t="str">
        <f aca="false">IF(A423&amp;B423="","",$C$14)</f>
        <v/>
      </c>
      <c r="H423" s="62" t="str">
        <f aca="false">IF(A423="","",IF(OR(C423="",G423="unknownKit"),
"unknownWell",
IF(F423&lt;&gt;"",
F423&amp;"-",
IF(AND($C$15&lt;&gt;"",$C$15&lt;&gt;"NA"),
$C$15&amp;"-",
""
)
)&amp;C423))</f>
        <v/>
      </c>
      <c r="V423" s="1"/>
    </row>
    <row r="424" customFormat="false" ht="15" hidden="false" customHeight="false" outlineLevel="0" collapsed="false">
      <c r="A424" s="57"/>
      <c r="B424" s="57"/>
      <c r="C424" s="58"/>
      <c r="D424" s="59" t="str">
        <f aca="false">IFERROR(VLOOKUP(G424&amp;"-"&amp;H424,lookupSheet!$A$1:$E$4000,4,0),"")</f>
        <v/>
      </c>
      <c r="E424" s="59" t="str">
        <f aca="false">IFERROR(VLOOKUP(G424&amp;"-"&amp;H424,lookupSheet!$A$1:$E$4000,5,0),"")</f>
        <v/>
      </c>
      <c r="F424" s="60"/>
      <c r="G424" s="61" t="str">
        <f aca="false">IF(A424&amp;B424="","",$C$14)</f>
        <v/>
      </c>
      <c r="H424" s="62" t="str">
        <f aca="false">IF(A424="","",IF(OR(C424="",G424="unknownKit"),
"unknownWell",
IF(F424&lt;&gt;"",
F424&amp;"-",
IF(AND($C$15&lt;&gt;"",$C$15&lt;&gt;"NA"),
$C$15&amp;"-",
""
)
)&amp;C424))</f>
        <v/>
      </c>
      <c r="V424" s="1"/>
    </row>
    <row r="425" customFormat="false" ht="15" hidden="false" customHeight="false" outlineLevel="0" collapsed="false">
      <c r="A425" s="57"/>
      <c r="B425" s="57"/>
      <c r="C425" s="58"/>
      <c r="D425" s="59" t="str">
        <f aca="false">IFERROR(VLOOKUP(G425&amp;"-"&amp;H425,lookupSheet!$A$1:$E$4000,4,0),"")</f>
        <v/>
      </c>
      <c r="E425" s="59" t="str">
        <f aca="false">IFERROR(VLOOKUP(G425&amp;"-"&amp;H425,lookupSheet!$A$1:$E$4000,5,0),"")</f>
        <v/>
      </c>
      <c r="F425" s="60"/>
      <c r="G425" s="61" t="str">
        <f aca="false">IF(A425&amp;B425="","",$C$14)</f>
        <v/>
      </c>
      <c r="H425" s="62" t="str">
        <f aca="false">IF(A425="","",IF(OR(C425="",G425="unknownKit"),
"unknownWell",
IF(F425&lt;&gt;"",
F425&amp;"-",
IF(AND($C$15&lt;&gt;"",$C$15&lt;&gt;"NA"),
$C$15&amp;"-",
""
)
)&amp;C425))</f>
        <v/>
      </c>
      <c r="V425" s="1"/>
    </row>
    <row r="426" customFormat="false" ht="15" hidden="false" customHeight="false" outlineLevel="0" collapsed="false">
      <c r="A426" s="57"/>
      <c r="B426" s="57"/>
      <c r="C426" s="58"/>
      <c r="D426" s="59" t="str">
        <f aca="false">IFERROR(VLOOKUP(G426&amp;"-"&amp;H426,lookupSheet!$A$1:$E$4000,4,0),"")</f>
        <v/>
      </c>
      <c r="E426" s="59" t="str">
        <f aca="false">IFERROR(VLOOKUP(G426&amp;"-"&amp;H426,lookupSheet!$A$1:$E$4000,5,0),"")</f>
        <v/>
      </c>
      <c r="F426" s="60"/>
      <c r="G426" s="61" t="str">
        <f aca="false">IF(A426&amp;B426="","",$C$14)</f>
        <v/>
      </c>
      <c r="H426" s="62" t="str">
        <f aca="false">IF(A426="","",IF(OR(C426="",G426="unknownKit"),
"unknownWell",
IF(F426&lt;&gt;"",
F426&amp;"-",
IF(AND($C$15&lt;&gt;"",$C$15&lt;&gt;"NA"),
$C$15&amp;"-",
""
)
)&amp;C426))</f>
        <v/>
      </c>
      <c r="V426" s="1"/>
    </row>
    <row r="427" customFormat="false" ht="15" hidden="false" customHeight="false" outlineLevel="0" collapsed="false">
      <c r="A427" s="57"/>
      <c r="B427" s="57"/>
      <c r="C427" s="58"/>
      <c r="D427" s="59" t="str">
        <f aca="false">IFERROR(VLOOKUP(G427&amp;"-"&amp;H427,lookupSheet!$A$1:$E$4000,4,0),"")</f>
        <v/>
      </c>
      <c r="E427" s="59" t="str">
        <f aca="false">IFERROR(VLOOKUP(G427&amp;"-"&amp;H427,lookupSheet!$A$1:$E$4000,5,0),"")</f>
        <v/>
      </c>
      <c r="F427" s="60"/>
      <c r="G427" s="61" t="str">
        <f aca="false">IF(A427&amp;B427="","",$C$14)</f>
        <v/>
      </c>
      <c r="H427" s="62" t="str">
        <f aca="false">IF(A427="","",IF(OR(C427="",G427="unknownKit"),
"unknownWell",
IF(F427&lt;&gt;"",
F427&amp;"-",
IF(AND($C$15&lt;&gt;"",$C$15&lt;&gt;"NA"),
$C$15&amp;"-",
""
)
)&amp;C427))</f>
        <v/>
      </c>
      <c r="V427" s="1"/>
    </row>
    <row r="428" customFormat="false" ht="15" hidden="false" customHeight="false" outlineLevel="0" collapsed="false">
      <c r="A428" s="57"/>
      <c r="B428" s="57"/>
      <c r="C428" s="58"/>
      <c r="D428" s="59" t="str">
        <f aca="false">IFERROR(VLOOKUP(G428&amp;"-"&amp;H428,lookupSheet!$A$1:$E$4000,4,0),"")</f>
        <v/>
      </c>
      <c r="E428" s="59" t="str">
        <f aca="false">IFERROR(VLOOKUP(G428&amp;"-"&amp;H428,lookupSheet!$A$1:$E$4000,5,0),"")</f>
        <v/>
      </c>
      <c r="F428" s="60"/>
      <c r="G428" s="61" t="str">
        <f aca="false">IF(A428&amp;B428="","",$C$14)</f>
        <v/>
      </c>
      <c r="H428" s="62" t="str">
        <f aca="false">IF(A428="","",IF(OR(C428="",G428="unknownKit"),
"unknownWell",
IF(F428&lt;&gt;"",
F428&amp;"-",
IF(AND($C$15&lt;&gt;"",$C$15&lt;&gt;"NA"),
$C$15&amp;"-",
""
)
)&amp;C428))</f>
        <v/>
      </c>
      <c r="V428" s="1"/>
    </row>
    <row r="429" customFormat="false" ht="15" hidden="false" customHeight="false" outlineLevel="0" collapsed="false">
      <c r="A429" s="57"/>
      <c r="B429" s="57"/>
      <c r="C429" s="58"/>
      <c r="D429" s="59" t="str">
        <f aca="false">IFERROR(VLOOKUP(G429&amp;"-"&amp;H429,lookupSheet!$A$1:$E$4000,4,0),"")</f>
        <v/>
      </c>
      <c r="E429" s="59" t="str">
        <f aca="false">IFERROR(VLOOKUP(G429&amp;"-"&amp;H429,lookupSheet!$A$1:$E$4000,5,0),"")</f>
        <v/>
      </c>
      <c r="F429" s="60"/>
      <c r="G429" s="61" t="str">
        <f aca="false">IF(A429&amp;B429="","",$C$14)</f>
        <v/>
      </c>
      <c r="H429" s="62" t="str">
        <f aca="false">IF(A429="","",IF(OR(C429="",G429="unknownKit"),
"unknownWell",
IF(F429&lt;&gt;"",
F429&amp;"-",
IF(AND($C$15&lt;&gt;"",$C$15&lt;&gt;"NA"),
$C$15&amp;"-",
""
)
)&amp;C429))</f>
        <v/>
      </c>
      <c r="V429" s="1"/>
    </row>
    <row r="430" customFormat="false" ht="15" hidden="false" customHeight="false" outlineLevel="0" collapsed="false">
      <c r="A430" s="57"/>
      <c r="B430" s="57"/>
      <c r="C430" s="58"/>
      <c r="D430" s="59" t="str">
        <f aca="false">IFERROR(VLOOKUP(G430&amp;"-"&amp;H430,lookupSheet!$A$1:$E$4000,4,0),"")</f>
        <v/>
      </c>
      <c r="E430" s="59" t="str">
        <f aca="false">IFERROR(VLOOKUP(G430&amp;"-"&amp;H430,lookupSheet!$A$1:$E$4000,5,0),"")</f>
        <v/>
      </c>
      <c r="F430" s="60"/>
      <c r="G430" s="61" t="str">
        <f aca="false">IF(A430&amp;B430="","",$C$14)</f>
        <v/>
      </c>
      <c r="H430" s="62" t="str">
        <f aca="false">IF(A430="","",IF(OR(C430="",G430="unknownKit"),
"unknownWell",
IF(F430&lt;&gt;"",
F430&amp;"-",
IF(AND($C$15&lt;&gt;"",$C$15&lt;&gt;"NA"),
$C$15&amp;"-",
""
)
)&amp;C430))</f>
        <v/>
      </c>
      <c r="V430" s="1"/>
    </row>
    <row r="431" customFormat="false" ht="15" hidden="false" customHeight="false" outlineLevel="0" collapsed="false">
      <c r="A431" s="57"/>
      <c r="B431" s="57"/>
      <c r="C431" s="58"/>
      <c r="D431" s="59" t="str">
        <f aca="false">IFERROR(VLOOKUP(G431&amp;"-"&amp;H431,lookupSheet!$A$1:$E$4000,4,0),"")</f>
        <v/>
      </c>
      <c r="E431" s="59" t="str">
        <f aca="false">IFERROR(VLOOKUP(G431&amp;"-"&amp;H431,lookupSheet!$A$1:$E$4000,5,0),"")</f>
        <v/>
      </c>
      <c r="F431" s="60"/>
      <c r="G431" s="61" t="str">
        <f aca="false">IF(A431&amp;B431="","",$C$14)</f>
        <v/>
      </c>
      <c r="H431" s="62" t="str">
        <f aca="false">IF(A431="","",IF(OR(C431="",G431="unknownKit"),
"unknownWell",
IF(F431&lt;&gt;"",
F431&amp;"-",
IF(AND($C$15&lt;&gt;"",$C$15&lt;&gt;"NA"),
$C$15&amp;"-",
""
)
)&amp;C431))</f>
        <v/>
      </c>
      <c r="V431" s="1"/>
    </row>
    <row r="432" customFormat="false" ht="15" hidden="false" customHeight="false" outlineLevel="0" collapsed="false">
      <c r="A432" s="57"/>
      <c r="B432" s="57"/>
      <c r="C432" s="58"/>
      <c r="D432" s="59" t="str">
        <f aca="false">IFERROR(VLOOKUP(G432&amp;"-"&amp;H432,lookupSheet!$A$1:$E$4000,4,0),"")</f>
        <v/>
      </c>
      <c r="E432" s="59" t="str">
        <f aca="false">IFERROR(VLOOKUP(G432&amp;"-"&amp;H432,lookupSheet!$A$1:$E$4000,5,0),"")</f>
        <v/>
      </c>
      <c r="F432" s="60"/>
      <c r="G432" s="61" t="str">
        <f aca="false">IF(A432&amp;B432="","",$C$14)</f>
        <v/>
      </c>
      <c r="H432" s="62" t="str">
        <f aca="false">IF(A432="","",IF(OR(C432="",G432="unknownKit"),
"unknownWell",
IF(F432&lt;&gt;"",
F432&amp;"-",
IF(AND($C$15&lt;&gt;"",$C$15&lt;&gt;"NA"),
$C$15&amp;"-",
""
)
)&amp;C432))</f>
        <v/>
      </c>
      <c r="V432" s="1"/>
    </row>
    <row r="433" customFormat="false" ht="15" hidden="false" customHeight="false" outlineLevel="0" collapsed="false">
      <c r="A433" s="57"/>
      <c r="B433" s="57"/>
      <c r="C433" s="58"/>
      <c r="D433" s="59" t="str">
        <f aca="false">IFERROR(VLOOKUP(G433&amp;"-"&amp;H433,lookupSheet!$A$1:$E$4000,4,0),"")</f>
        <v/>
      </c>
      <c r="E433" s="59" t="str">
        <f aca="false">IFERROR(VLOOKUP(G433&amp;"-"&amp;H433,lookupSheet!$A$1:$E$4000,5,0),"")</f>
        <v/>
      </c>
      <c r="F433" s="60"/>
      <c r="G433" s="61" t="str">
        <f aca="false">IF(A433&amp;B433="","",$C$14)</f>
        <v/>
      </c>
      <c r="H433" s="62" t="str">
        <f aca="false">IF(A433="","",IF(OR(C433="",G433="unknownKit"),
"unknownWell",
IF(F433&lt;&gt;"",
F433&amp;"-",
IF(AND($C$15&lt;&gt;"",$C$15&lt;&gt;"NA"),
$C$15&amp;"-",
""
)
)&amp;C433))</f>
        <v/>
      </c>
      <c r="V433" s="1"/>
    </row>
    <row r="434" customFormat="false" ht="15" hidden="false" customHeight="false" outlineLevel="0" collapsed="false">
      <c r="A434" s="57"/>
      <c r="B434" s="57"/>
      <c r="C434" s="58"/>
      <c r="D434" s="59" t="str">
        <f aca="false">IFERROR(VLOOKUP(G434&amp;"-"&amp;H434,lookupSheet!$A$1:$E$4000,4,0),"")</f>
        <v/>
      </c>
      <c r="E434" s="59" t="str">
        <f aca="false">IFERROR(VLOOKUP(G434&amp;"-"&amp;H434,lookupSheet!$A$1:$E$4000,5,0),"")</f>
        <v/>
      </c>
      <c r="F434" s="60"/>
      <c r="G434" s="61" t="str">
        <f aca="false">IF(A434&amp;B434="","",$C$14)</f>
        <v/>
      </c>
      <c r="H434" s="62" t="str">
        <f aca="false">IF(A434="","",IF(OR(C434="",G434="unknownKit"),
"unknownWell",
IF(F434&lt;&gt;"",
F434&amp;"-",
IF(AND($C$15&lt;&gt;"",$C$15&lt;&gt;"NA"),
$C$15&amp;"-",
""
)
)&amp;C434))</f>
        <v/>
      </c>
      <c r="V434" s="1"/>
    </row>
    <row r="435" customFormat="false" ht="15" hidden="false" customHeight="false" outlineLevel="0" collapsed="false">
      <c r="A435" s="57"/>
      <c r="B435" s="57"/>
      <c r="C435" s="58"/>
      <c r="D435" s="59" t="str">
        <f aca="false">IFERROR(VLOOKUP(G435&amp;"-"&amp;H435,lookupSheet!$A$1:$E$4000,4,0),"")</f>
        <v/>
      </c>
      <c r="E435" s="59" t="str">
        <f aca="false">IFERROR(VLOOKUP(G435&amp;"-"&amp;H435,lookupSheet!$A$1:$E$4000,5,0),"")</f>
        <v/>
      </c>
      <c r="F435" s="60"/>
      <c r="G435" s="61" t="str">
        <f aca="false">IF(A435&amp;B435="","",$C$14)</f>
        <v/>
      </c>
      <c r="H435" s="62" t="str">
        <f aca="false">IF(A435="","",IF(OR(C435="",G435="unknownKit"),
"unknownWell",
IF(F435&lt;&gt;"",
F435&amp;"-",
IF(AND($C$15&lt;&gt;"",$C$15&lt;&gt;"NA"),
$C$15&amp;"-",
""
)
)&amp;C435))</f>
        <v/>
      </c>
      <c r="V435" s="1"/>
    </row>
    <row r="436" customFormat="false" ht="15" hidden="false" customHeight="false" outlineLevel="0" collapsed="false">
      <c r="A436" s="57"/>
      <c r="B436" s="57"/>
      <c r="C436" s="58"/>
      <c r="D436" s="59" t="str">
        <f aca="false">IFERROR(VLOOKUP(G436&amp;"-"&amp;H436,lookupSheet!$A$1:$E$4000,4,0),"")</f>
        <v/>
      </c>
      <c r="E436" s="59" t="str">
        <f aca="false">IFERROR(VLOOKUP(G436&amp;"-"&amp;H436,lookupSheet!$A$1:$E$4000,5,0),"")</f>
        <v/>
      </c>
      <c r="F436" s="60"/>
      <c r="G436" s="61" t="str">
        <f aca="false">IF(A436&amp;B436="","",$C$14)</f>
        <v/>
      </c>
      <c r="H436" s="62" t="str">
        <f aca="false">IF(A436="","",IF(OR(C436="",G436="unknownKit"),
"unknownWell",
IF(F436&lt;&gt;"",
F436&amp;"-",
IF(AND($C$15&lt;&gt;"",$C$15&lt;&gt;"NA"),
$C$15&amp;"-",
""
)
)&amp;C436))</f>
        <v/>
      </c>
      <c r="V436" s="1"/>
    </row>
    <row r="437" customFormat="false" ht="15" hidden="false" customHeight="false" outlineLevel="0" collapsed="false">
      <c r="A437" s="57"/>
      <c r="B437" s="57"/>
      <c r="C437" s="58"/>
      <c r="D437" s="59" t="str">
        <f aca="false">IFERROR(VLOOKUP(G437&amp;"-"&amp;H437,lookupSheet!$A$1:$E$4000,4,0),"")</f>
        <v/>
      </c>
      <c r="E437" s="59" t="str">
        <f aca="false">IFERROR(VLOOKUP(G437&amp;"-"&amp;H437,lookupSheet!$A$1:$E$4000,5,0),"")</f>
        <v/>
      </c>
      <c r="F437" s="60"/>
      <c r="G437" s="61" t="str">
        <f aca="false">IF(A437&amp;B437="","",$C$14)</f>
        <v/>
      </c>
      <c r="H437" s="62" t="str">
        <f aca="false">IF(A437="","",IF(OR(C437="",G437="unknownKit"),
"unknownWell",
IF(F437&lt;&gt;"",
F437&amp;"-",
IF(AND($C$15&lt;&gt;"",$C$15&lt;&gt;"NA"),
$C$15&amp;"-",
""
)
)&amp;C437))</f>
        <v/>
      </c>
      <c r="V437" s="1"/>
    </row>
    <row r="438" customFormat="false" ht="15" hidden="false" customHeight="false" outlineLevel="0" collapsed="false">
      <c r="A438" s="57"/>
      <c r="B438" s="57"/>
      <c r="C438" s="58"/>
      <c r="D438" s="59" t="str">
        <f aca="false">IFERROR(VLOOKUP(G438&amp;"-"&amp;H438,lookupSheet!$A$1:$E$4000,4,0),"")</f>
        <v/>
      </c>
      <c r="E438" s="59" t="str">
        <f aca="false">IFERROR(VLOOKUP(G438&amp;"-"&amp;H438,lookupSheet!$A$1:$E$4000,5,0),"")</f>
        <v/>
      </c>
      <c r="F438" s="60"/>
      <c r="G438" s="61" t="str">
        <f aca="false">IF(A438&amp;B438="","",$C$14)</f>
        <v/>
      </c>
      <c r="H438" s="62" t="str">
        <f aca="false">IF(A438="","",IF(OR(C438="",G438="unknownKit"),
"unknownWell",
IF(F438&lt;&gt;"",
F438&amp;"-",
IF(AND($C$15&lt;&gt;"",$C$15&lt;&gt;"NA"),
$C$15&amp;"-",
""
)
)&amp;C438))</f>
        <v/>
      </c>
      <c r="V438" s="1"/>
    </row>
    <row r="439" customFormat="false" ht="15" hidden="false" customHeight="false" outlineLevel="0" collapsed="false">
      <c r="A439" s="57"/>
      <c r="B439" s="57"/>
      <c r="C439" s="58"/>
      <c r="D439" s="59" t="str">
        <f aca="false">IFERROR(VLOOKUP(G439&amp;"-"&amp;H439,lookupSheet!$A$1:$E$4000,4,0),"")</f>
        <v/>
      </c>
      <c r="E439" s="59" t="str">
        <f aca="false">IFERROR(VLOOKUP(G439&amp;"-"&amp;H439,lookupSheet!$A$1:$E$4000,5,0),"")</f>
        <v/>
      </c>
      <c r="F439" s="60"/>
      <c r="G439" s="61" t="str">
        <f aca="false">IF(A439&amp;B439="","",$C$14)</f>
        <v/>
      </c>
      <c r="H439" s="62" t="str">
        <f aca="false">IF(A439="","",IF(OR(C439="",G439="unknownKit"),
"unknownWell",
IF(F439&lt;&gt;"",
F439&amp;"-",
IF(AND($C$15&lt;&gt;"",$C$15&lt;&gt;"NA"),
$C$15&amp;"-",
""
)
)&amp;C439))</f>
        <v/>
      </c>
      <c r="V439" s="1"/>
    </row>
    <row r="440" customFormat="false" ht="15" hidden="false" customHeight="false" outlineLevel="0" collapsed="false">
      <c r="A440" s="57"/>
      <c r="B440" s="57"/>
      <c r="C440" s="58"/>
      <c r="D440" s="59" t="str">
        <f aca="false">IFERROR(VLOOKUP(G440&amp;"-"&amp;H440,lookupSheet!$A$1:$E$4000,4,0),"")</f>
        <v/>
      </c>
      <c r="E440" s="59" t="str">
        <f aca="false">IFERROR(VLOOKUP(G440&amp;"-"&amp;H440,lookupSheet!$A$1:$E$4000,5,0),"")</f>
        <v/>
      </c>
      <c r="F440" s="60"/>
      <c r="G440" s="61" t="str">
        <f aca="false">IF(A440&amp;B440="","",$C$14)</f>
        <v/>
      </c>
      <c r="H440" s="62" t="str">
        <f aca="false">IF(A440="","",IF(OR(C440="",G440="unknownKit"),
"unknownWell",
IF(F440&lt;&gt;"",
F440&amp;"-",
IF(AND($C$15&lt;&gt;"",$C$15&lt;&gt;"NA"),
$C$15&amp;"-",
""
)
)&amp;C440))</f>
        <v/>
      </c>
      <c r="V440" s="1"/>
    </row>
    <row r="441" customFormat="false" ht="15" hidden="false" customHeight="false" outlineLevel="0" collapsed="false">
      <c r="A441" s="57"/>
      <c r="B441" s="57"/>
      <c r="C441" s="58"/>
      <c r="D441" s="59" t="str">
        <f aca="false">IFERROR(VLOOKUP(G441&amp;"-"&amp;H441,lookupSheet!$A$1:$E$4000,4,0),"")</f>
        <v/>
      </c>
      <c r="E441" s="59" t="str">
        <f aca="false">IFERROR(VLOOKUP(G441&amp;"-"&amp;H441,lookupSheet!$A$1:$E$4000,5,0),"")</f>
        <v/>
      </c>
      <c r="F441" s="60"/>
      <c r="G441" s="61" t="str">
        <f aca="false">IF(A441&amp;B441="","",$C$14)</f>
        <v/>
      </c>
      <c r="H441" s="62" t="str">
        <f aca="false">IF(A441="","",IF(OR(C441="",G441="unknownKit"),
"unknownWell",
IF(F441&lt;&gt;"",
F441&amp;"-",
IF(AND($C$15&lt;&gt;"",$C$15&lt;&gt;"NA"),
$C$15&amp;"-",
""
)
)&amp;C441))</f>
        <v/>
      </c>
      <c r="V441" s="1"/>
    </row>
    <row r="442" customFormat="false" ht="15" hidden="false" customHeight="false" outlineLevel="0" collapsed="false">
      <c r="A442" s="57"/>
      <c r="B442" s="57"/>
      <c r="C442" s="58"/>
      <c r="D442" s="59" t="str">
        <f aca="false">IFERROR(VLOOKUP(G442&amp;"-"&amp;H442,lookupSheet!$A$1:$E$4000,4,0),"")</f>
        <v/>
      </c>
      <c r="E442" s="59" t="str">
        <f aca="false">IFERROR(VLOOKUP(G442&amp;"-"&amp;H442,lookupSheet!$A$1:$E$4000,5,0),"")</f>
        <v/>
      </c>
      <c r="F442" s="60"/>
      <c r="G442" s="61" t="str">
        <f aca="false">IF(A442&amp;B442="","",$C$14)</f>
        <v/>
      </c>
      <c r="H442" s="62" t="str">
        <f aca="false">IF(A442="","",IF(OR(C442="",G442="unknownKit"),
"unknownWell",
IF(F442&lt;&gt;"",
F442&amp;"-",
IF(AND($C$15&lt;&gt;"",$C$15&lt;&gt;"NA"),
$C$15&amp;"-",
""
)
)&amp;C442))</f>
        <v/>
      </c>
      <c r="V442" s="1"/>
    </row>
    <row r="443" customFormat="false" ht="15" hidden="false" customHeight="false" outlineLevel="0" collapsed="false">
      <c r="A443" s="57"/>
      <c r="B443" s="57"/>
      <c r="C443" s="58"/>
      <c r="D443" s="59" t="str">
        <f aca="false">IFERROR(VLOOKUP(G443&amp;"-"&amp;H443,lookupSheet!$A$1:$E$4000,4,0),"")</f>
        <v/>
      </c>
      <c r="E443" s="59" t="str">
        <f aca="false">IFERROR(VLOOKUP(G443&amp;"-"&amp;H443,lookupSheet!$A$1:$E$4000,5,0),"")</f>
        <v/>
      </c>
      <c r="F443" s="60"/>
      <c r="G443" s="61" t="str">
        <f aca="false">IF(A443&amp;B443="","",$C$14)</f>
        <v/>
      </c>
      <c r="H443" s="62" t="str">
        <f aca="false">IF(A443="","",IF(OR(C443="",G443="unknownKit"),
"unknownWell",
IF(F443&lt;&gt;"",
F443&amp;"-",
IF(AND($C$15&lt;&gt;"",$C$15&lt;&gt;"NA"),
$C$15&amp;"-",
""
)
)&amp;C443))</f>
        <v/>
      </c>
      <c r="V443" s="1"/>
    </row>
    <row r="444" customFormat="false" ht="15" hidden="false" customHeight="false" outlineLevel="0" collapsed="false">
      <c r="A444" s="57"/>
      <c r="B444" s="57"/>
      <c r="C444" s="58"/>
      <c r="D444" s="59" t="str">
        <f aca="false">IFERROR(VLOOKUP(G444&amp;"-"&amp;H444,lookupSheet!$A$1:$E$4000,4,0),"")</f>
        <v/>
      </c>
      <c r="E444" s="59" t="str">
        <f aca="false">IFERROR(VLOOKUP(G444&amp;"-"&amp;H444,lookupSheet!$A$1:$E$4000,5,0),"")</f>
        <v/>
      </c>
      <c r="F444" s="60"/>
      <c r="G444" s="61" t="str">
        <f aca="false">IF(A444&amp;B444="","",$C$14)</f>
        <v/>
      </c>
      <c r="H444" s="62" t="str">
        <f aca="false">IF(A444="","",IF(OR(C444="",G444="unknownKit"),
"unknownWell",
IF(F444&lt;&gt;"",
F444&amp;"-",
IF(AND($C$15&lt;&gt;"",$C$15&lt;&gt;"NA"),
$C$15&amp;"-",
""
)
)&amp;C444))</f>
        <v/>
      </c>
      <c r="V444" s="1"/>
    </row>
    <row r="445" customFormat="false" ht="15" hidden="false" customHeight="false" outlineLevel="0" collapsed="false">
      <c r="A445" s="57"/>
      <c r="B445" s="57"/>
      <c r="C445" s="58"/>
      <c r="D445" s="59" t="str">
        <f aca="false">IFERROR(VLOOKUP(G445&amp;"-"&amp;H445,lookupSheet!$A$1:$E$4000,4,0),"")</f>
        <v/>
      </c>
      <c r="E445" s="59" t="str">
        <f aca="false">IFERROR(VLOOKUP(G445&amp;"-"&amp;H445,lookupSheet!$A$1:$E$4000,5,0),"")</f>
        <v/>
      </c>
      <c r="F445" s="60"/>
      <c r="G445" s="61" t="str">
        <f aca="false">IF(A445&amp;B445="","",$C$14)</f>
        <v/>
      </c>
      <c r="H445" s="62" t="str">
        <f aca="false">IF(A445="","",IF(OR(C445="",G445="unknownKit"),
"unknownWell",
IF(F445&lt;&gt;"",
F445&amp;"-",
IF(AND($C$15&lt;&gt;"",$C$15&lt;&gt;"NA"),
$C$15&amp;"-",
""
)
)&amp;C445))</f>
        <v/>
      </c>
      <c r="V445" s="1"/>
    </row>
    <row r="446" customFormat="false" ht="15" hidden="false" customHeight="false" outlineLevel="0" collapsed="false">
      <c r="A446" s="57"/>
      <c r="B446" s="57"/>
      <c r="C446" s="58"/>
      <c r="D446" s="59" t="str">
        <f aca="false">IFERROR(VLOOKUP(G446&amp;"-"&amp;H446,lookupSheet!$A$1:$E$4000,4,0),"")</f>
        <v/>
      </c>
      <c r="E446" s="59" t="str">
        <f aca="false">IFERROR(VLOOKUP(G446&amp;"-"&amp;H446,lookupSheet!$A$1:$E$4000,5,0),"")</f>
        <v/>
      </c>
      <c r="F446" s="60"/>
      <c r="G446" s="61" t="str">
        <f aca="false">IF(A446&amp;B446="","",$C$14)</f>
        <v/>
      </c>
      <c r="H446" s="62" t="str">
        <f aca="false">IF(A446="","",IF(OR(C446="",G446="unknownKit"),
"unknownWell",
IF(F446&lt;&gt;"",
F446&amp;"-",
IF(AND($C$15&lt;&gt;"",$C$15&lt;&gt;"NA"),
$C$15&amp;"-",
""
)
)&amp;C446))</f>
        <v/>
      </c>
      <c r="V446" s="1"/>
    </row>
    <row r="447" customFormat="false" ht="15" hidden="false" customHeight="false" outlineLevel="0" collapsed="false">
      <c r="A447" s="57"/>
      <c r="B447" s="57"/>
      <c r="C447" s="58"/>
      <c r="D447" s="59" t="str">
        <f aca="false">IFERROR(VLOOKUP(G447&amp;"-"&amp;H447,lookupSheet!$A$1:$E$4000,4,0),"")</f>
        <v/>
      </c>
      <c r="E447" s="59" t="str">
        <f aca="false">IFERROR(VLOOKUP(G447&amp;"-"&amp;H447,lookupSheet!$A$1:$E$4000,5,0),"")</f>
        <v/>
      </c>
      <c r="F447" s="60"/>
      <c r="G447" s="61" t="str">
        <f aca="false">IF(A447&amp;B447="","",$C$14)</f>
        <v/>
      </c>
      <c r="H447" s="62" t="str">
        <f aca="false">IF(A447="","",IF(OR(C447="",G447="unknownKit"),
"unknownWell",
IF(F447&lt;&gt;"",
F447&amp;"-",
IF(AND($C$15&lt;&gt;"",$C$15&lt;&gt;"NA"),
$C$15&amp;"-",
""
)
)&amp;C447))</f>
        <v/>
      </c>
      <c r="V447" s="1"/>
    </row>
    <row r="448" customFormat="false" ht="15" hidden="false" customHeight="false" outlineLevel="0" collapsed="false">
      <c r="A448" s="57"/>
      <c r="B448" s="57"/>
      <c r="C448" s="58"/>
      <c r="D448" s="59" t="str">
        <f aca="false">IFERROR(VLOOKUP(G448&amp;"-"&amp;H448,lookupSheet!$A$1:$E$4000,4,0),"")</f>
        <v/>
      </c>
      <c r="E448" s="59" t="str">
        <f aca="false">IFERROR(VLOOKUP(G448&amp;"-"&amp;H448,lookupSheet!$A$1:$E$4000,5,0),"")</f>
        <v/>
      </c>
      <c r="F448" s="60"/>
      <c r="G448" s="61" t="str">
        <f aca="false">IF(A448&amp;B448="","",$C$14)</f>
        <v/>
      </c>
      <c r="H448" s="62" t="str">
        <f aca="false">IF(A448="","",IF(OR(C448="",G448="unknownKit"),
"unknownWell",
IF(F448&lt;&gt;"",
F448&amp;"-",
IF(AND($C$15&lt;&gt;"",$C$15&lt;&gt;"NA"),
$C$15&amp;"-",
""
)
)&amp;C448))</f>
        <v/>
      </c>
      <c r="V448" s="1"/>
    </row>
    <row r="449" customFormat="false" ht="15" hidden="false" customHeight="false" outlineLevel="0" collapsed="false">
      <c r="A449" s="57"/>
      <c r="B449" s="57"/>
      <c r="C449" s="58"/>
      <c r="D449" s="59" t="str">
        <f aca="false">IFERROR(VLOOKUP(G449&amp;"-"&amp;H449,lookupSheet!$A$1:$E$4000,4,0),"")</f>
        <v/>
      </c>
      <c r="E449" s="59" t="str">
        <f aca="false">IFERROR(VLOOKUP(G449&amp;"-"&amp;H449,lookupSheet!$A$1:$E$4000,5,0),"")</f>
        <v/>
      </c>
      <c r="F449" s="60"/>
      <c r="G449" s="61" t="str">
        <f aca="false">IF(A449&amp;B449="","",$C$14)</f>
        <v/>
      </c>
      <c r="H449" s="62" t="str">
        <f aca="false">IF(A449="","",IF(OR(C449="",G449="unknownKit"),
"unknownWell",
IF(F449&lt;&gt;"",
F449&amp;"-",
IF(AND($C$15&lt;&gt;"",$C$15&lt;&gt;"NA"),
$C$15&amp;"-",
""
)
)&amp;C449))</f>
        <v/>
      </c>
      <c r="V449" s="1"/>
    </row>
    <row r="450" customFormat="false" ht="15" hidden="false" customHeight="false" outlineLevel="0" collapsed="false">
      <c r="A450" s="57"/>
      <c r="B450" s="57"/>
      <c r="C450" s="58"/>
      <c r="D450" s="59" t="str">
        <f aca="false">IFERROR(VLOOKUP(G450&amp;"-"&amp;H450,lookupSheet!$A$1:$E$4000,4,0),"")</f>
        <v/>
      </c>
      <c r="E450" s="59" t="str">
        <f aca="false">IFERROR(VLOOKUP(G450&amp;"-"&amp;H450,lookupSheet!$A$1:$E$4000,5,0),"")</f>
        <v/>
      </c>
      <c r="F450" s="60"/>
      <c r="G450" s="61" t="str">
        <f aca="false">IF(A450&amp;B450="","",$C$14)</f>
        <v/>
      </c>
      <c r="H450" s="62" t="str">
        <f aca="false">IF(A450="","",IF(OR(C450="",G450="unknownKit"),
"unknownWell",
IF(F450&lt;&gt;"",
F450&amp;"-",
IF(AND($C$15&lt;&gt;"",$C$15&lt;&gt;"NA"),
$C$15&amp;"-",
""
)
)&amp;C450))</f>
        <v/>
      </c>
      <c r="V450" s="1"/>
    </row>
    <row r="451" customFormat="false" ht="15" hidden="false" customHeight="false" outlineLevel="0" collapsed="false">
      <c r="A451" s="57"/>
      <c r="B451" s="57"/>
      <c r="C451" s="58"/>
      <c r="D451" s="59" t="str">
        <f aca="false">IFERROR(VLOOKUP(G451&amp;"-"&amp;H451,lookupSheet!$A$1:$E$4000,4,0),"")</f>
        <v/>
      </c>
      <c r="E451" s="59" t="str">
        <f aca="false">IFERROR(VLOOKUP(G451&amp;"-"&amp;H451,lookupSheet!$A$1:$E$4000,5,0),"")</f>
        <v/>
      </c>
      <c r="F451" s="60"/>
      <c r="G451" s="61" t="str">
        <f aca="false">IF(A451&amp;B451="","",$C$14)</f>
        <v/>
      </c>
      <c r="H451" s="62" t="str">
        <f aca="false">IF(A451="","",IF(OR(C451="",G451="unknownKit"),
"unknownWell",
IF(F451&lt;&gt;"",
F451&amp;"-",
IF(AND($C$15&lt;&gt;"",$C$15&lt;&gt;"NA"),
$C$15&amp;"-",
""
)
)&amp;C451))</f>
        <v/>
      </c>
      <c r="V451" s="1"/>
    </row>
    <row r="452" customFormat="false" ht="15" hidden="false" customHeight="false" outlineLevel="0" collapsed="false">
      <c r="A452" s="57"/>
      <c r="B452" s="57"/>
      <c r="C452" s="58"/>
      <c r="D452" s="59" t="str">
        <f aca="false">IFERROR(VLOOKUP(G452&amp;"-"&amp;H452,lookupSheet!$A$1:$E$4000,4,0),"")</f>
        <v/>
      </c>
      <c r="E452" s="59" t="str">
        <f aca="false">IFERROR(VLOOKUP(G452&amp;"-"&amp;H452,lookupSheet!$A$1:$E$4000,5,0),"")</f>
        <v/>
      </c>
      <c r="F452" s="60"/>
      <c r="G452" s="61" t="str">
        <f aca="false">IF(A452&amp;B452="","",$C$14)</f>
        <v/>
      </c>
      <c r="H452" s="62" t="str">
        <f aca="false">IF(A452="","",IF(OR(C452="",G452="unknownKit"),
"unknownWell",
IF(F452&lt;&gt;"",
F452&amp;"-",
IF(AND($C$15&lt;&gt;"",$C$15&lt;&gt;"NA"),
$C$15&amp;"-",
""
)
)&amp;C452))</f>
        <v/>
      </c>
      <c r="V452" s="1"/>
    </row>
    <row r="453" customFormat="false" ht="15" hidden="false" customHeight="false" outlineLevel="0" collapsed="false">
      <c r="A453" s="57"/>
      <c r="B453" s="57"/>
      <c r="C453" s="58"/>
      <c r="D453" s="59" t="str">
        <f aca="false">IFERROR(VLOOKUP(G453&amp;"-"&amp;H453,lookupSheet!$A$1:$E$4000,4,0),"")</f>
        <v/>
      </c>
      <c r="E453" s="59" t="str">
        <f aca="false">IFERROR(VLOOKUP(G453&amp;"-"&amp;H453,lookupSheet!$A$1:$E$4000,5,0),"")</f>
        <v/>
      </c>
      <c r="F453" s="60"/>
      <c r="G453" s="61" t="str">
        <f aca="false">IF(A453&amp;B453="","",$C$14)</f>
        <v/>
      </c>
      <c r="H453" s="62" t="str">
        <f aca="false">IF(A453="","",IF(OR(C453="",G453="unknownKit"),
"unknownWell",
IF(F453&lt;&gt;"",
F453&amp;"-",
IF(AND($C$15&lt;&gt;"",$C$15&lt;&gt;"NA"),
$C$15&amp;"-",
""
)
)&amp;C453))</f>
        <v/>
      </c>
      <c r="V453" s="1"/>
    </row>
    <row r="454" customFormat="false" ht="15" hidden="false" customHeight="false" outlineLevel="0" collapsed="false">
      <c r="A454" s="57"/>
      <c r="B454" s="57"/>
      <c r="C454" s="58"/>
      <c r="D454" s="59" t="str">
        <f aca="false">IFERROR(VLOOKUP(G454&amp;"-"&amp;H454,lookupSheet!$A$1:$E$4000,4,0),"")</f>
        <v/>
      </c>
      <c r="E454" s="59" t="str">
        <f aca="false">IFERROR(VLOOKUP(G454&amp;"-"&amp;H454,lookupSheet!$A$1:$E$4000,5,0),"")</f>
        <v/>
      </c>
      <c r="F454" s="60"/>
      <c r="G454" s="61" t="str">
        <f aca="false">IF(A454&amp;B454="","",$C$14)</f>
        <v/>
      </c>
      <c r="H454" s="62" t="str">
        <f aca="false">IF(A454="","",IF(OR(C454="",G454="unknownKit"),
"unknownWell",
IF(F454&lt;&gt;"",
F454&amp;"-",
IF(AND($C$15&lt;&gt;"",$C$15&lt;&gt;"NA"),
$C$15&amp;"-",
""
)
)&amp;C454))</f>
        <v/>
      </c>
      <c r="V454" s="1"/>
    </row>
    <row r="455" customFormat="false" ht="15" hidden="false" customHeight="false" outlineLevel="0" collapsed="false">
      <c r="A455" s="57"/>
      <c r="B455" s="57"/>
      <c r="C455" s="58"/>
      <c r="D455" s="59" t="str">
        <f aca="false">IFERROR(VLOOKUP(G455&amp;"-"&amp;H455,lookupSheet!$A$1:$E$4000,4,0),"")</f>
        <v/>
      </c>
      <c r="E455" s="59" t="str">
        <f aca="false">IFERROR(VLOOKUP(G455&amp;"-"&amp;H455,lookupSheet!$A$1:$E$4000,5,0),"")</f>
        <v/>
      </c>
      <c r="F455" s="60"/>
      <c r="G455" s="61" t="str">
        <f aca="false">IF(A455&amp;B455="","",$C$14)</f>
        <v/>
      </c>
      <c r="H455" s="62" t="str">
        <f aca="false">IF(A455="","",IF(OR(C455="",G455="unknownKit"),
"unknownWell",
IF(F455&lt;&gt;"",
F455&amp;"-",
IF(AND($C$15&lt;&gt;"",$C$15&lt;&gt;"NA"),
$C$15&amp;"-",
""
)
)&amp;C455))</f>
        <v/>
      </c>
      <c r="V455" s="1"/>
    </row>
    <row r="456" customFormat="false" ht="15" hidden="false" customHeight="false" outlineLevel="0" collapsed="false">
      <c r="A456" s="57"/>
      <c r="B456" s="57"/>
      <c r="C456" s="58"/>
      <c r="D456" s="59" t="str">
        <f aca="false">IFERROR(VLOOKUP(G456&amp;"-"&amp;H456,lookupSheet!$A$1:$E$4000,4,0),"")</f>
        <v/>
      </c>
      <c r="E456" s="59" t="str">
        <f aca="false">IFERROR(VLOOKUP(G456&amp;"-"&amp;H456,lookupSheet!$A$1:$E$4000,5,0),"")</f>
        <v/>
      </c>
      <c r="F456" s="60"/>
      <c r="G456" s="61" t="str">
        <f aca="false">IF(A456&amp;B456="","",$C$14)</f>
        <v/>
      </c>
      <c r="H456" s="62" t="str">
        <f aca="false">IF(A456="","",IF(OR(C456="",G456="unknownKit"),
"unknownWell",
IF(F456&lt;&gt;"",
F456&amp;"-",
IF(AND($C$15&lt;&gt;"",$C$15&lt;&gt;"NA"),
$C$15&amp;"-",
""
)
)&amp;C456))</f>
        <v/>
      </c>
      <c r="V456" s="1"/>
    </row>
    <row r="457" customFormat="false" ht="15" hidden="false" customHeight="false" outlineLevel="0" collapsed="false">
      <c r="A457" s="57"/>
      <c r="B457" s="57"/>
      <c r="C457" s="58"/>
      <c r="D457" s="59" t="str">
        <f aca="false">IFERROR(VLOOKUP(G457&amp;"-"&amp;H457,lookupSheet!$A$1:$E$4000,4,0),"")</f>
        <v/>
      </c>
      <c r="E457" s="59" t="str">
        <f aca="false">IFERROR(VLOOKUP(G457&amp;"-"&amp;H457,lookupSheet!$A$1:$E$4000,5,0),"")</f>
        <v/>
      </c>
      <c r="F457" s="60"/>
      <c r="G457" s="61" t="str">
        <f aca="false">IF(A457&amp;B457="","",$C$14)</f>
        <v/>
      </c>
      <c r="H457" s="62" t="str">
        <f aca="false">IF(A457="","",IF(OR(C457="",G457="unknownKit"),
"unknownWell",
IF(F457&lt;&gt;"",
F457&amp;"-",
IF(AND($C$15&lt;&gt;"",$C$15&lt;&gt;"NA"),
$C$15&amp;"-",
""
)
)&amp;C457))</f>
        <v/>
      </c>
      <c r="V457" s="1"/>
    </row>
    <row r="458" customFormat="false" ht="15" hidden="false" customHeight="false" outlineLevel="0" collapsed="false">
      <c r="A458" s="57"/>
      <c r="B458" s="57"/>
      <c r="C458" s="58"/>
      <c r="D458" s="59" t="str">
        <f aca="false">IFERROR(VLOOKUP(G458&amp;"-"&amp;H458,lookupSheet!$A$1:$E$4000,4,0),"")</f>
        <v/>
      </c>
      <c r="E458" s="59" t="str">
        <f aca="false">IFERROR(VLOOKUP(G458&amp;"-"&amp;H458,lookupSheet!$A$1:$E$4000,5,0),"")</f>
        <v/>
      </c>
      <c r="F458" s="60"/>
      <c r="G458" s="61" t="str">
        <f aca="false">IF(A458&amp;B458="","",$C$14)</f>
        <v/>
      </c>
      <c r="H458" s="62" t="str">
        <f aca="false">IF(A458="","",IF(OR(C458="",G458="unknownKit"),
"unknownWell",
IF(F458&lt;&gt;"",
F458&amp;"-",
IF(AND($C$15&lt;&gt;"",$C$15&lt;&gt;"NA"),
$C$15&amp;"-",
""
)
)&amp;C458))</f>
        <v/>
      </c>
      <c r="V458" s="1"/>
    </row>
    <row r="459" customFormat="false" ht="15" hidden="false" customHeight="false" outlineLevel="0" collapsed="false">
      <c r="A459" s="57"/>
      <c r="B459" s="57"/>
      <c r="C459" s="58"/>
      <c r="D459" s="59" t="str">
        <f aca="false">IFERROR(VLOOKUP(G459&amp;"-"&amp;H459,lookupSheet!$A$1:$E$4000,4,0),"")</f>
        <v/>
      </c>
      <c r="E459" s="59" t="str">
        <f aca="false">IFERROR(VLOOKUP(G459&amp;"-"&amp;H459,lookupSheet!$A$1:$E$4000,5,0),"")</f>
        <v/>
      </c>
      <c r="F459" s="60"/>
      <c r="G459" s="61" t="str">
        <f aca="false">IF(A459&amp;B459="","",$C$14)</f>
        <v/>
      </c>
      <c r="H459" s="62" t="str">
        <f aca="false">IF(A459="","",IF(OR(C459="",G459="unknownKit"),
"unknownWell",
IF(F459&lt;&gt;"",
F459&amp;"-",
IF(AND($C$15&lt;&gt;"",$C$15&lt;&gt;"NA"),
$C$15&amp;"-",
""
)
)&amp;C459))</f>
        <v/>
      </c>
      <c r="V459" s="1"/>
    </row>
    <row r="460" customFormat="false" ht="15" hidden="false" customHeight="false" outlineLevel="0" collapsed="false">
      <c r="A460" s="57"/>
      <c r="B460" s="57"/>
      <c r="C460" s="58"/>
      <c r="D460" s="59" t="str">
        <f aca="false">IFERROR(VLOOKUP(G460&amp;"-"&amp;H460,lookupSheet!$A$1:$E$4000,4,0),"")</f>
        <v/>
      </c>
      <c r="E460" s="59" t="str">
        <f aca="false">IFERROR(VLOOKUP(G460&amp;"-"&amp;H460,lookupSheet!$A$1:$E$4000,5,0),"")</f>
        <v/>
      </c>
      <c r="F460" s="60"/>
      <c r="G460" s="61" t="str">
        <f aca="false">IF(A460&amp;B460="","",$C$14)</f>
        <v/>
      </c>
      <c r="H460" s="62" t="str">
        <f aca="false">IF(A460="","",IF(OR(C460="",G460="unknownKit"),
"unknownWell",
IF(F460&lt;&gt;"",
F460&amp;"-",
IF(AND($C$15&lt;&gt;"",$C$15&lt;&gt;"NA"),
$C$15&amp;"-",
""
)
)&amp;C460))</f>
        <v/>
      </c>
      <c r="V460" s="1"/>
    </row>
    <row r="461" customFormat="false" ht="15" hidden="false" customHeight="false" outlineLevel="0" collapsed="false">
      <c r="A461" s="57"/>
      <c r="B461" s="57"/>
      <c r="C461" s="58"/>
      <c r="D461" s="59" t="str">
        <f aca="false">IFERROR(VLOOKUP(G461&amp;"-"&amp;H461,lookupSheet!$A$1:$E$4000,4,0),"")</f>
        <v/>
      </c>
      <c r="E461" s="59" t="str">
        <f aca="false">IFERROR(VLOOKUP(G461&amp;"-"&amp;H461,lookupSheet!$A$1:$E$4000,5,0),"")</f>
        <v/>
      </c>
      <c r="F461" s="60"/>
      <c r="G461" s="61" t="str">
        <f aca="false">IF(A461&amp;B461="","",$C$14)</f>
        <v/>
      </c>
      <c r="H461" s="62" t="str">
        <f aca="false">IF(A461="","",IF(OR(C461="",G461="unknownKit"),
"unknownWell",
IF(F461&lt;&gt;"",
F461&amp;"-",
IF(AND($C$15&lt;&gt;"",$C$15&lt;&gt;"NA"),
$C$15&amp;"-",
""
)
)&amp;C461))</f>
        <v/>
      </c>
      <c r="V461" s="1"/>
    </row>
    <row r="462" customFormat="false" ht="15" hidden="false" customHeight="false" outlineLevel="0" collapsed="false">
      <c r="A462" s="57"/>
      <c r="B462" s="57"/>
      <c r="C462" s="58"/>
      <c r="D462" s="59" t="str">
        <f aca="false">IFERROR(VLOOKUP(G462&amp;"-"&amp;H462,lookupSheet!$A$1:$E$4000,4,0),"")</f>
        <v/>
      </c>
      <c r="E462" s="59" t="str">
        <f aca="false">IFERROR(VLOOKUP(G462&amp;"-"&amp;H462,lookupSheet!$A$1:$E$4000,5,0),"")</f>
        <v/>
      </c>
      <c r="F462" s="60"/>
      <c r="G462" s="61" t="str">
        <f aca="false">IF(A462&amp;B462="","",$C$14)</f>
        <v/>
      </c>
      <c r="H462" s="62" t="str">
        <f aca="false">IF(A462="","",IF(OR(C462="",G462="unknownKit"),
"unknownWell",
IF(F462&lt;&gt;"",
F462&amp;"-",
IF(AND($C$15&lt;&gt;"",$C$15&lt;&gt;"NA"),
$C$15&amp;"-",
""
)
)&amp;C462))</f>
        <v/>
      </c>
      <c r="V462" s="1"/>
    </row>
    <row r="463" customFormat="false" ht="15" hidden="false" customHeight="false" outlineLevel="0" collapsed="false">
      <c r="A463" s="57"/>
      <c r="B463" s="57"/>
      <c r="C463" s="58"/>
      <c r="D463" s="59" t="str">
        <f aca="false">IFERROR(VLOOKUP(G463&amp;"-"&amp;H463,lookupSheet!$A$1:$E$4000,4,0),"")</f>
        <v/>
      </c>
      <c r="E463" s="59" t="str">
        <f aca="false">IFERROR(VLOOKUP(G463&amp;"-"&amp;H463,lookupSheet!$A$1:$E$4000,5,0),"")</f>
        <v/>
      </c>
      <c r="F463" s="60"/>
      <c r="G463" s="61" t="str">
        <f aca="false">IF(A463&amp;B463="","",$C$14)</f>
        <v/>
      </c>
      <c r="H463" s="62" t="str">
        <f aca="false">IF(A463="","",IF(OR(C463="",G463="unknownKit"),
"unknownWell",
IF(F463&lt;&gt;"",
F463&amp;"-",
IF(AND($C$15&lt;&gt;"",$C$15&lt;&gt;"NA"),
$C$15&amp;"-",
""
)
)&amp;C463))</f>
        <v/>
      </c>
      <c r="V463" s="1"/>
    </row>
    <row r="464" customFormat="false" ht="15" hidden="false" customHeight="false" outlineLevel="0" collapsed="false">
      <c r="A464" s="57"/>
      <c r="B464" s="57"/>
      <c r="C464" s="58"/>
      <c r="D464" s="59" t="str">
        <f aca="false">IFERROR(VLOOKUP(G464&amp;"-"&amp;H464,lookupSheet!$A$1:$E$4000,4,0),"")</f>
        <v/>
      </c>
      <c r="E464" s="59" t="str">
        <f aca="false">IFERROR(VLOOKUP(G464&amp;"-"&amp;H464,lookupSheet!$A$1:$E$4000,5,0),"")</f>
        <v/>
      </c>
      <c r="F464" s="60"/>
      <c r="G464" s="61" t="str">
        <f aca="false">IF(A464&amp;B464="","",$C$14)</f>
        <v/>
      </c>
      <c r="H464" s="62" t="str">
        <f aca="false">IF(A464="","",IF(OR(C464="",G464="unknownKit"),
"unknownWell",
IF(F464&lt;&gt;"",
F464&amp;"-",
IF(AND($C$15&lt;&gt;"",$C$15&lt;&gt;"NA"),
$C$15&amp;"-",
""
)
)&amp;C464))</f>
        <v/>
      </c>
      <c r="V464" s="1"/>
    </row>
    <row r="465" customFormat="false" ht="15" hidden="false" customHeight="false" outlineLevel="0" collapsed="false">
      <c r="A465" s="57"/>
      <c r="B465" s="57"/>
      <c r="C465" s="58"/>
      <c r="D465" s="59" t="str">
        <f aca="false">IFERROR(VLOOKUP(G465&amp;"-"&amp;H465,lookupSheet!$A$1:$E$4000,4,0),"")</f>
        <v/>
      </c>
      <c r="E465" s="59" t="str">
        <f aca="false">IFERROR(VLOOKUP(G465&amp;"-"&amp;H465,lookupSheet!$A$1:$E$4000,5,0),"")</f>
        <v/>
      </c>
      <c r="F465" s="60"/>
      <c r="G465" s="61" t="str">
        <f aca="false">IF(A465&amp;B465="","",$C$14)</f>
        <v/>
      </c>
      <c r="H465" s="62" t="str">
        <f aca="false">IF(A465="","",IF(OR(C465="",G465="unknownKit"),
"unknownWell",
IF(F465&lt;&gt;"",
F465&amp;"-",
IF(AND($C$15&lt;&gt;"",$C$15&lt;&gt;"NA"),
$C$15&amp;"-",
""
)
)&amp;C465))</f>
        <v/>
      </c>
      <c r="V465" s="1"/>
    </row>
    <row r="466" customFormat="false" ht="15" hidden="false" customHeight="false" outlineLevel="0" collapsed="false">
      <c r="A466" s="57"/>
      <c r="B466" s="57"/>
      <c r="C466" s="58"/>
      <c r="D466" s="59" t="str">
        <f aca="false">IFERROR(VLOOKUP(G466&amp;"-"&amp;H466,lookupSheet!$A$1:$E$4000,4,0),"")</f>
        <v/>
      </c>
      <c r="E466" s="59" t="str">
        <f aca="false">IFERROR(VLOOKUP(G466&amp;"-"&amp;H466,lookupSheet!$A$1:$E$4000,5,0),"")</f>
        <v/>
      </c>
      <c r="F466" s="60"/>
      <c r="G466" s="61" t="str">
        <f aca="false">IF(A466&amp;B466="","",$C$14)</f>
        <v/>
      </c>
      <c r="H466" s="62" t="str">
        <f aca="false">IF(A466="","",IF(OR(C466="",G466="unknownKit"),
"unknownWell",
IF(F466&lt;&gt;"",
F466&amp;"-",
IF(AND($C$15&lt;&gt;"",$C$15&lt;&gt;"NA"),
$C$15&amp;"-",
""
)
)&amp;C466))</f>
        <v/>
      </c>
      <c r="V466" s="1"/>
    </row>
    <row r="467" customFormat="false" ht="15" hidden="false" customHeight="false" outlineLevel="0" collapsed="false">
      <c r="A467" s="57"/>
      <c r="B467" s="57"/>
      <c r="C467" s="58"/>
      <c r="D467" s="59" t="str">
        <f aca="false">IFERROR(VLOOKUP(G467&amp;"-"&amp;H467,lookupSheet!$A$1:$E$4000,4,0),"")</f>
        <v/>
      </c>
      <c r="E467" s="59" t="str">
        <f aca="false">IFERROR(VLOOKUP(G467&amp;"-"&amp;H467,lookupSheet!$A$1:$E$4000,5,0),"")</f>
        <v/>
      </c>
      <c r="F467" s="60"/>
      <c r="G467" s="61" t="str">
        <f aca="false">IF(A467&amp;B467="","",$C$14)</f>
        <v/>
      </c>
      <c r="H467" s="62" t="str">
        <f aca="false">IF(A467="","",IF(OR(C467="",G467="unknownKit"),
"unknownWell",
IF(F467&lt;&gt;"",
F467&amp;"-",
IF(AND($C$15&lt;&gt;"",$C$15&lt;&gt;"NA"),
$C$15&amp;"-",
""
)
)&amp;C467))</f>
        <v/>
      </c>
      <c r="V467" s="1"/>
    </row>
    <row r="468" customFormat="false" ht="15" hidden="false" customHeight="false" outlineLevel="0" collapsed="false">
      <c r="A468" s="57"/>
      <c r="B468" s="57"/>
      <c r="C468" s="58"/>
      <c r="D468" s="59" t="str">
        <f aca="false">IFERROR(VLOOKUP(G468&amp;"-"&amp;H468,lookupSheet!$A$1:$E$4000,4,0),"")</f>
        <v/>
      </c>
      <c r="E468" s="59" t="str">
        <f aca="false">IFERROR(VLOOKUP(G468&amp;"-"&amp;H468,lookupSheet!$A$1:$E$4000,5,0),"")</f>
        <v/>
      </c>
      <c r="F468" s="60"/>
      <c r="G468" s="61" t="str">
        <f aca="false">IF(A468&amp;B468="","",$C$14)</f>
        <v/>
      </c>
      <c r="H468" s="62" t="str">
        <f aca="false">IF(A468="","",IF(OR(C468="",G468="unknownKit"),
"unknownWell",
IF(F468&lt;&gt;"",
F468&amp;"-",
IF(AND($C$15&lt;&gt;"",$C$15&lt;&gt;"NA"),
$C$15&amp;"-",
""
)
)&amp;C468))</f>
        <v/>
      </c>
      <c r="V468" s="1"/>
    </row>
    <row r="469" customFormat="false" ht="15" hidden="false" customHeight="false" outlineLevel="0" collapsed="false">
      <c r="A469" s="57"/>
      <c r="B469" s="57"/>
      <c r="C469" s="58"/>
      <c r="D469" s="59" t="str">
        <f aca="false">IFERROR(VLOOKUP(G469&amp;"-"&amp;H469,lookupSheet!$A$1:$E$4000,4,0),"")</f>
        <v/>
      </c>
      <c r="E469" s="59" t="str">
        <f aca="false">IFERROR(VLOOKUP(G469&amp;"-"&amp;H469,lookupSheet!$A$1:$E$4000,5,0),"")</f>
        <v/>
      </c>
      <c r="F469" s="60"/>
      <c r="G469" s="61" t="str">
        <f aca="false">IF(A469&amp;B469="","",$C$14)</f>
        <v/>
      </c>
      <c r="H469" s="62" t="str">
        <f aca="false">IF(A469="","",IF(OR(C469="",G469="unknownKit"),
"unknownWell",
IF(F469&lt;&gt;"",
F469&amp;"-",
IF(AND($C$15&lt;&gt;"",$C$15&lt;&gt;"NA"),
$C$15&amp;"-",
""
)
)&amp;C469))</f>
        <v/>
      </c>
      <c r="V469" s="1"/>
    </row>
    <row r="470" customFormat="false" ht="15" hidden="false" customHeight="false" outlineLevel="0" collapsed="false">
      <c r="A470" s="57"/>
      <c r="B470" s="57"/>
      <c r="C470" s="58"/>
      <c r="D470" s="59" t="str">
        <f aca="false">IFERROR(VLOOKUP(G470&amp;"-"&amp;H470,lookupSheet!$A$1:$E$4000,4,0),"")</f>
        <v/>
      </c>
      <c r="E470" s="59" t="str">
        <f aca="false">IFERROR(VLOOKUP(G470&amp;"-"&amp;H470,lookupSheet!$A$1:$E$4000,5,0),"")</f>
        <v/>
      </c>
      <c r="F470" s="60"/>
      <c r="G470" s="61" t="str">
        <f aca="false">IF(A470&amp;B470="","",$C$14)</f>
        <v/>
      </c>
      <c r="H470" s="62" t="str">
        <f aca="false">IF(A470="","",IF(OR(C470="",G470="unknownKit"),
"unknownWell",
IF(F470&lt;&gt;"",
F470&amp;"-",
IF(AND($C$15&lt;&gt;"",$C$15&lt;&gt;"NA"),
$C$15&amp;"-",
""
)
)&amp;C470))</f>
        <v/>
      </c>
      <c r="V470" s="1"/>
    </row>
    <row r="471" customFormat="false" ht="15" hidden="false" customHeight="false" outlineLevel="0" collapsed="false">
      <c r="A471" s="57"/>
      <c r="B471" s="57"/>
      <c r="C471" s="58"/>
      <c r="D471" s="59" t="str">
        <f aca="false">IFERROR(VLOOKUP(G471&amp;"-"&amp;H471,lookupSheet!$A$1:$E$4000,4,0),"")</f>
        <v/>
      </c>
      <c r="E471" s="59" t="str">
        <f aca="false">IFERROR(VLOOKUP(G471&amp;"-"&amp;H471,lookupSheet!$A$1:$E$4000,5,0),"")</f>
        <v/>
      </c>
      <c r="F471" s="60"/>
      <c r="G471" s="61" t="str">
        <f aca="false">IF(A471&amp;B471="","",$C$14)</f>
        <v/>
      </c>
      <c r="H471" s="62" t="str">
        <f aca="false">IF(A471="","",IF(OR(C471="",G471="unknownKit"),
"unknownWell",
IF(F471&lt;&gt;"",
F471&amp;"-",
IF(AND($C$15&lt;&gt;"",$C$15&lt;&gt;"NA"),
$C$15&amp;"-",
""
)
)&amp;C471))</f>
        <v/>
      </c>
      <c r="V471" s="1"/>
    </row>
    <row r="472" customFormat="false" ht="15" hidden="false" customHeight="false" outlineLevel="0" collapsed="false">
      <c r="A472" s="57"/>
      <c r="B472" s="57"/>
      <c r="C472" s="58"/>
      <c r="D472" s="59" t="str">
        <f aca="false">IFERROR(VLOOKUP(G472&amp;"-"&amp;H472,lookupSheet!$A$1:$E$4000,4,0),"")</f>
        <v/>
      </c>
      <c r="E472" s="59" t="str">
        <f aca="false">IFERROR(VLOOKUP(G472&amp;"-"&amp;H472,lookupSheet!$A$1:$E$4000,5,0),"")</f>
        <v/>
      </c>
      <c r="F472" s="60"/>
      <c r="G472" s="61" t="str">
        <f aca="false">IF(A472&amp;B472="","",$C$14)</f>
        <v/>
      </c>
      <c r="H472" s="62" t="str">
        <f aca="false">IF(A472="","",IF(OR(C472="",G472="unknownKit"),
"unknownWell",
IF(F472&lt;&gt;"",
F472&amp;"-",
IF(AND($C$15&lt;&gt;"",$C$15&lt;&gt;"NA"),
$C$15&amp;"-",
""
)
)&amp;C472))</f>
        <v/>
      </c>
      <c r="V472" s="1"/>
    </row>
    <row r="473" customFormat="false" ht="15" hidden="false" customHeight="false" outlineLevel="0" collapsed="false">
      <c r="A473" s="57"/>
      <c r="B473" s="57"/>
      <c r="C473" s="58"/>
      <c r="D473" s="59" t="str">
        <f aca="false">IFERROR(VLOOKUP(G473&amp;"-"&amp;H473,lookupSheet!$A$1:$E$4000,4,0),"")</f>
        <v/>
      </c>
      <c r="E473" s="59" t="str">
        <f aca="false">IFERROR(VLOOKUP(G473&amp;"-"&amp;H473,lookupSheet!$A$1:$E$4000,5,0),"")</f>
        <v/>
      </c>
      <c r="F473" s="60"/>
      <c r="G473" s="61" t="str">
        <f aca="false">IF(A473&amp;B473="","",$C$14)</f>
        <v/>
      </c>
      <c r="H473" s="62" t="str">
        <f aca="false">IF(A473="","",IF(OR(C473="",G473="unknownKit"),
"unknownWell",
IF(F473&lt;&gt;"",
F473&amp;"-",
IF(AND($C$15&lt;&gt;"",$C$15&lt;&gt;"NA"),
$C$15&amp;"-",
""
)
)&amp;C473))</f>
        <v/>
      </c>
      <c r="V473" s="1"/>
    </row>
    <row r="474" customFormat="false" ht="15" hidden="false" customHeight="false" outlineLevel="0" collapsed="false">
      <c r="A474" s="57"/>
      <c r="B474" s="57"/>
      <c r="C474" s="58"/>
      <c r="D474" s="59" t="str">
        <f aca="false">IFERROR(VLOOKUP(G474&amp;"-"&amp;H474,lookupSheet!$A$1:$E$4000,4,0),"")</f>
        <v/>
      </c>
      <c r="E474" s="59" t="str">
        <f aca="false">IFERROR(VLOOKUP(G474&amp;"-"&amp;H474,lookupSheet!$A$1:$E$4000,5,0),"")</f>
        <v/>
      </c>
      <c r="F474" s="60"/>
      <c r="G474" s="61" t="str">
        <f aca="false">IF(A474&amp;B474="","",$C$14)</f>
        <v/>
      </c>
      <c r="H474" s="62" t="str">
        <f aca="false">IF(A474="","",IF(OR(C474="",G474="unknownKit"),
"unknownWell",
IF(F474&lt;&gt;"",
F474&amp;"-",
IF(AND($C$15&lt;&gt;"",$C$15&lt;&gt;"NA"),
$C$15&amp;"-",
""
)
)&amp;C474))</f>
        <v/>
      </c>
      <c r="V474" s="1"/>
    </row>
    <row r="475" customFormat="false" ht="15" hidden="false" customHeight="false" outlineLevel="0" collapsed="false">
      <c r="A475" s="57"/>
      <c r="B475" s="57"/>
      <c r="C475" s="58"/>
      <c r="D475" s="59" t="str">
        <f aca="false">IFERROR(VLOOKUP(G475&amp;"-"&amp;H475,lookupSheet!$A$1:$E$4000,4,0),"")</f>
        <v/>
      </c>
      <c r="E475" s="59" t="str">
        <f aca="false">IFERROR(VLOOKUP(G475&amp;"-"&amp;H475,lookupSheet!$A$1:$E$4000,5,0),"")</f>
        <v/>
      </c>
      <c r="F475" s="60"/>
      <c r="G475" s="61" t="str">
        <f aca="false">IF(A475&amp;B475="","",$C$14)</f>
        <v/>
      </c>
      <c r="H475" s="62" t="str">
        <f aca="false">IF(A475="","",IF(OR(C475="",G475="unknownKit"),
"unknownWell",
IF(F475&lt;&gt;"",
F475&amp;"-",
IF(AND($C$15&lt;&gt;"",$C$15&lt;&gt;"NA"),
$C$15&amp;"-",
""
)
)&amp;C475))</f>
        <v/>
      </c>
      <c r="V475" s="1"/>
    </row>
    <row r="476" customFormat="false" ht="15" hidden="false" customHeight="false" outlineLevel="0" collapsed="false">
      <c r="A476" s="57"/>
      <c r="B476" s="57"/>
      <c r="C476" s="58"/>
      <c r="D476" s="59" t="str">
        <f aca="false">IFERROR(VLOOKUP(G476&amp;"-"&amp;H476,lookupSheet!$A$1:$E$4000,4,0),"")</f>
        <v/>
      </c>
      <c r="E476" s="59" t="str">
        <f aca="false">IFERROR(VLOOKUP(G476&amp;"-"&amp;H476,lookupSheet!$A$1:$E$4000,5,0),"")</f>
        <v/>
      </c>
      <c r="F476" s="60"/>
      <c r="G476" s="61" t="str">
        <f aca="false">IF(A476&amp;B476="","",$C$14)</f>
        <v/>
      </c>
      <c r="H476" s="62" t="str">
        <f aca="false">IF(A476="","",IF(OR(C476="",G476="unknownKit"),
"unknownWell",
IF(F476&lt;&gt;"",
F476&amp;"-",
IF(AND($C$15&lt;&gt;"",$C$15&lt;&gt;"NA"),
$C$15&amp;"-",
""
)
)&amp;C476))</f>
        <v/>
      </c>
      <c r="V476" s="1"/>
    </row>
    <row r="477" customFormat="false" ht="15" hidden="false" customHeight="false" outlineLevel="0" collapsed="false">
      <c r="A477" s="57"/>
      <c r="B477" s="57"/>
      <c r="C477" s="58"/>
      <c r="D477" s="59" t="str">
        <f aca="false">IFERROR(VLOOKUP(G477&amp;"-"&amp;H477,lookupSheet!$A$1:$E$4000,4,0),"")</f>
        <v/>
      </c>
      <c r="E477" s="59" t="str">
        <f aca="false">IFERROR(VLOOKUP(G477&amp;"-"&amp;H477,lookupSheet!$A$1:$E$4000,5,0),"")</f>
        <v/>
      </c>
      <c r="F477" s="60"/>
      <c r="G477" s="61" t="str">
        <f aca="false">IF(A477&amp;B477="","",$C$14)</f>
        <v/>
      </c>
      <c r="H477" s="62" t="str">
        <f aca="false">IF(A477="","",IF(OR(C477="",G477="unknownKit"),
"unknownWell",
IF(F477&lt;&gt;"",
F477&amp;"-",
IF(AND($C$15&lt;&gt;"",$C$15&lt;&gt;"NA"),
$C$15&amp;"-",
""
)
)&amp;C477))</f>
        <v/>
      </c>
      <c r="V477" s="1"/>
    </row>
    <row r="478" customFormat="false" ht="15" hidden="false" customHeight="false" outlineLevel="0" collapsed="false">
      <c r="A478" s="57"/>
      <c r="B478" s="57"/>
      <c r="C478" s="58"/>
      <c r="D478" s="59" t="str">
        <f aca="false">IFERROR(VLOOKUP(G478&amp;"-"&amp;H478,lookupSheet!$A$1:$E$4000,4,0),"")</f>
        <v/>
      </c>
      <c r="E478" s="59" t="str">
        <f aca="false">IFERROR(VLOOKUP(G478&amp;"-"&amp;H478,lookupSheet!$A$1:$E$4000,5,0),"")</f>
        <v/>
      </c>
      <c r="F478" s="60"/>
      <c r="G478" s="61" t="str">
        <f aca="false">IF(A478&amp;B478="","",$C$14)</f>
        <v/>
      </c>
      <c r="H478" s="62" t="str">
        <f aca="false">IF(A478="","",IF(OR(C478="",G478="unknownKit"),
"unknownWell",
IF(F478&lt;&gt;"",
F478&amp;"-",
IF(AND($C$15&lt;&gt;"",$C$15&lt;&gt;"NA"),
$C$15&amp;"-",
""
)
)&amp;C478))</f>
        <v/>
      </c>
      <c r="V478" s="1"/>
    </row>
    <row r="479" customFormat="false" ht="15" hidden="false" customHeight="false" outlineLevel="0" collapsed="false">
      <c r="A479" s="57"/>
      <c r="B479" s="57"/>
      <c r="C479" s="58"/>
      <c r="D479" s="59" t="str">
        <f aca="false">IFERROR(VLOOKUP(G479&amp;"-"&amp;H479,lookupSheet!$A$1:$E$4000,4,0),"")</f>
        <v/>
      </c>
      <c r="E479" s="59" t="str">
        <f aca="false">IFERROR(VLOOKUP(G479&amp;"-"&amp;H479,lookupSheet!$A$1:$E$4000,5,0),"")</f>
        <v/>
      </c>
      <c r="F479" s="60"/>
      <c r="G479" s="61" t="str">
        <f aca="false">IF(A479&amp;B479="","",$C$14)</f>
        <v/>
      </c>
      <c r="H479" s="62" t="str">
        <f aca="false">IF(A479="","",IF(OR(C479="",G479="unknownKit"),
"unknownWell",
IF(F479&lt;&gt;"",
F479&amp;"-",
IF(AND($C$15&lt;&gt;"",$C$15&lt;&gt;"NA"),
$C$15&amp;"-",
""
)
)&amp;C479))</f>
        <v/>
      </c>
      <c r="V479" s="1"/>
    </row>
    <row r="480" customFormat="false" ht="15" hidden="false" customHeight="false" outlineLevel="0" collapsed="false">
      <c r="A480" s="57"/>
      <c r="B480" s="57"/>
      <c r="C480" s="58"/>
      <c r="D480" s="59" t="str">
        <f aca="false">IFERROR(VLOOKUP(G480&amp;"-"&amp;H480,lookupSheet!$A$1:$E$4000,4,0),"")</f>
        <v/>
      </c>
      <c r="E480" s="59" t="str">
        <f aca="false">IFERROR(VLOOKUP(G480&amp;"-"&amp;H480,lookupSheet!$A$1:$E$4000,5,0),"")</f>
        <v/>
      </c>
      <c r="F480" s="60"/>
      <c r="G480" s="61" t="str">
        <f aca="false">IF(A480&amp;B480="","",$C$14)</f>
        <v/>
      </c>
      <c r="H480" s="62" t="str">
        <f aca="false">IF(A480="","",IF(OR(C480="",G480="unknownKit"),
"unknownWell",
IF(F480&lt;&gt;"",
F480&amp;"-",
IF(AND($C$15&lt;&gt;"",$C$15&lt;&gt;"NA"),
$C$15&amp;"-",
""
)
)&amp;C480))</f>
        <v/>
      </c>
      <c r="V480" s="1"/>
    </row>
    <row r="481" customFormat="false" ht="15" hidden="false" customHeight="false" outlineLevel="0" collapsed="false">
      <c r="A481" s="57"/>
      <c r="B481" s="57"/>
      <c r="C481" s="58"/>
      <c r="D481" s="59" t="str">
        <f aca="false">IFERROR(VLOOKUP(G481&amp;"-"&amp;H481,lookupSheet!$A$1:$E$4000,4,0),"")</f>
        <v/>
      </c>
      <c r="E481" s="59" t="str">
        <f aca="false">IFERROR(VLOOKUP(G481&amp;"-"&amp;H481,lookupSheet!$A$1:$E$4000,5,0),"")</f>
        <v/>
      </c>
      <c r="F481" s="60"/>
      <c r="G481" s="61" t="str">
        <f aca="false">IF(A481&amp;B481="","",$C$14)</f>
        <v/>
      </c>
      <c r="H481" s="62" t="str">
        <f aca="false">IF(A481="","",IF(OR(C481="",G481="unknownKit"),
"unknownWell",
IF(F481&lt;&gt;"",
F481&amp;"-",
IF(AND($C$15&lt;&gt;"",$C$15&lt;&gt;"NA"),
$C$15&amp;"-",
""
)
)&amp;C481))</f>
        <v/>
      </c>
      <c r="V481" s="1"/>
    </row>
    <row r="482" customFormat="false" ht="15" hidden="false" customHeight="false" outlineLevel="0" collapsed="false">
      <c r="A482" s="57"/>
      <c r="B482" s="57"/>
      <c r="C482" s="58"/>
      <c r="D482" s="59" t="str">
        <f aca="false">IFERROR(VLOOKUP(G482&amp;"-"&amp;H482,lookupSheet!$A$1:$E$4000,4,0),"")</f>
        <v/>
      </c>
      <c r="E482" s="59" t="str">
        <f aca="false">IFERROR(VLOOKUP(G482&amp;"-"&amp;H482,lookupSheet!$A$1:$E$4000,5,0),"")</f>
        <v/>
      </c>
      <c r="F482" s="60"/>
      <c r="G482" s="61" t="str">
        <f aca="false">IF(A482&amp;B482="","",$C$14)</f>
        <v/>
      </c>
      <c r="H482" s="62" t="str">
        <f aca="false">IF(A482="","",IF(OR(C482="",G482="unknownKit"),
"unknownWell",
IF(F482&lt;&gt;"",
F482&amp;"-",
IF(AND($C$15&lt;&gt;"",$C$15&lt;&gt;"NA"),
$C$15&amp;"-",
""
)
)&amp;C482))</f>
        <v/>
      </c>
      <c r="V482" s="1"/>
    </row>
    <row r="483" customFormat="false" ht="15" hidden="false" customHeight="false" outlineLevel="0" collapsed="false">
      <c r="A483" s="57"/>
      <c r="B483" s="57"/>
      <c r="C483" s="58"/>
      <c r="D483" s="59" t="str">
        <f aca="false">IFERROR(VLOOKUP(G483&amp;"-"&amp;H483,lookupSheet!$A$1:$E$4000,4,0),"")</f>
        <v/>
      </c>
      <c r="E483" s="59" t="str">
        <f aca="false">IFERROR(VLOOKUP(G483&amp;"-"&amp;H483,lookupSheet!$A$1:$E$4000,5,0),"")</f>
        <v/>
      </c>
      <c r="F483" s="60"/>
      <c r="G483" s="61" t="str">
        <f aca="false">IF(A483&amp;B483="","",$C$14)</f>
        <v/>
      </c>
      <c r="H483" s="62" t="str">
        <f aca="false">IF(A483="","",IF(OR(C483="",G483="unknownKit"),
"unknownWell",
IF(F483&lt;&gt;"",
F483&amp;"-",
IF(AND($C$15&lt;&gt;"",$C$15&lt;&gt;"NA"),
$C$15&amp;"-",
""
)
)&amp;C483))</f>
        <v/>
      </c>
      <c r="V483" s="1"/>
    </row>
    <row r="484" customFormat="false" ht="15" hidden="false" customHeight="false" outlineLevel="0" collapsed="false">
      <c r="A484" s="57"/>
      <c r="B484" s="57"/>
      <c r="C484" s="58"/>
      <c r="D484" s="59" t="str">
        <f aca="false">IFERROR(VLOOKUP(G484&amp;"-"&amp;H484,lookupSheet!$A$1:$E$4000,4,0),"")</f>
        <v/>
      </c>
      <c r="E484" s="59" t="str">
        <f aca="false">IFERROR(VLOOKUP(G484&amp;"-"&amp;H484,lookupSheet!$A$1:$E$4000,5,0),"")</f>
        <v/>
      </c>
      <c r="F484" s="60"/>
      <c r="G484" s="61" t="str">
        <f aca="false">IF(A484&amp;B484="","",$C$14)</f>
        <v/>
      </c>
      <c r="H484" s="62" t="str">
        <f aca="false">IF(A484="","",IF(OR(C484="",G484="unknownKit"),
"unknownWell",
IF(F484&lt;&gt;"",
F484&amp;"-",
IF(AND($C$15&lt;&gt;"",$C$15&lt;&gt;"NA"),
$C$15&amp;"-",
""
)
)&amp;C484))</f>
        <v/>
      </c>
      <c r="V484" s="1"/>
    </row>
    <row r="485" customFormat="false" ht="15" hidden="false" customHeight="false" outlineLevel="0" collapsed="false">
      <c r="A485" s="57"/>
      <c r="B485" s="57"/>
      <c r="C485" s="58"/>
      <c r="D485" s="59" t="str">
        <f aca="false">IFERROR(VLOOKUP(G485&amp;"-"&amp;H485,lookupSheet!$A$1:$E$4000,4,0),"")</f>
        <v/>
      </c>
      <c r="E485" s="59" t="str">
        <f aca="false">IFERROR(VLOOKUP(G485&amp;"-"&amp;H485,lookupSheet!$A$1:$E$4000,5,0),"")</f>
        <v/>
      </c>
      <c r="F485" s="60"/>
      <c r="G485" s="61" t="str">
        <f aca="false">IF(A485&amp;B485="","",$C$14)</f>
        <v/>
      </c>
      <c r="H485" s="62" t="str">
        <f aca="false">IF(A485="","",IF(OR(C485="",G485="unknownKit"),
"unknownWell",
IF(F485&lt;&gt;"",
F485&amp;"-",
IF(AND($C$15&lt;&gt;"",$C$15&lt;&gt;"NA"),
$C$15&amp;"-",
""
)
)&amp;C485))</f>
        <v/>
      </c>
      <c r="V485" s="1"/>
    </row>
    <row r="486" customFormat="false" ht="15" hidden="false" customHeight="false" outlineLevel="0" collapsed="false">
      <c r="A486" s="57"/>
      <c r="B486" s="57"/>
      <c r="C486" s="58"/>
      <c r="D486" s="59" t="str">
        <f aca="false">IFERROR(VLOOKUP(G486&amp;"-"&amp;H486,lookupSheet!$A$1:$E$4000,4,0),"")</f>
        <v/>
      </c>
      <c r="E486" s="59" t="str">
        <f aca="false">IFERROR(VLOOKUP(G486&amp;"-"&amp;H486,lookupSheet!$A$1:$E$4000,5,0),"")</f>
        <v/>
      </c>
      <c r="F486" s="60"/>
      <c r="G486" s="61" t="str">
        <f aca="false">IF(A486&amp;B486="","",$C$14)</f>
        <v/>
      </c>
      <c r="H486" s="62" t="str">
        <f aca="false">IF(A486="","",IF(OR(C486="",G486="unknownKit"),
"unknownWell",
IF(F486&lt;&gt;"",
F486&amp;"-",
IF(AND($C$15&lt;&gt;"",$C$15&lt;&gt;"NA"),
$C$15&amp;"-",
""
)
)&amp;C486))</f>
        <v/>
      </c>
      <c r="V486" s="1"/>
    </row>
    <row r="487" customFormat="false" ht="15" hidden="false" customHeight="false" outlineLevel="0" collapsed="false">
      <c r="A487" s="57"/>
      <c r="B487" s="57"/>
      <c r="C487" s="58"/>
      <c r="D487" s="59" t="str">
        <f aca="false">IFERROR(VLOOKUP(G487&amp;"-"&amp;H487,lookupSheet!$A$1:$E$4000,4,0),"")</f>
        <v/>
      </c>
      <c r="E487" s="59" t="str">
        <f aca="false">IFERROR(VLOOKUP(G487&amp;"-"&amp;H487,lookupSheet!$A$1:$E$4000,5,0),"")</f>
        <v/>
      </c>
      <c r="F487" s="60"/>
      <c r="G487" s="61" t="str">
        <f aca="false">IF(A487&amp;B487="","",$C$14)</f>
        <v/>
      </c>
      <c r="H487" s="62" t="str">
        <f aca="false">IF(A487="","",IF(OR(C487="",G487="unknownKit"),
"unknownWell",
IF(F487&lt;&gt;"",
F487&amp;"-",
IF(AND($C$15&lt;&gt;"",$C$15&lt;&gt;"NA"),
$C$15&amp;"-",
""
)
)&amp;C487))</f>
        <v/>
      </c>
      <c r="V487" s="1"/>
    </row>
    <row r="488" customFormat="false" ht="15" hidden="false" customHeight="false" outlineLevel="0" collapsed="false">
      <c r="A488" s="57"/>
      <c r="B488" s="57"/>
      <c r="C488" s="58"/>
      <c r="D488" s="59" t="str">
        <f aca="false">IFERROR(VLOOKUP(G488&amp;"-"&amp;H488,lookupSheet!$A$1:$E$4000,4,0),"")</f>
        <v/>
      </c>
      <c r="E488" s="59" t="str">
        <f aca="false">IFERROR(VLOOKUP(G488&amp;"-"&amp;H488,lookupSheet!$A$1:$E$4000,5,0),"")</f>
        <v/>
      </c>
      <c r="F488" s="60"/>
      <c r="G488" s="61" t="str">
        <f aca="false">IF(A488&amp;B488="","",$C$14)</f>
        <v/>
      </c>
      <c r="H488" s="62" t="str">
        <f aca="false">IF(A488="","",IF(OR(C488="",G488="unknownKit"),
"unknownWell",
IF(F488&lt;&gt;"",
F488&amp;"-",
IF(AND($C$15&lt;&gt;"",$C$15&lt;&gt;"NA"),
$C$15&amp;"-",
""
)
)&amp;C488))</f>
        <v/>
      </c>
      <c r="V488" s="1"/>
    </row>
    <row r="489" customFormat="false" ht="15" hidden="false" customHeight="false" outlineLevel="0" collapsed="false">
      <c r="A489" s="57"/>
      <c r="B489" s="57"/>
      <c r="C489" s="58"/>
      <c r="D489" s="59" t="str">
        <f aca="false">IFERROR(VLOOKUP(G489&amp;"-"&amp;H489,lookupSheet!$A$1:$E$4000,4,0),"")</f>
        <v/>
      </c>
      <c r="E489" s="59" t="str">
        <f aca="false">IFERROR(VLOOKUP(G489&amp;"-"&amp;H489,lookupSheet!$A$1:$E$4000,5,0),"")</f>
        <v/>
      </c>
      <c r="F489" s="60"/>
      <c r="G489" s="61" t="str">
        <f aca="false">IF(A489&amp;B489="","",$C$14)</f>
        <v/>
      </c>
      <c r="H489" s="62" t="str">
        <f aca="false">IF(A489="","",IF(OR(C489="",G489="unknownKit"),
"unknownWell",
IF(F489&lt;&gt;"",
F489&amp;"-",
IF(AND($C$15&lt;&gt;"",$C$15&lt;&gt;"NA"),
$C$15&amp;"-",
""
)
)&amp;C489))</f>
        <v/>
      </c>
      <c r="V489" s="1"/>
    </row>
    <row r="490" customFormat="false" ht="15" hidden="false" customHeight="false" outlineLevel="0" collapsed="false">
      <c r="A490" s="57"/>
      <c r="B490" s="57"/>
      <c r="C490" s="58"/>
      <c r="D490" s="59" t="str">
        <f aca="false">IFERROR(VLOOKUP(G490&amp;"-"&amp;H490,lookupSheet!$A$1:$E$4000,4,0),"")</f>
        <v/>
      </c>
      <c r="E490" s="59" t="str">
        <f aca="false">IFERROR(VLOOKUP(G490&amp;"-"&amp;H490,lookupSheet!$A$1:$E$4000,5,0),"")</f>
        <v/>
      </c>
      <c r="F490" s="60"/>
      <c r="G490" s="61" t="str">
        <f aca="false">IF(A490&amp;B490="","",$C$14)</f>
        <v/>
      </c>
      <c r="H490" s="62" t="str">
        <f aca="false">IF(A490="","",IF(OR(C490="",G490="unknownKit"),
"unknownWell",
IF(F490&lt;&gt;"",
F490&amp;"-",
IF(AND($C$15&lt;&gt;"",$C$15&lt;&gt;"NA"),
$C$15&amp;"-",
""
)
)&amp;C490))</f>
        <v/>
      </c>
      <c r="V490" s="1"/>
    </row>
    <row r="491" customFormat="false" ht="15" hidden="false" customHeight="false" outlineLevel="0" collapsed="false">
      <c r="A491" s="57"/>
      <c r="B491" s="57"/>
      <c r="C491" s="58"/>
      <c r="D491" s="59" t="str">
        <f aca="false">IFERROR(VLOOKUP(G491&amp;"-"&amp;H491,lookupSheet!$A$1:$E$4000,4,0),"")</f>
        <v/>
      </c>
      <c r="E491" s="59" t="str">
        <f aca="false">IFERROR(VLOOKUP(G491&amp;"-"&amp;H491,lookupSheet!$A$1:$E$4000,5,0),"")</f>
        <v/>
      </c>
      <c r="F491" s="60"/>
      <c r="G491" s="61" t="str">
        <f aca="false">IF(A491&amp;B491="","",$C$14)</f>
        <v/>
      </c>
      <c r="H491" s="62" t="str">
        <f aca="false">IF(A491="","",IF(OR(C491="",G491="unknownKit"),
"unknownWell",
IF(F491&lt;&gt;"",
F491&amp;"-",
IF(AND($C$15&lt;&gt;"",$C$15&lt;&gt;"NA"),
$C$15&amp;"-",
""
)
)&amp;C491))</f>
        <v/>
      </c>
      <c r="V491" s="1"/>
    </row>
    <row r="492" customFormat="false" ht="15" hidden="false" customHeight="false" outlineLevel="0" collapsed="false">
      <c r="A492" s="57"/>
      <c r="B492" s="57"/>
      <c r="C492" s="58"/>
      <c r="D492" s="59" t="str">
        <f aca="false">IFERROR(VLOOKUP(G492&amp;"-"&amp;H492,lookupSheet!$A$1:$E$4000,4,0),"")</f>
        <v/>
      </c>
      <c r="E492" s="59" t="str">
        <f aca="false">IFERROR(VLOOKUP(G492&amp;"-"&amp;H492,lookupSheet!$A$1:$E$4000,5,0),"")</f>
        <v/>
      </c>
      <c r="F492" s="60"/>
      <c r="G492" s="61" t="str">
        <f aca="false">IF(A492&amp;B492="","",$C$14)</f>
        <v/>
      </c>
      <c r="H492" s="62" t="str">
        <f aca="false">IF(A492="","",IF(OR(C492="",G492="unknownKit"),
"unknownWell",
IF(F492&lt;&gt;"",
F492&amp;"-",
IF(AND($C$15&lt;&gt;"",$C$15&lt;&gt;"NA"),
$C$15&amp;"-",
""
)
)&amp;C492))</f>
        <v/>
      </c>
      <c r="V492" s="1"/>
    </row>
    <row r="493" customFormat="false" ht="15" hidden="false" customHeight="false" outlineLevel="0" collapsed="false">
      <c r="A493" s="57"/>
      <c r="B493" s="57"/>
      <c r="C493" s="58"/>
      <c r="D493" s="59" t="str">
        <f aca="false">IFERROR(VLOOKUP(G493&amp;"-"&amp;H493,lookupSheet!$A$1:$E$4000,4,0),"")</f>
        <v/>
      </c>
      <c r="E493" s="59" t="str">
        <f aca="false">IFERROR(VLOOKUP(G493&amp;"-"&amp;H493,lookupSheet!$A$1:$E$4000,5,0),"")</f>
        <v/>
      </c>
      <c r="F493" s="60"/>
      <c r="G493" s="61" t="str">
        <f aca="false">IF(A493&amp;B493="","",$C$14)</f>
        <v/>
      </c>
      <c r="H493" s="62" t="str">
        <f aca="false">IF(A493="","",IF(OR(C493="",G493="unknownKit"),
"unknownWell",
IF(F493&lt;&gt;"",
F493&amp;"-",
IF(AND($C$15&lt;&gt;"",$C$15&lt;&gt;"NA"),
$C$15&amp;"-",
""
)
)&amp;C493))</f>
        <v/>
      </c>
      <c r="V493" s="1"/>
    </row>
    <row r="494" customFormat="false" ht="15" hidden="false" customHeight="false" outlineLevel="0" collapsed="false">
      <c r="A494" s="57"/>
      <c r="B494" s="57"/>
      <c r="C494" s="58"/>
      <c r="D494" s="59" t="str">
        <f aca="false">IFERROR(VLOOKUP(G494&amp;"-"&amp;H494,lookupSheet!$A$1:$E$4000,4,0),"")</f>
        <v/>
      </c>
      <c r="E494" s="59" t="str">
        <f aca="false">IFERROR(VLOOKUP(G494&amp;"-"&amp;H494,lookupSheet!$A$1:$E$4000,5,0),"")</f>
        <v/>
      </c>
      <c r="F494" s="60"/>
      <c r="G494" s="61" t="str">
        <f aca="false">IF(A494&amp;B494="","",$C$14)</f>
        <v/>
      </c>
      <c r="H494" s="62" t="str">
        <f aca="false">IF(A494="","",IF(OR(C494="",G494="unknownKit"),
"unknownWell",
IF(F494&lt;&gt;"",
F494&amp;"-",
IF(AND($C$15&lt;&gt;"",$C$15&lt;&gt;"NA"),
$C$15&amp;"-",
""
)
)&amp;C494))</f>
        <v/>
      </c>
      <c r="V494" s="1"/>
    </row>
    <row r="495" customFormat="false" ht="15" hidden="false" customHeight="false" outlineLevel="0" collapsed="false">
      <c r="A495" s="57"/>
      <c r="B495" s="57"/>
      <c r="C495" s="58"/>
      <c r="D495" s="59" t="str">
        <f aca="false">IFERROR(VLOOKUP(G495&amp;"-"&amp;H495,lookupSheet!$A$1:$E$4000,4,0),"")</f>
        <v/>
      </c>
      <c r="E495" s="59" t="str">
        <f aca="false">IFERROR(VLOOKUP(G495&amp;"-"&amp;H495,lookupSheet!$A$1:$E$4000,5,0),"")</f>
        <v/>
      </c>
      <c r="F495" s="60"/>
      <c r="G495" s="61" t="str">
        <f aca="false">IF(A495&amp;B495="","",$C$14)</f>
        <v/>
      </c>
      <c r="H495" s="62" t="str">
        <f aca="false">IF(A495="","",IF(OR(C495="",G495="unknownKit"),
"unknownWell",
IF(F495&lt;&gt;"",
F495&amp;"-",
IF(AND($C$15&lt;&gt;"",$C$15&lt;&gt;"NA"),
$C$15&amp;"-",
""
)
)&amp;C495))</f>
        <v/>
      </c>
      <c r="V495" s="1"/>
    </row>
    <row r="496" customFormat="false" ht="15" hidden="false" customHeight="false" outlineLevel="0" collapsed="false">
      <c r="A496" s="57"/>
      <c r="B496" s="57"/>
      <c r="C496" s="58"/>
      <c r="D496" s="59" t="str">
        <f aca="false">IFERROR(VLOOKUP(G496&amp;"-"&amp;H496,lookupSheet!$A$1:$E$4000,4,0),"")</f>
        <v/>
      </c>
      <c r="E496" s="59" t="str">
        <f aca="false">IFERROR(VLOOKUP(G496&amp;"-"&amp;H496,lookupSheet!$A$1:$E$4000,5,0),"")</f>
        <v/>
      </c>
      <c r="F496" s="60"/>
      <c r="G496" s="61" t="str">
        <f aca="false">IF(A496&amp;B496="","",$C$14)</f>
        <v/>
      </c>
      <c r="H496" s="62" t="str">
        <f aca="false">IF(A496="","",IF(OR(C496="",G496="unknownKit"),
"unknownWell",
IF(F496&lt;&gt;"",
F496&amp;"-",
IF(AND($C$15&lt;&gt;"",$C$15&lt;&gt;"NA"),
$C$15&amp;"-",
""
)
)&amp;C496))</f>
        <v/>
      </c>
      <c r="V496" s="1"/>
    </row>
    <row r="497" customFormat="false" ht="15" hidden="false" customHeight="false" outlineLevel="0" collapsed="false">
      <c r="A497" s="57"/>
      <c r="B497" s="57"/>
      <c r="C497" s="58"/>
      <c r="D497" s="59" t="str">
        <f aca="false">IFERROR(VLOOKUP(G497&amp;"-"&amp;H497,lookupSheet!$A$1:$E$4000,4,0),"")</f>
        <v/>
      </c>
      <c r="E497" s="59" t="str">
        <f aca="false">IFERROR(VLOOKUP(G497&amp;"-"&amp;H497,lookupSheet!$A$1:$E$4000,5,0),"")</f>
        <v/>
      </c>
      <c r="F497" s="60"/>
      <c r="G497" s="61" t="str">
        <f aca="false">IF(A497&amp;B497="","",$C$14)</f>
        <v/>
      </c>
      <c r="H497" s="62" t="str">
        <f aca="false">IF(A497="","",IF(OR(C497="",G497="unknownKit"),
"unknownWell",
IF(F497&lt;&gt;"",
F497&amp;"-",
IF(AND($C$15&lt;&gt;"",$C$15&lt;&gt;"NA"),
$C$15&amp;"-",
""
)
)&amp;C497))</f>
        <v/>
      </c>
      <c r="V497" s="1"/>
    </row>
    <row r="498" customFormat="false" ht="15" hidden="false" customHeight="false" outlineLevel="0" collapsed="false">
      <c r="A498" s="57"/>
      <c r="B498" s="57"/>
      <c r="C498" s="58"/>
      <c r="D498" s="59" t="str">
        <f aca="false">IFERROR(VLOOKUP(G498&amp;"-"&amp;H498,lookupSheet!$A$1:$E$4000,4,0),"")</f>
        <v/>
      </c>
      <c r="E498" s="59" t="str">
        <f aca="false">IFERROR(VLOOKUP(G498&amp;"-"&amp;H498,lookupSheet!$A$1:$E$4000,5,0),"")</f>
        <v/>
      </c>
      <c r="F498" s="60"/>
      <c r="G498" s="61" t="str">
        <f aca="false">IF(A498&amp;B498="","",$C$14)</f>
        <v/>
      </c>
      <c r="H498" s="62" t="str">
        <f aca="false">IF(A498="","",IF(OR(C498="",G498="unknownKit"),
"unknownWell",
IF(F498&lt;&gt;"",
F498&amp;"-",
IF(AND($C$15&lt;&gt;"",$C$15&lt;&gt;"NA"),
$C$15&amp;"-",
""
)
)&amp;C498))</f>
        <v/>
      </c>
      <c r="V498" s="1"/>
    </row>
    <row r="499" customFormat="false" ht="15" hidden="false" customHeight="false" outlineLevel="0" collapsed="false">
      <c r="A499" s="57"/>
      <c r="B499" s="57"/>
      <c r="C499" s="58"/>
      <c r="D499" s="59" t="str">
        <f aca="false">IFERROR(VLOOKUP(G499&amp;"-"&amp;H499,lookupSheet!$A$1:$E$4000,4,0),"")</f>
        <v/>
      </c>
      <c r="E499" s="59" t="str">
        <f aca="false">IFERROR(VLOOKUP(G499&amp;"-"&amp;H499,lookupSheet!$A$1:$E$4000,5,0),"")</f>
        <v/>
      </c>
      <c r="F499" s="60"/>
      <c r="G499" s="61" t="str">
        <f aca="false">IF(A499&amp;B499="","",$C$14)</f>
        <v/>
      </c>
      <c r="H499" s="62" t="str">
        <f aca="false">IF(A499="","",IF(OR(C499="",G499="unknownKit"),
"unknownWell",
IF(F499&lt;&gt;"",
F499&amp;"-",
IF(AND($C$15&lt;&gt;"",$C$15&lt;&gt;"NA"),
$C$15&amp;"-",
""
)
)&amp;C499))</f>
        <v/>
      </c>
      <c r="V499" s="1"/>
    </row>
    <row r="500" customFormat="false" ht="15" hidden="false" customHeight="false" outlineLevel="0" collapsed="false">
      <c r="A500" s="57"/>
      <c r="B500" s="57"/>
      <c r="C500" s="58"/>
      <c r="D500" s="59" t="str">
        <f aca="false">IFERROR(VLOOKUP(G500&amp;"-"&amp;H500,lookupSheet!$A$1:$E$4000,4,0),"")</f>
        <v/>
      </c>
      <c r="E500" s="59" t="str">
        <f aca="false">IFERROR(VLOOKUP(G500&amp;"-"&amp;H500,lookupSheet!$A$1:$E$4000,5,0),"")</f>
        <v/>
      </c>
      <c r="F500" s="60"/>
      <c r="G500" s="61" t="str">
        <f aca="false">IF(A500&amp;B500="","",$C$14)</f>
        <v/>
      </c>
      <c r="H500" s="62" t="str">
        <f aca="false">IF(A500="","",IF(OR(C500="",G500="unknownKit"),
"unknownWell",
IF(F500&lt;&gt;"",
F500&amp;"-",
IF(AND($C$15&lt;&gt;"",$C$15&lt;&gt;"NA"),
$C$15&amp;"-",
""
)
)&amp;C500))</f>
        <v/>
      </c>
      <c r="V500" s="1"/>
    </row>
    <row r="501" customFormat="false" ht="15" hidden="false" customHeight="false" outlineLevel="0" collapsed="false">
      <c r="A501" s="57"/>
      <c r="B501" s="57"/>
      <c r="C501" s="58"/>
      <c r="D501" s="59" t="str">
        <f aca="false">IFERROR(VLOOKUP(G501&amp;"-"&amp;H501,lookupSheet!$A$1:$E$4000,4,0),"")</f>
        <v/>
      </c>
      <c r="E501" s="59" t="str">
        <f aca="false">IFERROR(VLOOKUP(G501&amp;"-"&amp;H501,lookupSheet!$A$1:$E$4000,5,0),"")</f>
        <v/>
      </c>
      <c r="F501" s="60"/>
      <c r="G501" s="61" t="str">
        <f aca="false">IF(A501&amp;B501="","",$C$14)</f>
        <v/>
      </c>
      <c r="H501" s="62" t="str">
        <f aca="false">IF(A501="","",IF(OR(C501="",G501="unknownKit"),
"unknownWell",
IF(F501&lt;&gt;"",
F501&amp;"-",
IF(AND($C$15&lt;&gt;"",$C$15&lt;&gt;"NA"),
$C$15&amp;"-",
""
)
)&amp;C501))</f>
        <v/>
      </c>
      <c r="V501" s="1"/>
    </row>
    <row r="502" customFormat="false" ht="15" hidden="false" customHeight="false" outlineLevel="0" collapsed="false">
      <c r="A502" s="0" t="s">
        <v>178</v>
      </c>
      <c r="B502" s="0" t="s">
        <v>178</v>
      </c>
      <c r="C502" s="0" t="s">
        <v>178</v>
      </c>
      <c r="D502" s="0" t="s">
        <v>178</v>
      </c>
      <c r="E502" s="0" t="s">
        <v>178</v>
      </c>
      <c r="F502" s="0" t="s">
        <v>178</v>
      </c>
      <c r="G502" s="0" t="s">
        <v>178</v>
      </c>
      <c r="H502" s="0" t="s">
        <v>178</v>
      </c>
      <c r="V502" s="1"/>
    </row>
  </sheetData>
  <mergeCells count="25"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X27:AE27"/>
    <mergeCell ref="X28:AE28"/>
    <mergeCell ref="X29:AE29"/>
    <mergeCell ref="AF29:AM29"/>
    <mergeCell ref="X30:AE30"/>
    <mergeCell ref="AF30:AM30"/>
    <mergeCell ref="AN30:AO30"/>
    <mergeCell ref="AP30:AY30"/>
    <mergeCell ref="BA30:BB30"/>
    <mergeCell ref="BF30:BG30"/>
    <mergeCell ref="X31:AA31"/>
    <mergeCell ref="AB31:AE31"/>
    <mergeCell ref="AF31:AI31"/>
    <mergeCell ref="AJ31:AM31"/>
    <mergeCell ref="AP31:AT31"/>
    <mergeCell ref="AU31:AY31"/>
  </mergeCells>
  <conditionalFormatting sqref="T33:U128 K33:R44 K23:V30 C23:C501">
    <cfRule type="expression" priority="2" aboveAverage="0" equalAverage="0" bottom="0" percent="0" rank="0" text="" dxfId="0">
      <formula>AND(COLUMN()&gt;=11)</formula>
    </cfRule>
    <cfRule type="expression" priority="3" aboveAverage="0" equalAverage="0" bottom="0" percent="0" rank="0" text="" dxfId="1">
      <formula>COLUMN()=7</formula>
    </cfRule>
  </conditionalFormatting>
  <conditionalFormatting sqref="V33:V161">
    <cfRule type="expression" priority="4" aboveAverage="0" equalAverage="0" bottom="0" percent="0" rank="0" text="" dxfId="2">
      <formula>AND(COLUMN()&gt;=11)</formula>
    </cfRule>
    <cfRule type="expression" priority="5" aboveAverage="0" equalAverage="0" bottom="0" percent="0" rank="0" text="" dxfId="3">
      <formula>COLUMN()=7</formula>
    </cfRule>
  </conditionalFormatting>
  <dataValidations count="20">
    <dataValidation allowBlank="false" errorStyle="warning" operator="between" showDropDown="false" showErrorMessage="true" showInputMessage="true" sqref="C8:C9" type="whole">
      <formula1>1</formula1>
      <formula2>501</formula2>
    </dataValidation>
    <dataValidation allowBlank="true" errorStyle="warning" operator="between" showDropDown="false" showErrorMessage="true" showInputMessage="true" sqref="C10:C11" type="whole">
      <formula1>1</formula1>
      <formula2>32</formula2>
    </dataValidation>
    <dataValidation allowBlank="true" errorStyle="warning" operator="between" showDropDown="false" showErrorMessage="true" showInputMessage="true" sqref="A23:B501" type="none">
      <formula1>0</formula1>
      <formula2>0</formula2>
    </dataValidation>
    <dataValidation allowBlank="false" errorStyle="stop" operator="between" showDropDown="false" showErrorMessage="true" showInputMessage="true" sqref="F23:F501" type="list">
      <formula1>$F$8:$F$12</formula1>
      <formula2>0</formula2>
    </dataValidation>
    <dataValidation allowBlank="true" errorStyle="stop" operator="between" showDropDown="false" showErrorMessage="true" showInputMessage="true" sqref="C20" type="none">
      <formula1>0</formula1>
      <formula2>0</formula2>
    </dataValidation>
    <dataValidation allowBlank="false" errorStyle="stop" operator="between" showDropDown="false" showErrorMessage="true" showInputMessage="true" sqref="C15" type="list">
      <formula1>$F$10:$F$17</formula1>
      <formula2>0</formula2>
    </dataValidation>
    <dataValidation allowBlank="true" errorStyle="stop" errorTitle="invalid DNA sequence" operator="equal" showDropDown="false" showErrorMessage="true" showInputMessage="true" sqref="D23:E501" type="none">
      <formula1>OR(ISBLANK(E22),SUMPRODUCT(--ISNUMBER(SEARCH(MID(UPPER(E22),ROW(INDIRECT("1:"&amp;LEN(E22))),1),"AGTC")))=LEN(E22))</formula1>
      <formula2>0</formula2>
    </dataValidation>
    <dataValidation allowBlank="false" errorStyle="warning" operator="between" showDropDown="false" showErrorMessage="true" showInputMessage="true" sqref="C3" type="whole">
      <formula1>0</formula1>
      <formula2>10</formula2>
    </dataValidation>
    <dataValidation allowBlank="true" errorStyle="warning" operator="between" showDropDown="false" showErrorMessage="true" showInputMessage="true" sqref="C17" type="whole">
      <formula1>0</formula1>
      <formula2>10</formula2>
    </dataValidation>
    <dataValidation allowBlank="true" errorStyle="warning" operator="between" showDropDown="false" showErrorMessage="true" showInputMessage="true" sqref="C18" type="list">
      <formula1>"F,1,2,3,4,12,13,14,23,24,34,123,124,134,234,1234,"</formula1>
      <formula2>1234</formula2>
    </dataValidation>
    <dataValidation allowBlank="true" error="please ensure date is of the format:&#10;DDMMYYYY&#10;and that your date is a valid" errorStyle="warning" errorTitle="invalud date" operator="equal" prompt="please suply date in the format:&#10;DDMMYYYY (no spaces)" promptTitle="date" showDropDown="false" showErrorMessage="true" showInputMessage="true" sqref="C7" type="none">
      <formula1>0</formula1>
      <formula2>0</formula2>
    </dataValidation>
    <dataValidation allowBlank="true" errorStyle="stop" operator="between" showDropDown="false" showErrorMessage="true" showInputMessage="true" sqref="C23:C162 K23:V30 K33:R44 T33:V128 V129:V161 C163:C501" type="list">
      <formula1>machines!$K$1:$K$225</formula1>
      <formula2>0</formula2>
    </dataValidation>
    <dataValidation allowBlank="false" errorStyle="stop" operator="between" showDropDown="false" showErrorMessage="true" showInputMessage="true" sqref="C12" type="list">
      <formula1>machines!$B$11:$E$11</formula1>
      <formula2>0</formula2>
    </dataValidation>
    <dataValidation allowBlank="true" error="please ensure correct formattion such as using a hyphen (-) after the 4 digic code and ALWAYS including a subquote number. If there is none please use 0. e.g. SAGCQA1234-0" errorStyle="stop" errorTitle="Quote ID/IDs not valid format" operator="between" prompt="please include a quote number of the form SAGCQA####-#. You can include multiple quoteIDs seperated by _" promptTitle="Quote Number, including subquote" showDropDown="false" showErrorMessage="true" showInputMessage="true" sqref="C4" type="custom">
      <formula1>machines!$B$2</formula1>
      <formula2>0</formula2>
    </dataValidation>
    <dataValidation allowBlank="true" errorStyle="warning" operator="between" showDropDown="false" showErrorMessage="true" showInputMessage="true" sqref="C19" type="list">
      <formula1>machines!$B$10:$C$10</formula1>
      <formula2>0</formula2>
    </dataValidation>
    <dataValidation allowBlank="false" errorStyle="stop" operator="between" showDropDown="false" showErrorMessage="true" showInputMessage="true" sqref="C13" type="list">
      <formula1>machines!$I:$I</formula1>
      <formula2>0</formula2>
    </dataValidation>
    <dataValidation allowBlank="true" errorStyle="stop" operator="between" showDropDown="false" showErrorMessage="true" showInputMessage="true" sqref="D10:D17" type="list">
      <formula1>machines!$G:$G</formula1>
      <formula2>0</formula2>
    </dataValidation>
    <dataValidation allowBlank="true" errorStyle="stop" operator="equal" showDropDown="false" showErrorMessage="true" showInputMessage="false" sqref="G23:G501" type="list">
      <formula1>KitWells!$A$1:$Q$1</formula1>
      <formula2>0</formula2>
    </dataValidation>
    <dataValidation allowBlank="false" errorStyle="stop" operator="between" showDropDown="false" showErrorMessage="true" showInputMessage="true" sqref="C14" type="list">
      <formula1>KitWells!$1:$1</formula1>
      <formula2>0</formula2>
    </dataValidation>
    <dataValidation allowBlank="false" error="Acceptable formats are:&#10;MGI: E123456789; V123456789; F123456789&#10;Miseq: YYMMDD_M12345_1234_000000000-ABCDE&#10;Nextseq: YMMDD_NS123456_1234_ABCDEFGHIJ" errorStyle="warning" errorTitle="Unknown flowcell ID format" operator="between" prompt="Valid flowcell IDs are:&#10;F123456789&#10;V123456789&#10;E123456789&#10;If illumina, leave blank" promptTitle="Flowcell ID" showDropDown="false" showErrorMessage="true" showInputMessage="true" sqref="C16" type="custom">
      <formula1>machines!B4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596C2710-BEF8-4277-B51E-8FFB7AE73E40}">
            <xm:f>NOT(ISERROR(SEARCH("TRUE",J45)))</xm:f>
            <xm:f>"TRUE"</xm:f>
            <x14:dxf>
              <fill>
                <patternFill>
                  <bgColor rgb="FF92D050"/>
                </patternFill>
              </fill>
            </x14:dxf>
          </x14:cfRule>
          <xm:sqref>J45:J55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ColWidth="8.57421875" defaultRowHeight="15" zeroHeight="false" outlineLevelRow="0" outlineLevelCol="0"/>
  <cols>
    <col collapsed="false" customWidth="true" hidden="false" outlineLevel="0" max="1" min="1" style="0" width="15.71"/>
    <col collapsed="false" customWidth="true" hidden="false" outlineLevel="0" max="2" min="2" style="0" width="13"/>
    <col collapsed="false" customWidth="true" hidden="false" outlineLevel="0" max="3" min="3" style="0" width="17.71"/>
    <col collapsed="false" customWidth="true" hidden="false" outlineLevel="0" max="4" min="4" style="0" width="13"/>
  </cols>
  <sheetData>
    <row r="1" customFormat="false" ht="15" hidden="false" customHeight="false" outlineLevel="0" collapsed="false">
      <c r="A1" s="85" t="s">
        <v>179</v>
      </c>
      <c r="B1" s="85" t="s">
        <v>180</v>
      </c>
      <c r="C1" s="86" t="s">
        <v>181</v>
      </c>
      <c r="D1" s="87" t="s">
        <v>182</v>
      </c>
    </row>
    <row r="2" customFormat="false" ht="15" hidden="false" customHeight="false" outlineLevel="0" collapsed="false">
      <c r="A2" s="85"/>
      <c r="B2" s="85"/>
      <c r="C2" s="86" t="s">
        <v>183</v>
      </c>
      <c r="D2" s="87" t="s">
        <v>184</v>
      </c>
    </row>
    <row r="3" customFormat="false" ht="15" hidden="false" customHeight="false" outlineLevel="0" collapsed="false">
      <c r="A3" s="85" t="str">
        <f aca="false">SampleSheetGenerator!B4</f>
        <v>quoteNumber</v>
      </c>
      <c r="B3" s="85" t="n">
        <f aca="true">INDIRECT("'SampleSheetGenerator'!C"&amp;E3)</f>
        <v>0</v>
      </c>
      <c r="C3" s="88" t="s">
        <v>185</v>
      </c>
      <c r="D3" s="89" t="str">
        <f aca="false">IF(B3=0,"",B3)</f>
        <v/>
      </c>
      <c r="E3" s="0" t="n">
        <v>4</v>
      </c>
    </row>
    <row r="4" customFormat="false" ht="15" hidden="false" customHeight="false" outlineLevel="0" collapsed="false">
      <c r="A4" s="85" t="str">
        <f aca="false">SampleSheetGenerator!B5</f>
        <v>name</v>
      </c>
      <c r="B4" s="85" t="n">
        <f aca="true">INDIRECT("'SampleSheetGenerator'!C"&amp;E4)</f>
        <v>0</v>
      </c>
      <c r="C4" s="88" t="s">
        <v>8</v>
      </c>
      <c r="D4" s="89" t="str">
        <f aca="false">IF(B4=0,"",B4)</f>
        <v/>
      </c>
      <c r="E4" s="0" t="n">
        <v>5</v>
      </c>
    </row>
    <row r="5" customFormat="false" ht="15" hidden="false" customHeight="false" outlineLevel="0" collapsed="false">
      <c r="A5" s="85" t="str">
        <f aca="false">SampleSheetGenerator!B6</f>
        <v>institute</v>
      </c>
      <c r="B5" s="85" t="n">
        <f aca="true">INDIRECT("'SampleSheetGenerator'!C"&amp;E5)</f>
        <v>0</v>
      </c>
      <c r="C5" s="88" t="s">
        <v>10</v>
      </c>
      <c r="D5" s="89" t="str">
        <f aca="false">IF(B5=0,"",B5)</f>
        <v/>
      </c>
      <c r="E5" s="0" t="n">
        <v>6</v>
      </c>
    </row>
    <row r="6" customFormat="false" ht="15" hidden="false" customHeight="false" outlineLevel="0" collapsed="false">
      <c r="A6" s="85" t="str">
        <f aca="false">SampleSheetGenerator!B7</f>
        <v>date</v>
      </c>
      <c r="B6" s="85" t="n">
        <f aca="true">INDIRECT("'SampleSheetGenerator'!C"&amp;E6)</f>
        <v>0</v>
      </c>
      <c r="C6" s="88" t="s">
        <v>13</v>
      </c>
      <c r="D6" s="89" t="str">
        <f aca="false">IF(B6=0,"",B6)</f>
        <v/>
      </c>
      <c r="E6" s="0" t="n">
        <v>7</v>
      </c>
    </row>
    <row r="7" customFormat="false" ht="15" hidden="false" customHeight="false" outlineLevel="0" collapsed="false">
      <c r="A7" s="85" t="str">
        <f aca="false">SampleSheetGenerator!B8</f>
        <v>read1Cycles</v>
      </c>
      <c r="B7" s="85" t="n">
        <f aca="true">INDIRECT("'SampleSheetGenerator'!C"&amp;E7)</f>
        <v>0</v>
      </c>
      <c r="C7" s="88" t="s">
        <v>186</v>
      </c>
      <c r="D7" s="89" t="str">
        <f aca="false">IF(B7=0,"",B7)</f>
        <v/>
      </c>
      <c r="E7" s="0" t="n">
        <v>8</v>
      </c>
    </row>
    <row r="8" customFormat="false" ht="15" hidden="false" customHeight="false" outlineLevel="0" collapsed="false">
      <c r="A8" s="85" t="str">
        <f aca="false">SampleSheetGenerator!B9</f>
        <v>read2Cycles</v>
      </c>
      <c r="B8" s="85" t="n">
        <f aca="true">INDIRECT("'SampleSheetGenerator'!C"&amp;E8)</f>
        <v>0</v>
      </c>
      <c r="C8" s="88" t="s">
        <v>187</v>
      </c>
      <c r="D8" s="89" t="str">
        <f aca="false">IF(B8=0,"",B8)</f>
        <v/>
      </c>
      <c r="E8" s="0" t="n">
        <v>9</v>
      </c>
    </row>
    <row r="9" customFormat="false" ht="15" hidden="false" customHeight="false" outlineLevel="0" collapsed="false">
      <c r="A9" s="85" t="str">
        <f aca="false">SampleSheetGenerator!B10</f>
        <v>barcodeCycles</v>
      </c>
      <c r="B9" s="85" t="n">
        <f aca="true">INDIRECT("'SampleSheetGenerator'!C"&amp;E9)</f>
        <v>0</v>
      </c>
      <c r="C9" s="88" t="s">
        <v>21</v>
      </c>
      <c r="D9" s="89" t="str">
        <f aca="false">IF(B9=0,"",B9)</f>
        <v/>
      </c>
      <c r="E9" s="0" t="n">
        <v>10</v>
      </c>
    </row>
    <row r="10" customFormat="false" ht="15" hidden="false" customHeight="false" outlineLevel="0" collapsed="false">
      <c r="A10" s="85" t="str">
        <f aca="false">SampleSheetGenerator!B11</f>
        <v>dualBarcodeCycles</v>
      </c>
      <c r="B10" s="85" t="n">
        <f aca="true">INDIRECT("'SampleSheetGenerator'!C"&amp;E10)</f>
        <v>0</v>
      </c>
      <c r="C10" s="88" t="s">
        <v>22</v>
      </c>
      <c r="D10" s="89" t="str">
        <f aca="false">IF(B10=0,"",B10)</f>
        <v/>
      </c>
      <c r="E10" s="0" t="n">
        <v>11</v>
      </c>
    </row>
    <row r="11" customFormat="false" ht="15" hidden="false" customHeight="false" outlineLevel="0" collapsed="false">
      <c r="A11" s="90"/>
      <c r="B11" s="90"/>
      <c r="C11" s="91" t="s">
        <v>188</v>
      </c>
      <c r="D11" s="90"/>
      <c r="E11" s="90"/>
    </row>
    <row r="12" customFormat="false" ht="15" hidden="false" customHeight="false" outlineLevel="0" collapsed="false">
      <c r="A12" s="90"/>
      <c r="B12" s="90"/>
      <c r="C12" s="91" t="s">
        <v>189</v>
      </c>
      <c r="D12" s="90"/>
      <c r="E12" s="90"/>
    </row>
    <row r="13" customFormat="false" ht="15" hidden="false" customHeight="false" outlineLevel="0" collapsed="false">
      <c r="A13" s="85" t="str">
        <f aca="false">SampleSheetGenerator!B12</f>
        <v>machine</v>
      </c>
      <c r="B13" s="85" t="n">
        <f aca="true">INDIRECT("'SampleSheetGenerator'!C"&amp;E13)</f>
        <v>0</v>
      </c>
      <c r="C13" s="88" t="s">
        <v>24</v>
      </c>
      <c r="D13" s="89" t="str">
        <f aca="false">IF(B13=0,"",B13)</f>
        <v/>
      </c>
      <c r="E13" s="0" t="n">
        <v>12</v>
      </c>
    </row>
    <row r="14" customFormat="false" ht="15" hidden="false" customHeight="false" outlineLevel="0" collapsed="false">
      <c r="A14" s="85" t="str">
        <f aca="false">SampleSheetGenerator!B13</f>
        <v>chemistry</v>
      </c>
      <c r="B14" s="85" t="n">
        <f aca="true">INDIRECT("'SampleSheetGenerator'!C"&amp;E14)</f>
        <v>0</v>
      </c>
      <c r="C14" s="88" t="s">
        <v>190</v>
      </c>
      <c r="D14" s="89" t="str">
        <f aca="false">IF(B14=0,"",B14)</f>
        <v/>
      </c>
      <c r="E14" s="0" t="n">
        <v>13</v>
      </c>
    </row>
    <row r="15" customFormat="false" ht="15" hidden="false" customHeight="false" outlineLevel="0" collapsed="false">
      <c r="A15" s="85" t="str">
        <f aca="false">SampleSheetGenerator!B14</f>
        <v>kitName</v>
      </c>
      <c r="B15" s="85" t="n">
        <f aca="true">INDIRECT("'SampleSheetGenerator'!C"&amp;E15)</f>
        <v>0</v>
      </c>
      <c r="C15" s="88" t="s">
        <v>191</v>
      </c>
      <c r="D15" s="89" t="str">
        <f aca="false">IF(B15=0,"",B15)</f>
        <v/>
      </c>
      <c r="E15" s="0" t="n">
        <v>14</v>
      </c>
    </row>
    <row r="16" customFormat="false" ht="15" hidden="false" customHeight="false" outlineLevel="0" collapsed="false">
      <c r="A16" s="90"/>
      <c r="B16" s="90"/>
      <c r="C16" s="91" t="s">
        <v>192</v>
      </c>
      <c r="D16" s="90"/>
      <c r="E16" s="90"/>
    </row>
    <row r="17" customFormat="false" ht="15" hidden="false" customHeight="false" outlineLevel="0" collapsed="false">
      <c r="A17" s="90"/>
      <c r="B17" s="90"/>
      <c r="C17" s="91" t="s">
        <v>193</v>
      </c>
      <c r="D17" s="90"/>
      <c r="E17" s="90"/>
    </row>
    <row r="18" customFormat="false" ht="15" hidden="false" customHeight="false" outlineLevel="0" collapsed="false">
      <c r="A18" s="85" t="str">
        <f aca="false">SampleSheetGenerator!B15</f>
        <v>plate</v>
      </c>
      <c r="B18" s="85" t="n">
        <f aca="true">INDIRECT("'SampleSheetGenerator'!C"&amp;E18)</f>
        <v>0</v>
      </c>
      <c r="C18" s="88" t="s">
        <v>29</v>
      </c>
      <c r="D18" s="89" t="str">
        <f aca="false">IF(B18=0,"",B18)</f>
        <v/>
      </c>
      <c r="E18" s="0" t="n">
        <v>15</v>
      </c>
    </row>
    <row r="19" customFormat="false" ht="15" hidden="false" customHeight="false" outlineLevel="0" collapsed="false">
      <c r="A19" s="85" t="str">
        <f aca="false">SampleSheetGenerator!B16</f>
        <v>flowcellID</v>
      </c>
      <c r="B19" s="85" t="n">
        <f aca="true">INDIRECT("'SampleSheetGenerator'!C"&amp;E19)</f>
        <v>0</v>
      </c>
      <c r="C19" s="88" t="s">
        <v>31</v>
      </c>
      <c r="D19" s="89" t="str">
        <f aca="false">IF(B19=0,"",B19)</f>
        <v/>
      </c>
      <c r="E19" s="0" t="n">
        <v>16</v>
      </c>
    </row>
    <row r="20" customFormat="false" ht="15" hidden="false" customHeight="false" outlineLevel="0" collapsed="false">
      <c r="A20" s="85" t="str">
        <f aca="false">SampleSheetGenerator!B17</f>
        <v>Negative Controls</v>
      </c>
      <c r="B20" s="85" t="n">
        <f aca="true">INDIRECT("'SampleSheetGenerator'!C"&amp;E20)</f>
        <v>0</v>
      </c>
      <c r="C20" s="88" t="s">
        <v>194</v>
      </c>
      <c r="D20" s="89" t="n">
        <f aca="false">B20</f>
        <v>0</v>
      </c>
      <c r="E20" s="0" t="n">
        <v>17</v>
      </c>
    </row>
    <row r="21" customFormat="false" ht="15" hidden="false" customHeight="false" outlineLevel="0" collapsed="false">
      <c r="A21" s="85" t="str">
        <f aca="false">SampleSheetGenerator!B18</f>
        <v>lane IDs</v>
      </c>
      <c r="B21" s="85" t="n">
        <f aca="true">INDIRECT("'SampleSheetGenerator'!C"&amp;E21)</f>
        <v>0</v>
      </c>
      <c r="C21" s="88" t="s">
        <v>195</v>
      </c>
      <c r="D21" s="89" t="str">
        <f aca="false">IF(B21=0,"",B21)</f>
        <v/>
      </c>
      <c r="E21" s="0" t="n">
        <v>18</v>
      </c>
    </row>
    <row r="22" customFormat="false" ht="15" hidden="false" customHeight="false" outlineLevel="0" collapsed="false">
      <c r="A22" s="85" t="str">
        <f aca="false">SampleSheetGenerator!B20</f>
        <v>extraParams</v>
      </c>
      <c r="B22" s="85" t="str">
        <f aca="true">INDIRECT("'SampleSheetGenerator'!C"&amp;E22)</f>
        <v/>
      </c>
      <c r="C22" s="88" t="s">
        <v>39</v>
      </c>
      <c r="D22" s="89" t="str">
        <f aca="false">IF(B22=0,"",B22)</f>
        <v/>
      </c>
      <c r="E22" s="0" t="n">
        <v>20</v>
      </c>
    </row>
    <row r="23" customFormat="false" ht="15" hidden="false" customHeight="false" outlineLevel="0" collapsed="false">
      <c r="A23" s="90"/>
      <c r="B23" s="90"/>
      <c r="C23" s="91" t="s">
        <v>196</v>
      </c>
      <c r="D23" s="90" t="e">
        <f aca="false">ABS(D9-D10)</f>
        <v>#VALUE!</v>
      </c>
      <c r="E23" s="90"/>
    </row>
    <row r="24" customFormat="false" ht="15" hidden="false" customHeight="false" outlineLevel="0" collapsed="false">
      <c r="A24" s="85" t="str">
        <f aca="false">SampleSheetGenerator!B19</f>
        <v>umiBarcodeSide</v>
      </c>
      <c r="B24" s="85" t="n">
        <f aca="true">INDIRECT("'SampleSheetGenerator'!C"&amp;E24)</f>
        <v>0</v>
      </c>
      <c r="C24" s="88" t="s">
        <v>37</v>
      </c>
      <c r="D24" s="89" t="e">
        <f aca="false">IF(D23=0,"",IF(D9&gt;D10,"i7","i5"))</f>
        <v>#VALUE!</v>
      </c>
      <c r="E24" s="0" t="n">
        <v>19</v>
      </c>
    </row>
    <row r="25" customFormat="false" ht="15" hidden="false" customHeight="false" outlineLevel="0" collapsed="false">
      <c r="A25" s="92"/>
      <c r="B25" s="92"/>
      <c r="C25" s="92" t="s">
        <v>197</v>
      </c>
      <c r="D25" s="92" t="n">
        <f aca="false">MIN(D9:D10)</f>
        <v>0</v>
      </c>
      <c r="E25" s="92"/>
    </row>
    <row r="26" customFormat="false" ht="15" hidden="false" customHeight="false" outlineLevel="0" collapsed="false">
      <c r="A26" s="92"/>
      <c r="B26" s="92"/>
      <c r="C26" s="92" t="s">
        <v>198</v>
      </c>
      <c r="D26" s="92" t="n">
        <f aca="false">MIN(D9:D10)</f>
        <v>0</v>
      </c>
      <c r="E26" s="92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6" activeCellId="0" sqref="B6"/>
    </sheetView>
  </sheetViews>
  <sheetFormatPr defaultColWidth="9.14453125" defaultRowHeight="15" zeroHeight="false" outlineLevelRow="0" outlineLevelCol="0"/>
  <cols>
    <col collapsed="false" customWidth="true" hidden="false" outlineLevel="0" max="1" min="1" style="0" width="15.43"/>
  </cols>
  <sheetData>
    <row r="1" customFormat="false" ht="15" hidden="false" customHeight="false" outlineLevel="0" collapsed="false">
      <c r="A1" s="0" t="s">
        <v>199</v>
      </c>
      <c r="B1" s="0" t="s">
        <v>200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4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35" activeCellId="0" sqref="K35"/>
    </sheetView>
  </sheetViews>
  <sheetFormatPr defaultColWidth="8.57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3.71"/>
    <col collapsed="false" customWidth="true" hidden="false" outlineLevel="0" max="3" min="3" style="0" width="10.71"/>
    <col collapsed="false" customWidth="true" hidden="false" outlineLevel="0" max="4" min="4" style="0" width="12.28"/>
    <col collapsed="false" customWidth="true" hidden="false" outlineLevel="0" max="5" min="5" style="0" width="5.71"/>
    <col collapsed="false" customWidth="true" hidden="false" outlineLevel="0" max="6" min="6" style="0" width="6.85"/>
  </cols>
  <sheetData>
    <row r="1" customFormat="false" ht="15" hidden="false" customHeight="false" outlineLevel="0" collapsed="false">
      <c r="A1" s="93" t="str">
        <f aca="false">SampleSheetGenerator!A22</f>
        <v>sampleULNs</v>
      </c>
      <c r="B1" s="94" t="str">
        <f aca="false">SampleSheetGenerator!B22</f>
        <v>sampleNames</v>
      </c>
      <c r="C1" s="94" t="str">
        <f aca="false">SampleSheetGenerator!G22</f>
        <v>sampleKits</v>
      </c>
      <c r="D1" s="94" t="str">
        <f aca="false">SampleSheetGenerator!H22</f>
        <v>sampleWells</v>
      </c>
      <c r="E1" s="94" t="str">
        <f aca="false">SampleSheetGenerator!D22</f>
        <v>Index</v>
      </c>
      <c r="F1" s="94" t="str">
        <f aca="false">SampleSheetGenerator!E22</f>
        <v>Index2</v>
      </c>
      <c r="I1" s="0" t="s">
        <v>50</v>
      </c>
      <c r="J1" s="0" t="s">
        <v>63</v>
      </c>
      <c r="K1" s="0" t="s">
        <v>130</v>
      </c>
      <c r="L1" s="0" t="s">
        <v>145</v>
      </c>
      <c r="M1" s="0" t="s">
        <v>89</v>
      </c>
      <c r="N1" s="0" t="s">
        <v>102</v>
      </c>
    </row>
    <row r="2" customFormat="false" ht="15" hidden="false" customHeight="false" outlineLevel="0" collapsed="false">
      <c r="A2" s="67" t="str">
        <f aca="false">IF(I2=0,"",I2)</f>
        <v/>
      </c>
      <c r="B2" s="95" t="str">
        <f aca="false">IF(J2=0,"",J2)</f>
        <v/>
      </c>
      <c r="C2" s="95" t="str">
        <f aca="false">IF(K2=0,"",K2)</f>
        <v/>
      </c>
      <c r="D2" s="95" t="str">
        <f aca="false">IF(L2=0,"",L2)</f>
        <v/>
      </c>
      <c r="E2" s="95" t="str">
        <f aca="false">IF(M2=0,"",M2)</f>
        <v/>
      </c>
      <c r="F2" s="68" t="str">
        <f aca="false">IF(N2=0,"",N2)</f>
        <v/>
      </c>
      <c r="H2" s="0" t="n">
        <v>23</v>
      </c>
      <c r="I2" s="0" t="n">
        <f aca="true">INDIRECT("'samplesheetgenerator'!"&amp;I$1&amp;$H2)</f>
        <v>0</v>
      </c>
      <c r="J2" s="0" t="n">
        <f aca="true">INDIRECT("'samplesheetgenerator'!"&amp;J$1&amp;$H2)</f>
        <v>0</v>
      </c>
      <c r="K2" s="0" t="str">
        <f aca="true">INDIRECT("'samplesheetgenerator'!"&amp;K$1&amp;$H2)</f>
        <v/>
      </c>
      <c r="L2" s="0" t="str">
        <f aca="true">INDIRECT("'samplesheetgenerator'!"&amp;L$1&amp;$H2)</f>
        <v/>
      </c>
      <c r="M2" s="0" t="str">
        <f aca="true">INDIRECT("'samplesheetgenerator'!"&amp;M$1&amp;$H2)</f>
        <v/>
      </c>
      <c r="N2" s="0" t="str">
        <f aca="true">INDIRECT("'samplesheetgenerator'!"&amp;N$1&amp;$H2)</f>
        <v/>
      </c>
    </row>
    <row r="3" customFormat="false" ht="15" hidden="false" customHeight="false" outlineLevel="0" collapsed="false">
      <c r="A3" s="78" t="str">
        <f aca="false">IF(I3=0,"",I3)</f>
        <v/>
      </c>
      <c r="B3" s="0" t="str">
        <f aca="false">IF(J3=0,"",J3)</f>
        <v/>
      </c>
      <c r="C3" s="0" t="str">
        <f aca="false">IF(K3=0,"",K3)</f>
        <v/>
      </c>
      <c r="D3" s="0" t="str">
        <f aca="false">IF(L3=0,"",L3)</f>
        <v/>
      </c>
      <c r="E3" s="0" t="str">
        <f aca="false">IF(M3=0,"",M3)</f>
        <v/>
      </c>
      <c r="F3" s="79" t="str">
        <f aca="false">IF(N3=0,"",N3)</f>
        <v/>
      </c>
      <c r="H3" s="0" t="n">
        <v>24</v>
      </c>
      <c r="I3" s="0" t="n">
        <f aca="true">INDIRECT("'samplesheetgenerator'!"&amp;I$1&amp;$H3)</f>
        <v>0</v>
      </c>
      <c r="J3" s="0" t="n">
        <f aca="true">INDIRECT("'samplesheetgenerator'!"&amp;J$1&amp;$H3)</f>
        <v>0</v>
      </c>
      <c r="K3" s="0" t="str">
        <f aca="true">INDIRECT("'samplesheetgenerator'!"&amp;K$1&amp;$H3)</f>
        <v/>
      </c>
      <c r="L3" s="0" t="str">
        <f aca="true">INDIRECT("'samplesheetgenerator'!"&amp;L$1&amp;$H3)</f>
        <v/>
      </c>
      <c r="M3" s="0" t="str">
        <f aca="true">INDIRECT("'samplesheetgenerator'!"&amp;M$1&amp;$H3)</f>
        <v/>
      </c>
      <c r="N3" s="0" t="str">
        <f aca="true">INDIRECT("'samplesheetgenerator'!"&amp;N$1&amp;$H3)</f>
        <v/>
      </c>
    </row>
    <row r="4" customFormat="false" ht="15" hidden="false" customHeight="false" outlineLevel="0" collapsed="false">
      <c r="A4" s="78" t="str">
        <f aca="false">IF(I4=0,"",I4)</f>
        <v/>
      </c>
      <c r="B4" s="0" t="str">
        <f aca="false">IF(J4=0,"",J4)</f>
        <v/>
      </c>
      <c r="C4" s="0" t="str">
        <f aca="false">IF(K4=0,"",K4)</f>
        <v/>
      </c>
      <c r="D4" s="0" t="str">
        <f aca="false">IF(L4=0,"",L4)</f>
        <v/>
      </c>
      <c r="E4" s="0" t="str">
        <f aca="false">IF(M4=0,"",M4)</f>
        <v/>
      </c>
      <c r="F4" s="79" t="str">
        <f aca="false">IF(N4=0,"",N4)</f>
        <v/>
      </c>
      <c r="H4" s="0" t="n">
        <v>25</v>
      </c>
      <c r="I4" s="0" t="n">
        <f aca="true">INDIRECT("'samplesheetgenerator'!"&amp;I$1&amp;$H4)</f>
        <v>0</v>
      </c>
      <c r="J4" s="0" t="n">
        <f aca="true">INDIRECT("'samplesheetgenerator'!"&amp;J$1&amp;$H4)</f>
        <v>0</v>
      </c>
      <c r="K4" s="0" t="str">
        <f aca="true">INDIRECT("'samplesheetgenerator'!"&amp;K$1&amp;$H4)</f>
        <v/>
      </c>
      <c r="L4" s="0" t="str">
        <f aca="true">INDIRECT("'samplesheetgenerator'!"&amp;L$1&amp;$H4)</f>
        <v/>
      </c>
      <c r="M4" s="0" t="str">
        <f aca="true">INDIRECT("'samplesheetgenerator'!"&amp;M$1&amp;$H4)</f>
        <v/>
      </c>
      <c r="N4" s="0" t="str">
        <f aca="true">INDIRECT("'samplesheetgenerator'!"&amp;N$1&amp;$H4)</f>
        <v/>
      </c>
    </row>
    <row r="5" customFormat="false" ht="15" hidden="false" customHeight="false" outlineLevel="0" collapsed="false">
      <c r="A5" s="78" t="str">
        <f aca="false">IF(I5=0,"",I5)</f>
        <v/>
      </c>
      <c r="B5" s="0" t="str">
        <f aca="false">IF(J5=0,"",J5)</f>
        <v/>
      </c>
      <c r="C5" s="0" t="str">
        <f aca="false">IF(K5=0,"",K5)</f>
        <v/>
      </c>
      <c r="D5" s="0" t="str">
        <f aca="false">IF(L5=0,"",L5)</f>
        <v/>
      </c>
      <c r="E5" s="0" t="str">
        <f aca="false">IF(M5=0,"",M5)</f>
        <v/>
      </c>
      <c r="F5" s="79" t="str">
        <f aca="false">IF(N5=0,"",N5)</f>
        <v/>
      </c>
      <c r="H5" s="0" t="n">
        <v>26</v>
      </c>
      <c r="I5" s="0" t="n">
        <f aca="true">INDIRECT("'samplesheetgenerator'!"&amp;I$1&amp;$H5)</f>
        <v>0</v>
      </c>
      <c r="J5" s="0" t="n">
        <f aca="true">INDIRECT("'samplesheetgenerator'!"&amp;J$1&amp;$H5)</f>
        <v>0</v>
      </c>
      <c r="K5" s="0" t="str">
        <f aca="true">INDIRECT("'samplesheetgenerator'!"&amp;K$1&amp;$H5)</f>
        <v/>
      </c>
      <c r="L5" s="0" t="str">
        <f aca="true">INDIRECT("'samplesheetgenerator'!"&amp;L$1&amp;$H5)</f>
        <v/>
      </c>
      <c r="M5" s="0" t="str">
        <f aca="true">INDIRECT("'samplesheetgenerator'!"&amp;M$1&amp;$H5)</f>
        <v/>
      </c>
      <c r="N5" s="0" t="str">
        <f aca="true">INDIRECT("'samplesheetgenerator'!"&amp;N$1&amp;$H5)</f>
        <v/>
      </c>
    </row>
    <row r="6" customFormat="false" ht="15" hidden="false" customHeight="false" outlineLevel="0" collapsed="false">
      <c r="A6" s="78" t="str">
        <f aca="false">IF(I6=0,"",I6)</f>
        <v/>
      </c>
      <c r="B6" s="0" t="str">
        <f aca="false">IF(J6=0,"",J6)</f>
        <v/>
      </c>
      <c r="C6" s="0" t="str">
        <f aca="false">IF(K6=0,"",K6)</f>
        <v/>
      </c>
      <c r="D6" s="0" t="str">
        <f aca="false">IF(L6=0,"",L6)</f>
        <v/>
      </c>
      <c r="E6" s="0" t="str">
        <f aca="false">IF(M6=0,"",M6)</f>
        <v/>
      </c>
      <c r="F6" s="79" t="str">
        <f aca="false">IF(N6=0,"",N6)</f>
        <v/>
      </c>
      <c r="H6" s="0" t="n">
        <v>27</v>
      </c>
      <c r="I6" s="0" t="n">
        <f aca="true">INDIRECT("'samplesheetgenerator'!"&amp;I$1&amp;$H6)</f>
        <v>0</v>
      </c>
      <c r="J6" s="0" t="n">
        <f aca="true">INDIRECT("'samplesheetgenerator'!"&amp;J$1&amp;$H6)</f>
        <v>0</v>
      </c>
      <c r="K6" s="0" t="str">
        <f aca="true">INDIRECT("'samplesheetgenerator'!"&amp;K$1&amp;$H6)</f>
        <v/>
      </c>
      <c r="L6" s="0" t="str">
        <f aca="true">INDIRECT("'samplesheetgenerator'!"&amp;L$1&amp;$H6)</f>
        <v/>
      </c>
      <c r="M6" s="0" t="str">
        <f aca="true">INDIRECT("'samplesheetgenerator'!"&amp;M$1&amp;$H6)</f>
        <v/>
      </c>
      <c r="N6" s="0" t="str">
        <f aca="true">INDIRECT("'samplesheetgenerator'!"&amp;N$1&amp;$H6)</f>
        <v/>
      </c>
    </row>
    <row r="7" customFormat="false" ht="15" hidden="false" customHeight="false" outlineLevel="0" collapsed="false">
      <c r="A7" s="78" t="str">
        <f aca="false">IF(I7=0,"",I7)</f>
        <v/>
      </c>
      <c r="B7" s="0" t="str">
        <f aca="false">IF(J7=0,"",J7)</f>
        <v/>
      </c>
      <c r="C7" s="0" t="str">
        <f aca="false">IF(K7=0,"",K7)</f>
        <v/>
      </c>
      <c r="D7" s="0" t="str">
        <f aca="false">IF(L7=0,"",L7)</f>
        <v/>
      </c>
      <c r="E7" s="0" t="str">
        <f aca="false">IF(M7=0,"",M7)</f>
        <v/>
      </c>
      <c r="F7" s="79" t="str">
        <f aca="false">IF(N7=0,"",N7)</f>
        <v/>
      </c>
      <c r="H7" s="0" t="n">
        <v>28</v>
      </c>
      <c r="I7" s="0" t="n">
        <f aca="true">INDIRECT("'samplesheetgenerator'!"&amp;I$1&amp;$H7)</f>
        <v>0</v>
      </c>
      <c r="J7" s="0" t="n">
        <f aca="true">INDIRECT("'samplesheetgenerator'!"&amp;J$1&amp;$H7)</f>
        <v>0</v>
      </c>
      <c r="K7" s="0" t="str">
        <f aca="true">INDIRECT("'samplesheetgenerator'!"&amp;K$1&amp;$H7)</f>
        <v/>
      </c>
      <c r="L7" s="0" t="str">
        <f aca="true">INDIRECT("'samplesheetgenerator'!"&amp;L$1&amp;$H7)</f>
        <v/>
      </c>
      <c r="M7" s="0" t="str">
        <f aca="true">INDIRECT("'samplesheetgenerator'!"&amp;M$1&amp;$H7)</f>
        <v/>
      </c>
      <c r="N7" s="0" t="str">
        <f aca="true">INDIRECT("'samplesheetgenerator'!"&amp;N$1&amp;$H7)</f>
        <v/>
      </c>
    </row>
    <row r="8" customFormat="false" ht="15" hidden="false" customHeight="false" outlineLevel="0" collapsed="false">
      <c r="A8" s="78" t="str">
        <f aca="false">IF(I8=0,"",I8)</f>
        <v/>
      </c>
      <c r="B8" s="0" t="str">
        <f aca="false">IF(J8=0,"",J8)</f>
        <v/>
      </c>
      <c r="C8" s="0" t="str">
        <f aca="false">IF(K8=0,"",K8)</f>
        <v/>
      </c>
      <c r="D8" s="0" t="str">
        <f aca="false">IF(L8=0,"",L8)</f>
        <v/>
      </c>
      <c r="E8" s="0" t="str">
        <f aca="false">IF(M8=0,"",M8)</f>
        <v/>
      </c>
      <c r="F8" s="79" t="str">
        <f aca="false">IF(N8=0,"",N8)</f>
        <v/>
      </c>
      <c r="H8" s="0" t="n">
        <v>29</v>
      </c>
      <c r="I8" s="0" t="n">
        <f aca="true">INDIRECT("'samplesheetgenerator'!"&amp;I$1&amp;$H8)</f>
        <v>0</v>
      </c>
      <c r="J8" s="0" t="n">
        <f aca="true">INDIRECT("'samplesheetgenerator'!"&amp;J$1&amp;$H8)</f>
        <v>0</v>
      </c>
      <c r="K8" s="0" t="str">
        <f aca="true">INDIRECT("'samplesheetgenerator'!"&amp;K$1&amp;$H8)</f>
        <v/>
      </c>
      <c r="L8" s="0" t="str">
        <f aca="true">INDIRECT("'samplesheetgenerator'!"&amp;L$1&amp;$H8)</f>
        <v/>
      </c>
      <c r="M8" s="0" t="str">
        <f aca="true">INDIRECT("'samplesheetgenerator'!"&amp;M$1&amp;$H8)</f>
        <v/>
      </c>
      <c r="N8" s="0" t="str">
        <f aca="true">INDIRECT("'samplesheetgenerator'!"&amp;N$1&amp;$H8)</f>
        <v/>
      </c>
    </row>
    <row r="9" customFormat="false" ht="15" hidden="false" customHeight="false" outlineLevel="0" collapsed="false">
      <c r="A9" s="78" t="str">
        <f aca="false">IF(I9=0,"",I9)</f>
        <v/>
      </c>
      <c r="B9" s="0" t="str">
        <f aca="false">IF(J9=0,"",J9)</f>
        <v/>
      </c>
      <c r="C9" s="0" t="str">
        <f aca="false">IF(K9=0,"",K9)</f>
        <v/>
      </c>
      <c r="D9" s="0" t="str">
        <f aca="false">IF(L9=0,"",L9)</f>
        <v/>
      </c>
      <c r="E9" s="0" t="str">
        <f aca="false">IF(M9=0,"",M9)</f>
        <v/>
      </c>
      <c r="F9" s="79" t="str">
        <f aca="false">IF(N9=0,"",N9)</f>
        <v/>
      </c>
      <c r="H9" s="0" t="n">
        <v>30</v>
      </c>
      <c r="I9" s="0" t="n">
        <f aca="true">INDIRECT("'samplesheetgenerator'!"&amp;I$1&amp;$H9)</f>
        <v>0</v>
      </c>
      <c r="J9" s="0" t="n">
        <f aca="true">INDIRECT("'samplesheetgenerator'!"&amp;J$1&amp;$H9)</f>
        <v>0</v>
      </c>
      <c r="K9" s="0" t="str">
        <f aca="true">INDIRECT("'samplesheetgenerator'!"&amp;K$1&amp;$H9)</f>
        <v/>
      </c>
      <c r="L9" s="0" t="str">
        <f aca="true">INDIRECT("'samplesheetgenerator'!"&amp;L$1&amp;$H9)</f>
        <v/>
      </c>
      <c r="M9" s="0" t="str">
        <f aca="true">INDIRECT("'samplesheetgenerator'!"&amp;M$1&amp;$H9)</f>
        <v/>
      </c>
      <c r="N9" s="0" t="str">
        <f aca="true">INDIRECT("'samplesheetgenerator'!"&amp;N$1&amp;$H9)</f>
        <v/>
      </c>
    </row>
    <row r="10" customFormat="false" ht="15" hidden="false" customHeight="false" outlineLevel="0" collapsed="false">
      <c r="A10" s="78" t="str">
        <f aca="false">IF(I10=0,"",I10)</f>
        <v/>
      </c>
      <c r="B10" s="0" t="str">
        <f aca="false">IF(J10=0,"",J10)</f>
        <v/>
      </c>
      <c r="C10" s="0" t="str">
        <f aca="false">IF(K10=0,"",K10)</f>
        <v/>
      </c>
      <c r="D10" s="0" t="str">
        <f aca="false">IF(L10=0,"",L10)</f>
        <v/>
      </c>
      <c r="E10" s="0" t="str">
        <f aca="false">IF(M10=0,"",M10)</f>
        <v/>
      </c>
      <c r="F10" s="79" t="str">
        <f aca="false">IF(N10=0,"",N10)</f>
        <v/>
      </c>
      <c r="H10" s="0" t="n">
        <v>31</v>
      </c>
      <c r="I10" s="0" t="n">
        <f aca="true">INDIRECT("'samplesheetgenerator'!"&amp;I$1&amp;$H10)</f>
        <v>0</v>
      </c>
      <c r="J10" s="0" t="n">
        <f aca="true">INDIRECT("'samplesheetgenerator'!"&amp;J$1&amp;$H10)</f>
        <v>0</v>
      </c>
      <c r="K10" s="0" t="str">
        <f aca="true">INDIRECT("'samplesheetgenerator'!"&amp;K$1&amp;$H10)</f>
        <v/>
      </c>
      <c r="L10" s="0" t="str">
        <f aca="true">INDIRECT("'samplesheetgenerator'!"&amp;L$1&amp;$H10)</f>
        <v/>
      </c>
      <c r="M10" s="0" t="str">
        <f aca="true">INDIRECT("'samplesheetgenerator'!"&amp;M$1&amp;$H10)</f>
        <v/>
      </c>
      <c r="N10" s="0" t="str">
        <f aca="true">INDIRECT("'samplesheetgenerator'!"&amp;N$1&amp;$H10)</f>
        <v/>
      </c>
    </row>
    <row r="11" customFormat="false" ht="15" hidden="false" customHeight="false" outlineLevel="0" collapsed="false">
      <c r="A11" s="78" t="str">
        <f aca="false">IF(I11=0,"",I11)</f>
        <v/>
      </c>
      <c r="B11" s="0" t="str">
        <f aca="false">IF(J11=0,"",J11)</f>
        <v/>
      </c>
      <c r="C11" s="0" t="str">
        <f aca="false">IF(K11=0,"",K11)</f>
        <v/>
      </c>
      <c r="D11" s="0" t="str">
        <f aca="false">IF(L11=0,"",L11)</f>
        <v/>
      </c>
      <c r="E11" s="0" t="str">
        <f aca="false">IF(M11=0,"",M11)</f>
        <v/>
      </c>
      <c r="F11" s="79" t="str">
        <f aca="false">IF(N11=0,"",N11)</f>
        <v/>
      </c>
      <c r="H11" s="0" t="n">
        <v>32</v>
      </c>
      <c r="I11" s="0" t="n">
        <f aca="true">INDIRECT("'samplesheetgenerator'!"&amp;I$1&amp;$H11)</f>
        <v>0</v>
      </c>
      <c r="J11" s="0" t="n">
        <f aca="true">INDIRECT("'samplesheetgenerator'!"&amp;J$1&amp;$H11)</f>
        <v>0</v>
      </c>
      <c r="K11" s="0" t="str">
        <f aca="true">INDIRECT("'samplesheetgenerator'!"&amp;K$1&amp;$H11)</f>
        <v/>
      </c>
      <c r="L11" s="0" t="str">
        <f aca="true">INDIRECT("'samplesheetgenerator'!"&amp;L$1&amp;$H11)</f>
        <v/>
      </c>
      <c r="M11" s="0" t="str">
        <f aca="true">INDIRECT("'samplesheetgenerator'!"&amp;M$1&amp;$H11)</f>
        <v/>
      </c>
      <c r="N11" s="0" t="str">
        <f aca="true">INDIRECT("'samplesheetgenerator'!"&amp;N$1&amp;$H11)</f>
        <v/>
      </c>
    </row>
    <row r="12" customFormat="false" ht="15" hidden="false" customHeight="false" outlineLevel="0" collapsed="false">
      <c r="A12" s="78" t="str">
        <f aca="false">IF(I12=0,"",I12)</f>
        <v/>
      </c>
      <c r="B12" s="0" t="str">
        <f aca="false">IF(J12=0,"",J12)</f>
        <v/>
      </c>
      <c r="C12" s="0" t="str">
        <f aca="false">IF(K12=0,"",K12)</f>
        <v/>
      </c>
      <c r="D12" s="0" t="str">
        <f aca="false">IF(L12=0,"",L12)</f>
        <v/>
      </c>
      <c r="E12" s="0" t="str">
        <f aca="false">IF(M12=0,"",M12)</f>
        <v/>
      </c>
      <c r="F12" s="79" t="str">
        <f aca="false">IF(N12=0,"",N12)</f>
        <v/>
      </c>
      <c r="H12" s="0" t="n">
        <v>33</v>
      </c>
      <c r="I12" s="0" t="n">
        <f aca="true">INDIRECT("'samplesheetgenerator'!"&amp;I$1&amp;$H12)</f>
        <v>0</v>
      </c>
      <c r="J12" s="0" t="n">
        <f aca="true">INDIRECT("'samplesheetgenerator'!"&amp;J$1&amp;$H12)</f>
        <v>0</v>
      </c>
      <c r="K12" s="0" t="str">
        <f aca="true">INDIRECT("'samplesheetgenerator'!"&amp;K$1&amp;$H12)</f>
        <v/>
      </c>
      <c r="L12" s="0" t="str">
        <f aca="true">INDIRECT("'samplesheetgenerator'!"&amp;L$1&amp;$H12)</f>
        <v/>
      </c>
      <c r="M12" s="0" t="str">
        <f aca="true">INDIRECT("'samplesheetgenerator'!"&amp;M$1&amp;$H12)</f>
        <v/>
      </c>
      <c r="N12" s="0" t="str">
        <f aca="true">INDIRECT("'samplesheetgenerator'!"&amp;N$1&amp;$H12)</f>
        <v/>
      </c>
    </row>
    <row r="13" customFormat="false" ht="15" hidden="false" customHeight="false" outlineLevel="0" collapsed="false">
      <c r="A13" s="78" t="str">
        <f aca="false">IF(I13=0,"",I13)</f>
        <v/>
      </c>
      <c r="B13" s="0" t="str">
        <f aca="false">IF(J13=0,"",J13)</f>
        <v/>
      </c>
      <c r="C13" s="0" t="str">
        <f aca="false">IF(K13=0,"",K13)</f>
        <v/>
      </c>
      <c r="D13" s="0" t="str">
        <f aca="false">IF(L13=0,"",L13)</f>
        <v/>
      </c>
      <c r="E13" s="0" t="str">
        <f aca="false">IF(M13=0,"",M13)</f>
        <v/>
      </c>
      <c r="F13" s="79" t="str">
        <f aca="false">IF(N13=0,"",N13)</f>
        <v/>
      </c>
      <c r="H13" s="0" t="n">
        <v>34</v>
      </c>
      <c r="I13" s="0" t="n">
        <f aca="true">INDIRECT("'samplesheetgenerator'!"&amp;I$1&amp;$H13)</f>
        <v>0</v>
      </c>
      <c r="J13" s="0" t="n">
        <f aca="true">INDIRECT("'samplesheetgenerator'!"&amp;J$1&amp;$H13)</f>
        <v>0</v>
      </c>
      <c r="K13" s="0" t="str">
        <f aca="true">INDIRECT("'samplesheetgenerator'!"&amp;K$1&amp;$H13)</f>
        <v/>
      </c>
      <c r="L13" s="0" t="str">
        <f aca="true">INDIRECT("'samplesheetgenerator'!"&amp;L$1&amp;$H13)</f>
        <v/>
      </c>
      <c r="M13" s="0" t="str">
        <f aca="true">INDIRECT("'samplesheetgenerator'!"&amp;M$1&amp;$H13)</f>
        <v/>
      </c>
      <c r="N13" s="0" t="str">
        <f aca="true">INDIRECT("'samplesheetgenerator'!"&amp;N$1&amp;$H13)</f>
        <v/>
      </c>
    </row>
    <row r="14" customFormat="false" ht="15" hidden="false" customHeight="false" outlineLevel="0" collapsed="false">
      <c r="A14" s="78" t="str">
        <f aca="false">IF(I14=0,"",I14)</f>
        <v/>
      </c>
      <c r="B14" s="0" t="str">
        <f aca="false">IF(J14=0,"",J14)</f>
        <v/>
      </c>
      <c r="C14" s="0" t="str">
        <f aca="false">IF(K14=0,"",K14)</f>
        <v/>
      </c>
      <c r="D14" s="0" t="str">
        <f aca="false">IF(L14=0,"",L14)</f>
        <v/>
      </c>
      <c r="E14" s="0" t="str">
        <f aca="false">IF(M14=0,"",M14)</f>
        <v/>
      </c>
      <c r="F14" s="79" t="str">
        <f aca="false">IF(N14=0,"",N14)</f>
        <v/>
      </c>
      <c r="H14" s="0" t="n">
        <v>35</v>
      </c>
      <c r="I14" s="0" t="n">
        <f aca="true">INDIRECT("'samplesheetgenerator'!"&amp;I$1&amp;$H14)</f>
        <v>0</v>
      </c>
      <c r="J14" s="0" t="n">
        <f aca="true">INDIRECT("'samplesheetgenerator'!"&amp;J$1&amp;$H14)</f>
        <v>0</v>
      </c>
      <c r="K14" s="0" t="str">
        <f aca="true">INDIRECT("'samplesheetgenerator'!"&amp;K$1&amp;$H14)</f>
        <v/>
      </c>
      <c r="L14" s="0" t="str">
        <f aca="true">INDIRECT("'samplesheetgenerator'!"&amp;L$1&amp;$H14)</f>
        <v/>
      </c>
      <c r="M14" s="0" t="str">
        <f aca="true">INDIRECT("'samplesheetgenerator'!"&amp;M$1&amp;$H14)</f>
        <v/>
      </c>
      <c r="N14" s="0" t="str">
        <f aca="true">INDIRECT("'samplesheetgenerator'!"&amp;N$1&amp;$H14)</f>
        <v/>
      </c>
    </row>
    <row r="15" customFormat="false" ht="15" hidden="false" customHeight="false" outlineLevel="0" collapsed="false">
      <c r="A15" s="78" t="str">
        <f aca="false">IF(I15=0,"",I15)</f>
        <v/>
      </c>
      <c r="B15" s="0" t="str">
        <f aca="false">IF(J15=0,"",J15)</f>
        <v/>
      </c>
      <c r="C15" s="0" t="str">
        <f aca="false">IF(K15=0,"",K15)</f>
        <v/>
      </c>
      <c r="D15" s="0" t="str">
        <f aca="false">IF(L15=0,"",L15)</f>
        <v/>
      </c>
      <c r="E15" s="0" t="str">
        <f aca="false">IF(M15=0,"",M15)</f>
        <v/>
      </c>
      <c r="F15" s="79" t="str">
        <f aca="false">IF(N15=0,"",N15)</f>
        <v/>
      </c>
      <c r="H15" s="0" t="n">
        <v>36</v>
      </c>
      <c r="I15" s="0" t="n">
        <f aca="true">INDIRECT("'samplesheetgenerator'!"&amp;I$1&amp;$H15)</f>
        <v>0</v>
      </c>
      <c r="J15" s="0" t="n">
        <f aca="true">INDIRECT("'samplesheetgenerator'!"&amp;J$1&amp;$H15)</f>
        <v>0</v>
      </c>
      <c r="K15" s="0" t="str">
        <f aca="true">INDIRECT("'samplesheetgenerator'!"&amp;K$1&amp;$H15)</f>
        <v/>
      </c>
      <c r="L15" s="0" t="str">
        <f aca="true">INDIRECT("'samplesheetgenerator'!"&amp;L$1&amp;$H15)</f>
        <v/>
      </c>
      <c r="M15" s="0" t="str">
        <f aca="true">INDIRECT("'samplesheetgenerator'!"&amp;M$1&amp;$H15)</f>
        <v/>
      </c>
      <c r="N15" s="0" t="str">
        <f aca="true">INDIRECT("'samplesheetgenerator'!"&amp;N$1&amp;$H15)</f>
        <v/>
      </c>
    </row>
    <row r="16" customFormat="false" ht="15" hidden="false" customHeight="false" outlineLevel="0" collapsed="false">
      <c r="A16" s="78" t="str">
        <f aca="false">IF(I16=0,"",I16)</f>
        <v/>
      </c>
      <c r="B16" s="0" t="str">
        <f aca="false">IF(J16=0,"",J16)</f>
        <v/>
      </c>
      <c r="C16" s="0" t="str">
        <f aca="false">IF(K16=0,"",K16)</f>
        <v/>
      </c>
      <c r="D16" s="0" t="str">
        <f aca="false">IF(L16=0,"",L16)</f>
        <v/>
      </c>
      <c r="E16" s="0" t="str">
        <f aca="false">IF(M16=0,"",M16)</f>
        <v/>
      </c>
      <c r="F16" s="79" t="str">
        <f aca="false">IF(N16=0,"",N16)</f>
        <v/>
      </c>
      <c r="H16" s="0" t="n">
        <v>37</v>
      </c>
      <c r="I16" s="0" t="n">
        <f aca="true">INDIRECT("'samplesheetgenerator'!"&amp;I$1&amp;$H16)</f>
        <v>0</v>
      </c>
      <c r="J16" s="0" t="n">
        <f aca="true">INDIRECT("'samplesheetgenerator'!"&amp;J$1&amp;$H16)</f>
        <v>0</v>
      </c>
      <c r="K16" s="0" t="str">
        <f aca="true">INDIRECT("'samplesheetgenerator'!"&amp;K$1&amp;$H16)</f>
        <v/>
      </c>
      <c r="L16" s="0" t="str">
        <f aca="true">INDIRECT("'samplesheetgenerator'!"&amp;L$1&amp;$H16)</f>
        <v/>
      </c>
      <c r="M16" s="0" t="str">
        <f aca="true">INDIRECT("'samplesheetgenerator'!"&amp;M$1&amp;$H16)</f>
        <v/>
      </c>
      <c r="N16" s="0" t="str">
        <f aca="true">INDIRECT("'samplesheetgenerator'!"&amp;N$1&amp;$H16)</f>
        <v/>
      </c>
    </row>
    <row r="17" customFormat="false" ht="15" hidden="false" customHeight="false" outlineLevel="0" collapsed="false">
      <c r="A17" s="78" t="str">
        <f aca="false">IF(I17=0,"",I17)</f>
        <v/>
      </c>
      <c r="B17" s="0" t="str">
        <f aca="false">IF(J17=0,"",J17)</f>
        <v/>
      </c>
      <c r="C17" s="0" t="str">
        <f aca="false">IF(K17=0,"",K17)</f>
        <v/>
      </c>
      <c r="D17" s="0" t="str">
        <f aca="false">IF(L17=0,"",L17)</f>
        <v/>
      </c>
      <c r="E17" s="0" t="str">
        <f aca="false">IF(M17=0,"",M17)</f>
        <v/>
      </c>
      <c r="F17" s="79" t="str">
        <f aca="false">IF(N17=0,"",N17)</f>
        <v/>
      </c>
      <c r="H17" s="0" t="n">
        <v>38</v>
      </c>
      <c r="I17" s="0" t="n">
        <f aca="true">INDIRECT("'samplesheetgenerator'!"&amp;I$1&amp;$H17)</f>
        <v>0</v>
      </c>
      <c r="J17" s="0" t="n">
        <f aca="true">INDIRECT("'samplesheetgenerator'!"&amp;J$1&amp;$H17)</f>
        <v>0</v>
      </c>
      <c r="K17" s="0" t="str">
        <f aca="true">INDIRECT("'samplesheetgenerator'!"&amp;K$1&amp;$H17)</f>
        <v/>
      </c>
      <c r="L17" s="0" t="str">
        <f aca="true">INDIRECT("'samplesheetgenerator'!"&amp;L$1&amp;$H17)</f>
        <v/>
      </c>
      <c r="M17" s="0" t="str">
        <f aca="true">INDIRECT("'samplesheetgenerator'!"&amp;M$1&amp;$H17)</f>
        <v/>
      </c>
      <c r="N17" s="0" t="str">
        <f aca="true">INDIRECT("'samplesheetgenerator'!"&amp;N$1&amp;$H17)</f>
        <v/>
      </c>
    </row>
    <row r="18" customFormat="false" ht="15" hidden="false" customHeight="false" outlineLevel="0" collapsed="false">
      <c r="A18" s="78" t="str">
        <f aca="false">IF(I18=0,"",I18)</f>
        <v/>
      </c>
      <c r="B18" s="0" t="str">
        <f aca="false">IF(J18=0,"",J18)</f>
        <v/>
      </c>
      <c r="C18" s="0" t="str">
        <f aca="false">IF(K18=0,"",K18)</f>
        <v/>
      </c>
      <c r="D18" s="0" t="str">
        <f aca="false">IF(L18=0,"",L18)</f>
        <v/>
      </c>
      <c r="E18" s="0" t="str">
        <f aca="false">IF(M18=0,"",M18)</f>
        <v/>
      </c>
      <c r="F18" s="79" t="str">
        <f aca="false">IF(N18=0,"",N18)</f>
        <v/>
      </c>
      <c r="H18" s="0" t="n">
        <v>39</v>
      </c>
      <c r="I18" s="0" t="n">
        <f aca="true">INDIRECT("'samplesheetgenerator'!"&amp;I$1&amp;$H18)</f>
        <v>0</v>
      </c>
      <c r="J18" s="0" t="n">
        <f aca="true">INDIRECT("'samplesheetgenerator'!"&amp;J$1&amp;$H18)</f>
        <v>0</v>
      </c>
      <c r="K18" s="0" t="str">
        <f aca="true">INDIRECT("'samplesheetgenerator'!"&amp;K$1&amp;$H18)</f>
        <v/>
      </c>
      <c r="L18" s="0" t="str">
        <f aca="true">INDIRECT("'samplesheetgenerator'!"&amp;L$1&amp;$H18)</f>
        <v/>
      </c>
      <c r="M18" s="0" t="str">
        <f aca="true">INDIRECT("'samplesheetgenerator'!"&amp;M$1&amp;$H18)</f>
        <v/>
      </c>
      <c r="N18" s="0" t="str">
        <f aca="true">INDIRECT("'samplesheetgenerator'!"&amp;N$1&amp;$H18)</f>
        <v/>
      </c>
    </row>
    <row r="19" customFormat="false" ht="15" hidden="false" customHeight="false" outlineLevel="0" collapsed="false">
      <c r="A19" s="78" t="str">
        <f aca="false">IF(I19=0,"",I19)</f>
        <v/>
      </c>
      <c r="B19" s="0" t="str">
        <f aca="false">IF(J19=0,"",J19)</f>
        <v/>
      </c>
      <c r="C19" s="0" t="str">
        <f aca="false">IF(K19=0,"",K19)</f>
        <v/>
      </c>
      <c r="D19" s="0" t="str">
        <f aca="false">IF(L19=0,"",L19)</f>
        <v/>
      </c>
      <c r="E19" s="0" t="str">
        <f aca="false">IF(M19=0,"",M19)</f>
        <v/>
      </c>
      <c r="F19" s="79" t="str">
        <f aca="false">IF(N19=0,"",N19)</f>
        <v/>
      </c>
      <c r="H19" s="0" t="n">
        <v>40</v>
      </c>
      <c r="I19" s="0" t="n">
        <f aca="true">INDIRECT("'samplesheetgenerator'!"&amp;I$1&amp;$H19)</f>
        <v>0</v>
      </c>
      <c r="J19" s="0" t="n">
        <f aca="true">INDIRECT("'samplesheetgenerator'!"&amp;J$1&amp;$H19)</f>
        <v>0</v>
      </c>
      <c r="K19" s="0" t="str">
        <f aca="true">INDIRECT("'samplesheetgenerator'!"&amp;K$1&amp;$H19)</f>
        <v/>
      </c>
      <c r="L19" s="0" t="str">
        <f aca="true">INDIRECT("'samplesheetgenerator'!"&amp;L$1&amp;$H19)</f>
        <v/>
      </c>
      <c r="M19" s="0" t="str">
        <f aca="true">INDIRECT("'samplesheetgenerator'!"&amp;M$1&amp;$H19)</f>
        <v/>
      </c>
      <c r="N19" s="0" t="str">
        <f aca="true">INDIRECT("'samplesheetgenerator'!"&amp;N$1&amp;$H19)</f>
        <v/>
      </c>
    </row>
    <row r="20" customFormat="false" ht="15" hidden="false" customHeight="false" outlineLevel="0" collapsed="false">
      <c r="A20" s="78" t="str">
        <f aca="false">IF(I20=0,"",I20)</f>
        <v/>
      </c>
      <c r="B20" s="0" t="str">
        <f aca="false">IF(J20=0,"",J20)</f>
        <v/>
      </c>
      <c r="C20" s="0" t="str">
        <f aca="false">IF(K20=0,"",K20)</f>
        <v/>
      </c>
      <c r="D20" s="0" t="str">
        <f aca="false">IF(L20=0,"",L20)</f>
        <v/>
      </c>
      <c r="E20" s="0" t="str">
        <f aca="false">IF(M20=0,"",M20)</f>
        <v/>
      </c>
      <c r="F20" s="79" t="str">
        <f aca="false">IF(N20=0,"",N20)</f>
        <v/>
      </c>
      <c r="H20" s="0" t="n">
        <v>41</v>
      </c>
      <c r="I20" s="0" t="n">
        <f aca="true">INDIRECT("'samplesheetgenerator'!"&amp;I$1&amp;$H20)</f>
        <v>0</v>
      </c>
      <c r="J20" s="0" t="n">
        <f aca="true">INDIRECT("'samplesheetgenerator'!"&amp;J$1&amp;$H20)</f>
        <v>0</v>
      </c>
      <c r="K20" s="0" t="str">
        <f aca="true">INDIRECT("'samplesheetgenerator'!"&amp;K$1&amp;$H20)</f>
        <v/>
      </c>
      <c r="L20" s="0" t="str">
        <f aca="true">INDIRECT("'samplesheetgenerator'!"&amp;L$1&amp;$H20)</f>
        <v/>
      </c>
      <c r="M20" s="0" t="str">
        <f aca="true">INDIRECT("'samplesheetgenerator'!"&amp;M$1&amp;$H20)</f>
        <v/>
      </c>
      <c r="N20" s="0" t="str">
        <f aca="true">INDIRECT("'samplesheetgenerator'!"&amp;N$1&amp;$H20)</f>
        <v/>
      </c>
    </row>
    <row r="21" customFormat="false" ht="15" hidden="false" customHeight="false" outlineLevel="0" collapsed="false">
      <c r="A21" s="78" t="str">
        <f aca="false">IF(I21=0,"",I21)</f>
        <v/>
      </c>
      <c r="B21" s="0" t="str">
        <f aca="false">IF(J21=0,"",J21)</f>
        <v/>
      </c>
      <c r="C21" s="0" t="str">
        <f aca="false">IF(K21=0,"",K21)</f>
        <v/>
      </c>
      <c r="D21" s="0" t="str">
        <f aca="false">IF(L21=0,"",L21)</f>
        <v/>
      </c>
      <c r="E21" s="0" t="str">
        <f aca="false">IF(M21=0,"",M21)</f>
        <v/>
      </c>
      <c r="F21" s="79" t="str">
        <f aca="false">IF(N21=0,"",N21)</f>
        <v/>
      </c>
      <c r="H21" s="0" t="n">
        <v>42</v>
      </c>
      <c r="I21" s="0" t="n">
        <f aca="true">INDIRECT("'samplesheetgenerator'!"&amp;I$1&amp;$H21)</f>
        <v>0</v>
      </c>
      <c r="J21" s="0" t="n">
        <f aca="true">INDIRECT("'samplesheetgenerator'!"&amp;J$1&amp;$H21)</f>
        <v>0</v>
      </c>
      <c r="K21" s="0" t="str">
        <f aca="true">INDIRECT("'samplesheetgenerator'!"&amp;K$1&amp;$H21)</f>
        <v/>
      </c>
      <c r="L21" s="0" t="str">
        <f aca="true">INDIRECT("'samplesheetgenerator'!"&amp;L$1&amp;$H21)</f>
        <v/>
      </c>
      <c r="M21" s="0" t="str">
        <f aca="true">INDIRECT("'samplesheetgenerator'!"&amp;M$1&amp;$H21)</f>
        <v/>
      </c>
      <c r="N21" s="0" t="str">
        <f aca="true">INDIRECT("'samplesheetgenerator'!"&amp;N$1&amp;$H21)</f>
        <v/>
      </c>
    </row>
    <row r="22" customFormat="false" ht="15" hidden="false" customHeight="false" outlineLevel="0" collapsed="false">
      <c r="A22" s="78" t="str">
        <f aca="false">IF(I22=0,"",I22)</f>
        <v/>
      </c>
      <c r="B22" s="0" t="str">
        <f aca="false">IF(J22=0,"",J22)</f>
        <v/>
      </c>
      <c r="C22" s="0" t="str">
        <f aca="false">IF(K22=0,"",K22)</f>
        <v/>
      </c>
      <c r="D22" s="0" t="str">
        <f aca="false">IF(L22=0,"",L22)</f>
        <v/>
      </c>
      <c r="E22" s="0" t="str">
        <f aca="false">IF(M22=0,"",M22)</f>
        <v/>
      </c>
      <c r="F22" s="79" t="str">
        <f aca="false">IF(N22=0,"",N22)</f>
        <v/>
      </c>
      <c r="H22" s="0" t="n">
        <v>43</v>
      </c>
      <c r="I22" s="0" t="n">
        <f aca="true">INDIRECT("'samplesheetgenerator'!"&amp;I$1&amp;$H22)</f>
        <v>0</v>
      </c>
      <c r="J22" s="0" t="n">
        <f aca="true">INDIRECT("'samplesheetgenerator'!"&amp;J$1&amp;$H22)</f>
        <v>0</v>
      </c>
      <c r="K22" s="0" t="str">
        <f aca="true">INDIRECT("'samplesheetgenerator'!"&amp;K$1&amp;$H22)</f>
        <v/>
      </c>
      <c r="L22" s="0" t="str">
        <f aca="true">INDIRECT("'samplesheetgenerator'!"&amp;L$1&amp;$H22)</f>
        <v/>
      </c>
      <c r="M22" s="0" t="str">
        <f aca="true">INDIRECT("'samplesheetgenerator'!"&amp;M$1&amp;$H22)</f>
        <v/>
      </c>
      <c r="N22" s="0" t="str">
        <f aca="true">INDIRECT("'samplesheetgenerator'!"&amp;N$1&amp;$H22)</f>
        <v/>
      </c>
    </row>
    <row r="23" customFormat="false" ht="15" hidden="false" customHeight="false" outlineLevel="0" collapsed="false">
      <c r="A23" s="78" t="str">
        <f aca="false">IF(I23=0,"",I23)</f>
        <v/>
      </c>
      <c r="B23" s="0" t="str">
        <f aca="false">IF(J23=0,"",J23)</f>
        <v/>
      </c>
      <c r="C23" s="0" t="str">
        <f aca="false">IF(K23=0,"",K23)</f>
        <v/>
      </c>
      <c r="D23" s="0" t="str">
        <f aca="false">IF(L23=0,"",L23)</f>
        <v/>
      </c>
      <c r="E23" s="0" t="str">
        <f aca="false">IF(M23=0,"",M23)</f>
        <v/>
      </c>
      <c r="F23" s="79" t="str">
        <f aca="false">IF(N23=0,"",N23)</f>
        <v/>
      </c>
      <c r="H23" s="0" t="n">
        <v>44</v>
      </c>
      <c r="I23" s="0" t="n">
        <f aca="true">INDIRECT("'samplesheetgenerator'!"&amp;I$1&amp;$H23)</f>
        <v>0</v>
      </c>
      <c r="J23" s="0" t="n">
        <f aca="true">INDIRECT("'samplesheetgenerator'!"&amp;J$1&amp;$H23)</f>
        <v>0</v>
      </c>
      <c r="K23" s="0" t="str">
        <f aca="true">INDIRECT("'samplesheetgenerator'!"&amp;K$1&amp;$H23)</f>
        <v/>
      </c>
      <c r="L23" s="0" t="str">
        <f aca="true">INDIRECT("'samplesheetgenerator'!"&amp;L$1&amp;$H23)</f>
        <v/>
      </c>
      <c r="M23" s="0" t="str">
        <f aca="true">INDIRECT("'samplesheetgenerator'!"&amp;M$1&amp;$H23)</f>
        <v/>
      </c>
      <c r="N23" s="0" t="str">
        <f aca="true">INDIRECT("'samplesheetgenerator'!"&amp;N$1&amp;$H23)</f>
        <v/>
      </c>
    </row>
    <row r="24" customFormat="false" ht="15" hidden="false" customHeight="false" outlineLevel="0" collapsed="false">
      <c r="A24" s="78" t="str">
        <f aca="false">IF(I24=0,"",I24)</f>
        <v/>
      </c>
      <c r="B24" s="0" t="str">
        <f aca="false">IF(J24=0,"",J24)</f>
        <v/>
      </c>
      <c r="C24" s="0" t="str">
        <f aca="false">IF(K24=0,"",K24)</f>
        <v/>
      </c>
      <c r="D24" s="0" t="str">
        <f aca="false">IF(L24=0,"",L24)</f>
        <v/>
      </c>
      <c r="E24" s="0" t="str">
        <f aca="false">IF(M24=0,"",M24)</f>
        <v/>
      </c>
      <c r="F24" s="79" t="str">
        <f aca="false">IF(N24=0,"",N24)</f>
        <v/>
      </c>
      <c r="H24" s="0" t="n">
        <v>45</v>
      </c>
      <c r="I24" s="0" t="n">
        <f aca="true">INDIRECT("'samplesheetgenerator'!"&amp;I$1&amp;$H24)</f>
        <v>0</v>
      </c>
      <c r="J24" s="0" t="n">
        <f aca="true">INDIRECT("'samplesheetgenerator'!"&amp;J$1&amp;$H24)</f>
        <v>0</v>
      </c>
      <c r="K24" s="0" t="str">
        <f aca="true">INDIRECT("'samplesheetgenerator'!"&amp;K$1&amp;$H24)</f>
        <v/>
      </c>
      <c r="L24" s="0" t="str">
        <f aca="true">INDIRECT("'samplesheetgenerator'!"&amp;L$1&amp;$H24)</f>
        <v/>
      </c>
      <c r="M24" s="0" t="str">
        <f aca="true">INDIRECT("'samplesheetgenerator'!"&amp;M$1&amp;$H24)</f>
        <v/>
      </c>
      <c r="N24" s="0" t="str">
        <f aca="true">INDIRECT("'samplesheetgenerator'!"&amp;N$1&amp;$H24)</f>
        <v/>
      </c>
    </row>
    <row r="25" customFormat="false" ht="15" hidden="false" customHeight="false" outlineLevel="0" collapsed="false">
      <c r="A25" s="78" t="str">
        <f aca="false">IF(I25=0,"",I25)</f>
        <v/>
      </c>
      <c r="B25" s="0" t="str">
        <f aca="false">IF(J25=0,"",J25)</f>
        <v/>
      </c>
      <c r="C25" s="0" t="str">
        <f aca="false">IF(K25=0,"",K25)</f>
        <v/>
      </c>
      <c r="D25" s="0" t="str">
        <f aca="false">IF(L25=0,"",L25)</f>
        <v/>
      </c>
      <c r="E25" s="0" t="str">
        <f aca="false">IF(M25=0,"",M25)</f>
        <v/>
      </c>
      <c r="F25" s="79" t="str">
        <f aca="false">IF(N25=0,"",N25)</f>
        <v/>
      </c>
      <c r="H25" s="0" t="n">
        <v>46</v>
      </c>
      <c r="I25" s="0" t="n">
        <f aca="true">INDIRECT("'samplesheetgenerator'!"&amp;I$1&amp;$H25)</f>
        <v>0</v>
      </c>
      <c r="J25" s="0" t="n">
        <f aca="true">INDIRECT("'samplesheetgenerator'!"&amp;J$1&amp;$H25)</f>
        <v>0</v>
      </c>
      <c r="K25" s="0" t="str">
        <f aca="true">INDIRECT("'samplesheetgenerator'!"&amp;K$1&amp;$H25)</f>
        <v/>
      </c>
      <c r="L25" s="0" t="str">
        <f aca="true">INDIRECT("'samplesheetgenerator'!"&amp;L$1&amp;$H25)</f>
        <v/>
      </c>
      <c r="M25" s="0" t="str">
        <f aca="true">INDIRECT("'samplesheetgenerator'!"&amp;M$1&amp;$H25)</f>
        <v/>
      </c>
      <c r="N25" s="0" t="str">
        <f aca="true">INDIRECT("'samplesheetgenerator'!"&amp;N$1&amp;$H25)</f>
        <v/>
      </c>
    </row>
    <row r="26" customFormat="false" ht="15" hidden="false" customHeight="false" outlineLevel="0" collapsed="false">
      <c r="A26" s="78" t="str">
        <f aca="false">IF(I26=0,"",I26)</f>
        <v/>
      </c>
      <c r="B26" s="0" t="str">
        <f aca="false">IF(J26=0,"",J26)</f>
        <v/>
      </c>
      <c r="C26" s="0" t="str">
        <f aca="false">IF(K26=0,"",K26)</f>
        <v/>
      </c>
      <c r="D26" s="0" t="str">
        <f aca="false">IF(L26=0,"",L26)</f>
        <v/>
      </c>
      <c r="E26" s="0" t="str">
        <f aca="false">IF(M26=0,"",M26)</f>
        <v/>
      </c>
      <c r="F26" s="79" t="str">
        <f aca="false">IF(N26=0,"",N26)</f>
        <v/>
      </c>
      <c r="H26" s="0" t="n">
        <v>47</v>
      </c>
      <c r="I26" s="0" t="n">
        <f aca="true">INDIRECT("'samplesheetgenerator'!"&amp;I$1&amp;$H26)</f>
        <v>0</v>
      </c>
      <c r="J26" s="0" t="n">
        <f aca="true">INDIRECT("'samplesheetgenerator'!"&amp;J$1&amp;$H26)</f>
        <v>0</v>
      </c>
      <c r="K26" s="0" t="str">
        <f aca="true">INDIRECT("'samplesheetgenerator'!"&amp;K$1&amp;$H26)</f>
        <v/>
      </c>
      <c r="L26" s="0" t="str">
        <f aca="true">INDIRECT("'samplesheetgenerator'!"&amp;L$1&amp;$H26)</f>
        <v/>
      </c>
      <c r="M26" s="0" t="str">
        <f aca="true">INDIRECT("'samplesheetgenerator'!"&amp;M$1&amp;$H26)</f>
        <v/>
      </c>
      <c r="N26" s="0" t="str">
        <f aca="true">INDIRECT("'samplesheetgenerator'!"&amp;N$1&amp;$H26)</f>
        <v/>
      </c>
    </row>
    <row r="27" customFormat="false" ht="15" hidden="false" customHeight="false" outlineLevel="0" collapsed="false">
      <c r="A27" s="78" t="str">
        <f aca="false">IF(I27=0,"",I27)</f>
        <v/>
      </c>
      <c r="B27" s="0" t="str">
        <f aca="false">IF(J27=0,"",J27)</f>
        <v/>
      </c>
      <c r="C27" s="0" t="str">
        <f aca="false">IF(K27=0,"",K27)</f>
        <v/>
      </c>
      <c r="D27" s="0" t="str">
        <f aca="false">IF(L27=0,"",L27)</f>
        <v/>
      </c>
      <c r="E27" s="0" t="str">
        <f aca="false">IF(M27=0,"",M27)</f>
        <v/>
      </c>
      <c r="F27" s="79" t="str">
        <f aca="false">IF(N27=0,"",N27)</f>
        <v/>
      </c>
      <c r="H27" s="0" t="n">
        <v>48</v>
      </c>
      <c r="I27" s="0" t="n">
        <f aca="true">INDIRECT("'samplesheetgenerator'!"&amp;I$1&amp;$H27)</f>
        <v>0</v>
      </c>
      <c r="J27" s="0" t="n">
        <f aca="true">INDIRECT("'samplesheetgenerator'!"&amp;J$1&amp;$H27)</f>
        <v>0</v>
      </c>
      <c r="K27" s="0" t="str">
        <f aca="true">INDIRECT("'samplesheetgenerator'!"&amp;K$1&amp;$H27)</f>
        <v/>
      </c>
      <c r="L27" s="0" t="str">
        <f aca="true">INDIRECT("'samplesheetgenerator'!"&amp;L$1&amp;$H27)</f>
        <v/>
      </c>
      <c r="M27" s="0" t="str">
        <f aca="true">INDIRECT("'samplesheetgenerator'!"&amp;M$1&amp;$H27)</f>
        <v/>
      </c>
      <c r="N27" s="0" t="str">
        <f aca="true">INDIRECT("'samplesheetgenerator'!"&amp;N$1&amp;$H27)</f>
        <v/>
      </c>
    </row>
    <row r="28" customFormat="false" ht="15" hidden="false" customHeight="false" outlineLevel="0" collapsed="false">
      <c r="A28" s="78" t="str">
        <f aca="false">IF(I28=0,"",I28)</f>
        <v/>
      </c>
      <c r="B28" s="0" t="str">
        <f aca="false">IF(J28=0,"",J28)</f>
        <v/>
      </c>
      <c r="C28" s="0" t="str">
        <f aca="false">IF(K28=0,"",K28)</f>
        <v/>
      </c>
      <c r="D28" s="0" t="str">
        <f aca="false">IF(L28=0,"",L28)</f>
        <v/>
      </c>
      <c r="E28" s="0" t="str">
        <f aca="false">IF(M28=0,"",M28)</f>
        <v/>
      </c>
      <c r="F28" s="79" t="str">
        <f aca="false">IF(N28=0,"",N28)</f>
        <v/>
      </c>
      <c r="H28" s="0" t="n">
        <v>49</v>
      </c>
      <c r="I28" s="0" t="n">
        <f aca="true">INDIRECT("'samplesheetgenerator'!"&amp;I$1&amp;$H28)</f>
        <v>0</v>
      </c>
      <c r="J28" s="0" t="n">
        <f aca="true">INDIRECT("'samplesheetgenerator'!"&amp;J$1&amp;$H28)</f>
        <v>0</v>
      </c>
      <c r="K28" s="0" t="str">
        <f aca="true">INDIRECT("'samplesheetgenerator'!"&amp;K$1&amp;$H28)</f>
        <v/>
      </c>
      <c r="L28" s="0" t="str">
        <f aca="true">INDIRECT("'samplesheetgenerator'!"&amp;L$1&amp;$H28)</f>
        <v/>
      </c>
      <c r="M28" s="0" t="str">
        <f aca="true">INDIRECT("'samplesheetgenerator'!"&amp;M$1&amp;$H28)</f>
        <v/>
      </c>
      <c r="N28" s="0" t="str">
        <f aca="true">INDIRECT("'samplesheetgenerator'!"&amp;N$1&amp;$H28)</f>
        <v/>
      </c>
    </row>
    <row r="29" customFormat="false" ht="15" hidden="false" customHeight="false" outlineLevel="0" collapsed="false">
      <c r="A29" s="78" t="str">
        <f aca="false">IF(I29=0,"",I29)</f>
        <v/>
      </c>
      <c r="B29" s="0" t="str">
        <f aca="false">IF(J29=0,"",J29)</f>
        <v/>
      </c>
      <c r="C29" s="0" t="str">
        <f aca="false">IF(K29=0,"",K29)</f>
        <v/>
      </c>
      <c r="D29" s="0" t="str">
        <f aca="false">IF(L29=0,"",L29)</f>
        <v/>
      </c>
      <c r="E29" s="0" t="str">
        <f aca="false">IF(M29=0,"",M29)</f>
        <v/>
      </c>
      <c r="F29" s="79" t="str">
        <f aca="false">IF(N29=0,"",N29)</f>
        <v/>
      </c>
      <c r="H29" s="0" t="n">
        <v>50</v>
      </c>
      <c r="I29" s="0" t="n">
        <f aca="true">INDIRECT("'samplesheetgenerator'!"&amp;I$1&amp;$H29)</f>
        <v>0</v>
      </c>
      <c r="J29" s="0" t="n">
        <f aca="true">INDIRECT("'samplesheetgenerator'!"&amp;J$1&amp;$H29)</f>
        <v>0</v>
      </c>
      <c r="K29" s="0" t="str">
        <f aca="true">INDIRECT("'samplesheetgenerator'!"&amp;K$1&amp;$H29)</f>
        <v/>
      </c>
      <c r="L29" s="0" t="str">
        <f aca="true">INDIRECT("'samplesheetgenerator'!"&amp;L$1&amp;$H29)</f>
        <v/>
      </c>
      <c r="M29" s="0" t="str">
        <f aca="true">INDIRECT("'samplesheetgenerator'!"&amp;M$1&amp;$H29)</f>
        <v/>
      </c>
      <c r="N29" s="0" t="str">
        <f aca="true">INDIRECT("'samplesheetgenerator'!"&amp;N$1&amp;$H29)</f>
        <v/>
      </c>
    </row>
    <row r="30" customFormat="false" ht="15" hidden="false" customHeight="false" outlineLevel="0" collapsed="false">
      <c r="A30" s="78" t="str">
        <f aca="false">IF(I30=0,"",I30)</f>
        <v/>
      </c>
      <c r="B30" s="0" t="str">
        <f aca="false">IF(J30=0,"",J30)</f>
        <v/>
      </c>
      <c r="C30" s="0" t="str">
        <f aca="false">IF(K30=0,"",K30)</f>
        <v/>
      </c>
      <c r="D30" s="0" t="str">
        <f aca="false">IF(L30=0,"",L30)</f>
        <v/>
      </c>
      <c r="E30" s="0" t="str">
        <f aca="false">IF(M30=0,"",M30)</f>
        <v/>
      </c>
      <c r="F30" s="79" t="str">
        <f aca="false">IF(N30=0,"",N30)</f>
        <v/>
      </c>
      <c r="H30" s="0" t="n">
        <v>51</v>
      </c>
      <c r="I30" s="0" t="n">
        <f aca="true">INDIRECT("'samplesheetgenerator'!"&amp;I$1&amp;$H30)</f>
        <v>0</v>
      </c>
      <c r="J30" s="0" t="n">
        <f aca="true">INDIRECT("'samplesheetgenerator'!"&amp;J$1&amp;$H30)</f>
        <v>0</v>
      </c>
      <c r="K30" s="0" t="str">
        <f aca="true">INDIRECT("'samplesheetgenerator'!"&amp;K$1&amp;$H30)</f>
        <v/>
      </c>
      <c r="L30" s="0" t="str">
        <f aca="true">INDIRECT("'samplesheetgenerator'!"&amp;L$1&amp;$H30)</f>
        <v/>
      </c>
      <c r="M30" s="0" t="str">
        <f aca="true">INDIRECT("'samplesheetgenerator'!"&amp;M$1&amp;$H30)</f>
        <v/>
      </c>
      <c r="N30" s="0" t="str">
        <f aca="true">INDIRECT("'samplesheetgenerator'!"&amp;N$1&amp;$H30)</f>
        <v/>
      </c>
    </row>
    <row r="31" customFormat="false" ht="15" hidden="false" customHeight="false" outlineLevel="0" collapsed="false">
      <c r="A31" s="78" t="str">
        <f aca="false">IF(I31=0,"",I31)</f>
        <v/>
      </c>
      <c r="B31" s="0" t="str">
        <f aca="false">IF(J31=0,"",J31)</f>
        <v/>
      </c>
      <c r="C31" s="0" t="str">
        <f aca="false">IF(K31=0,"",K31)</f>
        <v/>
      </c>
      <c r="D31" s="0" t="str">
        <f aca="false">IF(L31=0,"",L31)</f>
        <v/>
      </c>
      <c r="E31" s="0" t="str">
        <f aca="false">IF(M31=0,"",M31)</f>
        <v/>
      </c>
      <c r="F31" s="79" t="str">
        <f aca="false">IF(N31=0,"",N31)</f>
        <v/>
      </c>
      <c r="H31" s="0" t="n">
        <v>52</v>
      </c>
      <c r="I31" s="0" t="n">
        <f aca="true">INDIRECT("'samplesheetgenerator'!"&amp;I$1&amp;$H31)</f>
        <v>0</v>
      </c>
      <c r="J31" s="0" t="n">
        <f aca="true">INDIRECT("'samplesheetgenerator'!"&amp;J$1&amp;$H31)</f>
        <v>0</v>
      </c>
      <c r="K31" s="0" t="str">
        <f aca="true">INDIRECT("'samplesheetgenerator'!"&amp;K$1&amp;$H31)</f>
        <v/>
      </c>
      <c r="L31" s="0" t="str">
        <f aca="true">INDIRECT("'samplesheetgenerator'!"&amp;L$1&amp;$H31)</f>
        <v/>
      </c>
      <c r="M31" s="0" t="str">
        <f aca="true">INDIRECT("'samplesheetgenerator'!"&amp;M$1&amp;$H31)</f>
        <v/>
      </c>
      <c r="N31" s="0" t="str">
        <f aca="true">INDIRECT("'samplesheetgenerator'!"&amp;N$1&amp;$H31)</f>
        <v/>
      </c>
    </row>
    <row r="32" customFormat="false" ht="15" hidden="false" customHeight="false" outlineLevel="0" collapsed="false">
      <c r="A32" s="78" t="str">
        <f aca="false">IF(I32=0,"",I32)</f>
        <v/>
      </c>
      <c r="B32" s="0" t="str">
        <f aca="false">IF(J32=0,"",J32)</f>
        <v/>
      </c>
      <c r="C32" s="0" t="str">
        <f aca="false">IF(K32=0,"",K32)</f>
        <v/>
      </c>
      <c r="D32" s="0" t="str">
        <f aca="false">IF(L32=0,"",L32)</f>
        <v/>
      </c>
      <c r="E32" s="0" t="str">
        <f aca="false">IF(M32=0,"",M32)</f>
        <v/>
      </c>
      <c r="F32" s="79" t="str">
        <f aca="false">IF(N32=0,"",N32)</f>
        <v/>
      </c>
      <c r="H32" s="0" t="n">
        <v>53</v>
      </c>
      <c r="I32" s="0" t="n">
        <f aca="true">INDIRECT("'samplesheetgenerator'!"&amp;I$1&amp;$H32)</f>
        <v>0</v>
      </c>
      <c r="J32" s="0" t="n">
        <f aca="true">INDIRECT("'samplesheetgenerator'!"&amp;J$1&amp;$H32)</f>
        <v>0</v>
      </c>
      <c r="K32" s="0" t="str">
        <f aca="true">INDIRECT("'samplesheetgenerator'!"&amp;K$1&amp;$H32)</f>
        <v/>
      </c>
      <c r="L32" s="0" t="str">
        <f aca="true">INDIRECT("'samplesheetgenerator'!"&amp;L$1&amp;$H32)</f>
        <v/>
      </c>
      <c r="M32" s="0" t="str">
        <f aca="true">INDIRECT("'samplesheetgenerator'!"&amp;M$1&amp;$H32)</f>
        <v/>
      </c>
      <c r="N32" s="0" t="str">
        <f aca="true">INDIRECT("'samplesheetgenerator'!"&amp;N$1&amp;$H32)</f>
        <v/>
      </c>
    </row>
    <row r="33" customFormat="false" ht="15" hidden="false" customHeight="false" outlineLevel="0" collapsed="false">
      <c r="A33" s="78" t="str">
        <f aca="false">IF(I33=0,"",I33)</f>
        <v/>
      </c>
      <c r="B33" s="0" t="str">
        <f aca="false">IF(J33=0,"",J33)</f>
        <v/>
      </c>
      <c r="C33" s="0" t="str">
        <f aca="false">IF(K33=0,"",K33)</f>
        <v/>
      </c>
      <c r="D33" s="0" t="str">
        <f aca="false">IF(L33=0,"",L33)</f>
        <v/>
      </c>
      <c r="E33" s="0" t="str">
        <f aca="false">IF(M33=0,"",M33)</f>
        <v/>
      </c>
      <c r="F33" s="79" t="str">
        <f aca="false">IF(N33=0,"",N33)</f>
        <v/>
      </c>
      <c r="H33" s="0" t="n">
        <v>54</v>
      </c>
      <c r="I33" s="0" t="n">
        <f aca="true">INDIRECT("'samplesheetgenerator'!"&amp;I$1&amp;$H33)</f>
        <v>0</v>
      </c>
      <c r="J33" s="0" t="n">
        <f aca="true">INDIRECT("'samplesheetgenerator'!"&amp;J$1&amp;$H33)</f>
        <v>0</v>
      </c>
      <c r="K33" s="0" t="str">
        <f aca="true">INDIRECT("'samplesheetgenerator'!"&amp;K$1&amp;$H33)</f>
        <v/>
      </c>
      <c r="L33" s="0" t="str">
        <f aca="true">INDIRECT("'samplesheetgenerator'!"&amp;L$1&amp;$H33)</f>
        <v/>
      </c>
      <c r="M33" s="0" t="str">
        <f aca="true">INDIRECT("'samplesheetgenerator'!"&amp;M$1&amp;$H33)</f>
        <v/>
      </c>
      <c r="N33" s="0" t="str">
        <f aca="true">INDIRECT("'samplesheetgenerator'!"&amp;N$1&amp;$H33)</f>
        <v/>
      </c>
    </row>
    <row r="34" customFormat="false" ht="15" hidden="false" customHeight="false" outlineLevel="0" collapsed="false">
      <c r="A34" s="78" t="str">
        <f aca="false">IF(I34=0,"",I34)</f>
        <v/>
      </c>
      <c r="B34" s="0" t="str">
        <f aca="false">IF(J34=0,"",J34)</f>
        <v/>
      </c>
      <c r="C34" s="0" t="str">
        <f aca="false">IF(K34=0,"",K34)</f>
        <v/>
      </c>
      <c r="D34" s="0" t="str">
        <f aca="false">IF(L34=0,"",L34)</f>
        <v/>
      </c>
      <c r="E34" s="0" t="str">
        <f aca="false">IF(M34=0,"",M34)</f>
        <v/>
      </c>
      <c r="F34" s="79" t="str">
        <f aca="false">IF(N34=0,"",N34)</f>
        <v/>
      </c>
      <c r="H34" s="0" t="n">
        <v>55</v>
      </c>
      <c r="I34" s="0" t="n">
        <f aca="true">INDIRECT("'samplesheetgenerator'!"&amp;I$1&amp;$H34)</f>
        <v>0</v>
      </c>
      <c r="J34" s="0" t="n">
        <f aca="true">INDIRECT("'samplesheetgenerator'!"&amp;J$1&amp;$H34)</f>
        <v>0</v>
      </c>
      <c r="K34" s="0" t="str">
        <f aca="true">INDIRECT("'samplesheetgenerator'!"&amp;K$1&amp;$H34)</f>
        <v/>
      </c>
      <c r="L34" s="0" t="str">
        <f aca="true">INDIRECT("'samplesheetgenerator'!"&amp;L$1&amp;$H34)</f>
        <v/>
      </c>
      <c r="M34" s="0" t="str">
        <f aca="true">INDIRECT("'samplesheetgenerator'!"&amp;M$1&amp;$H34)</f>
        <v/>
      </c>
      <c r="N34" s="0" t="str">
        <f aca="true">INDIRECT("'samplesheetgenerator'!"&amp;N$1&amp;$H34)</f>
        <v/>
      </c>
    </row>
    <row r="35" customFormat="false" ht="15" hidden="false" customHeight="false" outlineLevel="0" collapsed="false">
      <c r="A35" s="78" t="str">
        <f aca="false">IF(I35=0,"",I35)</f>
        <v/>
      </c>
      <c r="B35" s="0" t="str">
        <f aca="false">IF(J35=0,"",J35)</f>
        <v/>
      </c>
      <c r="C35" s="0" t="str">
        <f aca="false">IF(K35=0,"",K35)</f>
        <v/>
      </c>
      <c r="D35" s="0" t="str">
        <f aca="false">IF(L35=0,"",L35)</f>
        <v/>
      </c>
      <c r="E35" s="0" t="str">
        <f aca="false">IF(M35=0,"",M35)</f>
        <v/>
      </c>
      <c r="F35" s="79" t="str">
        <f aca="false">IF(N35=0,"",N35)</f>
        <v/>
      </c>
      <c r="H35" s="0" t="n">
        <v>56</v>
      </c>
      <c r="I35" s="0" t="n">
        <f aca="true">INDIRECT("'samplesheetgenerator'!"&amp;I$1&amp;$H35)</f>
        <v>0</v>
      </c>
      <c r="J35" s="0" t="n">
        <f aca="true">INDIRECT("'samplesheetgenerator'!"&amp;J$1&amp;$H35)</f>
        <v>0</v>
      </c>
      <c r="K35" s="0" t="str">
        <f aca="true">INDIRECT("'samplesheetgenerator'!"&amp;K$1&amp;$H35)</f>
        <v/>
      </c>
      <c r="L35" s="0" t="str">
        <f aca="true">INDIRECT("'samplesheetgenerator'!"&amp;L$1&amp;$H35)</f>
        <v/>
      </c>
      <c r="M35" s="0" t="str">
        <f aca="true">INDIRECT("'samplesheetgenerator'!"&amp;M$1&amp;$H35)</f>
        <v/>
      </c>
      <c r="N35" s="0" t="str">
        <f aca="true">INDIRECT("'samplesheetgenerator'!"&amp;N$1&amp;$H35)</f>
        <v/>
      </c>
    </row>
    <row r="36" customFormat="false" ht="15" hidden="false" customHeight="false" outlineLevel="0" collapsed="false">
      <c r="A36" s="78" t="str">
        <f aca="false">IF(I36=0,"",I36)</f>
        <v/>
      </c>
      <c r="B36" s="0" t="str">
        <f aca="false">IF(J36=0,"",J36)</f>
        <v/>
      </c>
      <c r="C36" s="0" t="str">
        <f aca="false">IF(K36=0,"",K36)</f>
        <v/>
      </c>
      <c r="D36" s="0" t="str">
        <f aca="false">IF(L36=0,"",L36)</f>
        <v/>
      </c>
      <c r="E36" s="0" t="str">
        <f aca="false">IF(M36=0,"",M36)</f>
        <v/>
      </c>
      <c r="F36" s="79" t="str">
        <f aca="false">IF(N36=0,"",N36)</f>
        <v/>
      </c>
      <c r="H36" s="0" t="n">
        <v>57</v>
      </c>
      <c r="I36" s="0" t="n">
        <f aca="true">INDIRECT("'samplesheetgenerator'!"&amp;I$1&amp;$H36)</f>
        <v>0</v>
      </c>
      <c r="J36" s="0" t="n">
        <f aca="true">INDIRECT("'samplesheetgenerator'!"&amp;J$1&amp;$H36)</f>
        <v>0</v>
      </c>
      <c r="K36" s="0" t="str">
        <f aca="true">INDIRECT("'samplesheetgenerator'!"&amp;K$1&amp;$H36)</f>
        <v/>
      </c>
      <c r="L36" s="0" t="str">
        <f aca="true">INDIRECT("'samplesheetgenerator'!"&amp;L$1&amp;$H36)</f>
        <v/>
      </c>
      <c r="M36" s="0" t="str">
        <f aca="true">INDIRECT("'samplesheetgenerator'!"&amp;M$1&amp;$H36)</f>
        <v/>
      </c>
      <c r="N36" s="0" t="str">
        <f aca="true">INDIRECT("'samplesheetgenerator'!"&amp;N$1&amp;$H36)</f>
        <v/>
      </c>
    </row>
    <row r="37" customFormat="false" ht="15" hidden="false" customHeight="false" outlineLevel="0" collapsed="false">
      <c r="A37" s="78" t="str">
        <f aca="false">IF(I37=0,"",I37)</f>
        <v/>
      </c>
      <c r="B37" s="0" t="str">
        <f aca="false">IF(J37=0,"",J37)</f>
        <v/>
      </c>
      <c r="C37" s="0" t="str">
        <f aca="false">IF(K37=0,"",K37)</f>
        <v/>
      </c>
      <c r="D37" s="0" t="str">
        <f aca="false">IF(L37=0,"",L37)</f>
        <v/>
      </c>
      <c r="E37" s="0" t="str">
        <f aca="false">IF(M37=0,"",M37)</f>
        <v/>
      </c>
      <c r="F37" s="79" t="str">
        <f aca="false">IF(N37=0,"",N37)</f>
        <v/>
      </c>
      <c r="H37" s="0" t="n">
        <v>58</v>
      </c>
      <c r="I37" s="0" t="n">
        <f aca="true">INDIRECT("'samplesheetgenerator'!"&amp;I$1&amp;$H37)</f>
        <v>0</v>
      </c>
      <c r="J37" s="0" t="n">
        <f aca="true">INDIRECT("'samplesheetgenerator'!"&amp;J$1&amp;$H37)</f>
        <v>0</v>
      </c>
      <c r="K37" s="0" t="str">
        <f aca="true">INDIRECT("'samplesheetgenerator'!"&amp;K$1&amp;$H37)</f>
        <v/>
      </c>
      <c r="L37" s="0" t="str">
        <f aca="true">INDIRECT("'samplesheetgenerator'!"&amp;L$1&amp;$H37)</f>
        <v/>
      </c>
      <c r="M37" s="0" t="str">
        <f aca="true">INDIRECT("'samplesheetgenerator'!"&amp;M$1&amp;$H37)</f>
        <v/>
      </c>
      <c r="N37" s="0" t="str">
        <f aca="true">INDIRECT("'samplesheetgenerator'!"&amp;N$1&amp;$H37)</f>
        <v/>
      </c>
    </row>
    <row r="38" customFormat="false" ht="15" hidden="false" customHeight="false" outlineLevel="0" collapsed="false">
      <c r="A38" s="78" t="str">
        <f aca="false">IF(I38=0,"",I38)</f>
        <v/>
      </c>
      <c r="B38" s="0" t="str">
        <f aca="false">IF(J38=0,"",J38)</f>
        <v/>
      </c>
      <c r="C38" s="0" t="str">
        <f aca="false">IF(K38=0,"",K38)</f>
        <v/>
      </c>
      <c r="D38" s="0" t="str">
        <f aca="false">IF(L38=0,"",L38)</f>
        <v/>
      </c>
      <c r="E38" s="0" t="str">
        <f aca="false">IF(M38=0,"",M38)</f>
        <v/>
      </c>
      <c r="F38" s="79" t="str">
        <f aca="false">IF(N38=0,"",N38)</f>
        <v/>
      </c>
      <c r="H38" s="0" t="n">
        <v>59</v>
      </c>
      <c r="I38" s="0" t="n">
        <f aca="true">INDIRECT("'samplesheetgenerator'!"&amp;I$1&amp;$H38)</f>
        <v>0</v>
      </c>
      <c r="J38" s="0" t="n">
        <f aca="true">INDIRECT("'samplesheetgenerator'!"&amp;J$1&amp;$H38)</f>
        <v>0</v>
      </c>
      <c r="K38" s="0" t="str">
        <f aca="true">INDIRECT("'samplesheetgenerator'!"&amp;K$1&amp;$H38)</f>
        <v/>
      </c>
      <c r="L38" s="0" t="str">
        <f aca="true">INDIRECT("'samplesheetgenerator'!"&amp;L$1&amp;$H38)</f>
        <v/>
      </c>
      <c r="M38" s="0" t="str">
        <f aca="true">INDIRECT("'samplesheetgenerator'!"&amp;M$1&amp;$H38)</f>
        <v/>
      </c>
      <c r="N38" s="0" t="str">
        <f aca="true">INDIRECT("'samplesheetgenerator'!"&amp;N$1&amp;$H38)</f>
        <v/>
      </c>
    </row>
    <row r="39" customFormat="false" ht="15" hidden="false" customHeight="false" outlineLevel="0" collapsed="false">
      <c r="A39" s="78" t="str">
        <f aca="false">IF(I39=0,"",I39)</f>
        <v/>
      </c>
      <c r="B39" s="0" t="str">
        <f aca="false">IF(J39=0,"",J39)</f>
        <v/>
      </c>
      <c r="C39" s="0" t="str">
        <f aca="false">IF(K39=0,"",K39)</f>
        <v/>
      </c>
      <c r="D39" s="0" t="str">
        <f aca="false">IF(L39=0,"",L39)</f>
        <v/>
      </c>
      <c r="E39" s="0" t="str">
        <f aca="false">IF(M39=0,"",M39)</f>
        <v/>
      </c>
      <c r="F39" s="79" t="str">
        <f aca="false">IF(N39=0,"",N39)</f>
        <v/>
      </c>
      <c r="H39" s="0" t="n">
        <v>60</v>
      </c>
      <c r="I39" s="0" t="n">
        <f aca="true">INDIRECT("'samplesheetgenerator'!"&amp;I$1&amp;$H39)</f>
        <v>0</v>
      </c>
      <c r="J39" s="0" t="n">
        <f aca="true">INDIRECT("'samplesheetgenerator'!"&amp;J$1&amp;$H39)</f>
        <v>0</v>
      </c>
      <c r="K39" s="0" t="str">
        <f aca="true">INDIRECT("'samplesheetgenerator'!"&amp;K$1&amp;$H39)</f>
        <v/>
      </c>
      <c r="L39" s="0" t="str">
        <f aca="true">INDIRECT("'samplesheetgenerator'!"&amp;L$1&amp;$H39)</f>
        <v/>
      </c>
      <c r="M39" s="0" t="str">
        <f aca="true">INDIRECT("'samplesheetgenerator'!"&amp;M$1&amp;$H39)</f>
        <v/>
      </c>
      <c r="N39" s="0" t="str">
        <f aca="true">INDIRECT("'samplesheetgenerator'!"&amp;N$1&amp;$H39)</f>
        <v/>
      </c>
    </row>
    <row r="40" customFormat="false" ht="15" hidden="false" customHeight="false" outlineLevel="0" collapsed="false">
      <c r="A40" s="78" t="str">
        <f aca="false">IF(I40=0,"",I40)</f>
        <v/>
      </c>
      <c r="B40" s="0" t="str">
        <f aca="false">IF(J40=0,"",J40)</f>
        <v/>
      </c>
      <c r="C40" s="0" t="str">
        <f aca="false">IF(K40=0,"",K40)</f>
        <v/>
      </c>
      <c r="D40" s="0" t="str">
        <f aca="false">IF(L40=0,"",L40)</f>
        <v/>
      </c>
      <c r="E40" s="0" t="str">
        <f aca="false">IF(M40=0,"",M40)</f>
        <v/>
      </c>
      <c r="F40" s="79" t="str">
        <f aca="false">IF(N40=0,"",N40)</f>
        <v/>
      </c>
      <c r="H40" s="0" t="n">
        <v>61</v>
      </c>
      <c r="I40" s="0" t="n">
        <f aca="true">INDIRECT("'samplesheetgenerator'!"&amp;I$1&amp;$H40)</f>
        <v>0</v>
      </c>
      <c r="J40" s="0" t="n">
        <f aca="true">INDIRECT("'samplesheetgenerator'!"&amp;J$1&amp;$H40)</f>
        <v>0</v>
      </c>
      <c r="K40" s="0" t="str">
        <f aca="true">INDIRECT("'samplesheetgenerator'!"&amp;K$1&amp;$H40)</f>
        <v/>
      </c>
      <c r="L40" s="0" t="str">
        <f aca="true">INDIRECT("'samplesheetgenerator'!"&amp;L$1&amp;$H40)</f>
        <v/>
      </c>
      <c r="M40" s="0" t="str">
        <f aca="true">INDIRECT("'samplesheetgenerator'!"&amp;M$1&amp;$H40)</f>
        <v/>
      </c>
      <c r="N40" s="0" t="str">
        <f aca="true">INDIRECT("'samplesheetgenerator'!"&amp;N$1&amp;$H40)</f>
        <v/>
      </c>
    </row>
    <row r="41" customFormat="false" ht="15" hidden="false" customHeight="false" outlineLevel="0" collapsed="false">
      <c r="A41" s="78" t="str">
        <f aca="false">IF(I41=0,"",I41)</f>
        <v/>
      </c>
      <c r="B41" s="0" t="str">
        <f aca="false">IF(J41=0,"",J41)</f>
        <v/>
      </c>
      <c r="C41" s="0" t="str">
        <f aca="false">IF(K41=0,"",K41)</f>
        <v/>
      </c>
      <c r="D41" s="0" t="str">
        <f aca="false">IF(L41=0,"",L41)</f>
        <v/>
      </c>
      <c r="E41" s="0" t="str">
        <f aca="false">IF(M41=0,"",M41)</f>
        <v/>
      </c>
      <c r="F41" s="79" t="str">
        <f aca="false">IF(N41=0,"",N41)</f>
        <v/>
      </c>
      <c r="H41" s="0" t="n">
        <v>62</v>
      </c>
      <c r="I41" s="0" t="n">
        <f aca="true">INDIRECT("'samplesheetgenerator'!"&amp;I$1&amp;$H41)</f>
        <v>0</v>
      </c>
      <c r="J41" s="0" t="n">
        <f aca="true">INDIRECT("'samplesheetgenerator'!"&amp;J$1&amp;$H41)</f>
        <v>0</v>
      </c>
      <c r="K41" s="0" t="str">
        <f aca="true">INDIRECT("'samplesheetgenerator'!"&amp;K$1&amp;$H41)</f>
        <v/>
      </c>
      <c r="L41" s="0" t="str">
        <f aca="true">INDIRECT("'samplesheetgenerator'!"&amp;L$1&amp;$H41)</f>
        <v/>
      </c>
      <c r="M41" s="0" t="str">
        <f aca="true">INDIRECT("'samplesheetgenerator'!"&amp;M$1&amp;$H41)</f>
        <v/>
      </c>
      <c r="N41" s="0" t="str">
        <f aca="true">INDIRECT("'samplesheetgenerator'!"&amp;N$1&amp;$H41)</f>
        <v/>
      </c>
    </row>
    <row r="42" customFormat="false" ht="15" hidden="false" customHeight="false" outlineLevel="0" collapsed="false">
      <c r="A42" s="78" t="str">
        <f aca="false">IF(I42=0,"",I42)</f>
        <v/>
      </c>
      <c r="B42" s="0" t="str">
        <f aca="false">IF(J42=0,"",J42)</f>
        <v/>
      </c>
      <c r="C42" s="0" t="str">
        <f aca="false">IF(K42=0,"",K42)</f>
        <v/>
      </c>
      <c r="D42" s="0" t="str">
        <f aca="false">IF(L42=0,"",L42)</f>
        <v/>
      </c>
      <c r="E42" s="0" t="str">
        <f aca="false">IF(M42=0,"",M42)</f>
        <v/>
      </c>
      <c r="F42" s="79" t="str">
        <f aca="false">IF(N42=0,"",N42)</f>
        <v/>
      </c>
      <c r="H42" s="0" t="n">
        <v>63</v>
      </c>
      <c r="I42" s="0" t="n">
        <f aca="true">INDIRECT("'samplesheetgenerator'!"&amp;I$1&amp;$H42)</f>
        <v>0</v>
      </c>
      <c r="J42" s="0" t="n">
        <f aca="true">INDIRECT("'samplesheetgenerator'!"&amp;J$1&amp;$H42)</f>
        <v>0</v>
      </c>
      <c r="K42" s="0" t="str">
        <f aca="true">INDIRECT("'samplesheetgenerator'!"&amp;K$1&amp;$H42)</f>
        <v/>
      </c>
      <c r="L42" s="0" t="str">
        <f aca="true">INDIRECT("'samplesheetgenerator'!"&amp;L$1&amp;$H42)</f>
        <v/>
      </c>
      <c r="M42" s="0" t="str">
        <f aca="true">INDIRECT("'samplesheetgenerator'!"&amp;M$1&amp;$H42)</f>
        <v/>
      </c>
      <c r="N42" s="0" t="str">
        <f aca="true">INDIRECT("'samplesheetgenerator'!"&amp;N$1&amp;$H42)</f>
        <v/>
      </c>
    </row>
    <row r="43" customFormat="false" ht="15" hidden="false" customHeight="false" outlineLevel="0" collapsed="false">
      <c r="A43" s="78" t="str">
        <f aca="false">IF(I43=0,"",I43)</f>
        <v/>
      </c>
      <c r="B43" s="0" t="str">
        <f aca="false">IF(J43=0,"",J43)</f>
        <v/>
      </c>
      <c r="C43" s="0" t="str">
        <f aca="false">IF(K43=0,"",K43)</f>
        <v/>
      </c>
      <c r="D43" s="0" t="str">
        <f aca="false">IF(L43=0,"",L43)</f>
        <v/>
      </c>
      <c r="E43" s="0" t="str">
        <f aca="false">IF(M43=0,"",M43)</f>
        <v/>
      </c>
      <c r="F43" s="79" t="str">
        <f aca="false">IF(N43=0,"",N43)</f>
        <v/>
      </c>
      <c r="H43" s="0" t="n">
        <v>64</v>
      </c>
      <c r="I43" s="0" t="n">
        <f aca="true">INDIRECT("'samplesheetgenerator'!"&amp;I$1&amp;$H43)</f>
        <v>0</v>
      </c>
      <c r="J43" s="0" t="n">
        <f aca="true">INDIRECT("'samplesheetgenerator'!"&amp;J$1&amp;$H43)</f>
        <v>0</v>
      </c>
      <c r="K43" s="0" t="str">
        <f aca="true">INDIRECT("'samplesheetgenerator'!"&amp;K$1&amp;$H43)</f>
        <v/>
      </c>
      <c r="L43" s="0" t="str">
        <f aca="true">INDIRECT("'samplesheetgenerator'!"&amp;L$1&amp;$H43)</f>
        <v/>
      </c>
      <c r="M43" s="0" t="str">
        <f aca="true">INDIRECT("'samplesheetgenerator'!"&amp;M$1&amp;$H43)</f>
        <v/>
      </c>
      <c r="N43" s="0" t="str">
        <f aca="true">INDIRECT("'samplesheetgenerator'!"&amp;N$1&amp;$H43)</f>
        <v/>
      </c>
    </row>
    <row r="44" customFormat="false" ht="15" hidden="false" customHeight="false" outlineLevel="0" collapsed="false">
      <c r="A44" s="78" t="str">
        <f aca="false">IF(I44=0,"",I44)</f>
        <v/>
      </c>
      <c r="B44" s="0" t="str">
        <f aca="false">IF(J44=0,"",J44)</f>
        <v/>
      </c>
      <c r="C44" s="0" t="str">
        <f aca="false">IF(K44=0,"",K44)</f>
        <v/>
      </c>
      <c r="D44" s="0" t="str">
        <f aca="false">IF(L44=0,"",L44)</f>
        <v/>
      </c>
      <c r="E44" s="0" t="str">
        <f aca="false">IF(M44=0,"",M44)</f>
        <v/>
      </c>
      <c r="F44" s="79" t="str">
        <f aca="false">IF(N44=0,"",N44)</f>
        <v/>
      </c>
      <c r="H44" s="0" t="n">
        <v>65</v>
      </c>
      <c r="I44" s="0" t="n">
        <f aca="true">INDIRECT("'samplesheetgenerator'!"&amp;I$1&amp;$H44)</f>
        <v>0</v>
      </c>
      <c r="J44" s="0" t="n">
        <f aca="true">INDIRECT("'samplesheetgenerator'!"&amp;J$1&amp;$H44)</f>
        <v>0</v>
      </c>
      <c r="K44" s="0" t="str">
        <f aca="true">INDIRECT("'samplesheetgenerator'!"&amp;K$1&amp;$H44)</f>
        <v/>
      </c>
      <c r="L44" s="0" t="str">
        <f aca="true">INDIRECT("'samplesheetgenerator'!"&amp;L$1&amp;$H44)</f>
        <v/>
      </c>
      <c r="M44" s="0" t="str">
        <f aca="true">INDIRECT("'samplesheetgenerator'!"&amp;M$1&amp;$H44)</f>
        <v/>
      </c>
      <c r="N44" s="0" t="str">
        <f aca="true">INDIRECT("'samplesheetgenerator'!"&amp;N$1&amp;$H44)</f>
        <v/>
      </c>
    </row>
    <row r="45" customFormat="false" ht="15" hidden="false" customHeight="false" outlineLevel="0" collapsed="false">
      <c r="A45" s="78" t="str">
        <f aca="false">IF(I45=0,"",I45)</f>
        <v/>
      </c>
      <c r="B45" s="0" t="str">
        <f aca="false">IF(J45=0,"",J45)</f>
        <v/>
      </c>
      <c r="C45" s="0" t="str">
        <f aca="false">IF(K45=0,"",K45)</f>
        <v/>
      </c>
      <c r="D45" s="0" t="str">
        <f aca="false">IF(L45=0,"",L45)</f>
        <v/>
      </c>
      <c r="E45" s="0" t="str">
        <f aca="false">IF(M45=0,"",M45)</f>
        <v/>
      </c>
      <c r="F45" s="79" t="str">
        <f aca="false">IF(N45=0,"",N45)</f>
        <v/>
      </c>
      <c r="H45" s="0" t="n">
        <v>66</v>
      </c>
      <c r="I45" s="0" t="n">
        <f aca="true">INDIRECT("'samplesheetgenerator'!"&amp;I$1&amp;$H45)</f>
        <v>0</v>
      </c>
      <c r="J45" s="0" t="n">
        <f aca="true">INDIRECT("'samplesheetgenerator'!"&amp;J$1&amp;$H45)</f>
        <v>0</v>
      </c>
      <c r="K45" s="0" t="str">
        <f aca="true">INDIRECT("'samplesheetgenerator'!"&amp;K$1&amp;$H45)</f>
        <v/>
      </c>
      <c r="L45" s="0" t="str">
        <f aca="true">INDIRECT("'samplesheetgenerator'!"&amp;L$1&amp;$H45)</f>
        <v/>
      </c>
      <c r="M45" s="0" t="str">
        <f aca="true">INDIRECT("'samplesheetgenerator'!"&amp;M$1&amp;$H45)</f>
        <v/>
      </c>
      <c r="N45" s="0" t="str">
        <f aca="true">INDIRECT("'samplesheetgenerator'!"&amp;N$1&amp;$H45)</f>
        <v/>
      </c>
    </row>
    <row r="46" customFormat="false" ht="15" hidden="false" customHeight="false" outlineLevel="0" collapsed="false">
      <c r="A46" s="78" t="str">
        <f aca="false">IF(I46=0,"",I46)</f>
        <v/>
      </c>
      <c r="B46" s="0" t="str">
        <f aca="false">IF(J46=0,"",J46)</f>
        <v/>
      </c>
      <c r="C46" s="0" t="str">
        <f aca="false">IF(K46=0,"",K46)</f>
        <v/>
      </c>
      <c r="D46" s="0" t="str">
        <f aca="false">IF(L46=0,"",L46)</f>
        <v/>
      </c>
      <c r="E46" s="0" t="str">
        <f aca="false">IF(M46=0,"",M46)</f>
        <v/>
      </c>
      <c r="F46" s="79" t="str">
        <f aca="false">IF(N46=0,"",N46)</f>
        <v/>
      </c>
      <c r="H46" s="0" t="n">
        <v>67</v>
      </c>
      <c r="I46" s="0" t="n">
        <f aca="true">INDIRECT("'samplesheetgenerator'!"&amp;I$1&amp;$H46)</f>
        <v>0</v>
      </c>
      <c r="J46" s="0" t="n">
        <f aca="true">INDIRECT("'samplesheetgenerator'!"&amp;J$1&amp;$H46)</f>
        <v>0</v>
      </c>
      <c r="K46" s="0" t="str">
        <f aca="true">INDIRECT("'samplesheetgenerator'!"&amp;K$1&amp;$H46)</f>
        <v/>
      </c>
      <c r="L46" s="0" t="str">
        <f aca="true">INDIRECT("'samplesheetgenerator'!"&amp;L$1&amp;$H46)</f>
        <v/>
      </c>
      <c r="M46" s="0" t="str">
        <f aca="true">INDIRECT("'samplesheetgenerator'!"&amp;M$1&amp;$H46)</f>
        <v/>
      </c>
      <c r="N46" s="0" t="str">
        <f aca="true">INDIRECT("'samplesheetgenerator'!"&amp;N$1&amp;$H46)</f>
        <v/>
      </c>
    </row>
    <row r="47" customFormat="false" ht="15" hidden="false" customHeight="false" outlineLevel="0" collapsed="false">
      <c r="A47" s="78" t="str">
        <f aca="false">IF(I47=0,"",I47)</f>
        <v/>
      </c>
      <c r="B47" s="0" t="str">
        <f aca="false">IF(J47=0,"",J47)</f>
        <v/>
      </c>
      <c r="C47" s="0" t="str">
        <f aca="false">IF(K47=0,"",K47)</f>
        <v/>
      </c>
      <c r="D47" s="0" t="str">
        <f aca="false">IF(L47=0,"",L47)</f>
        <v/>
      </c>
      <c r="E47" s="0" t="str">
        <f aca="false">IF(M47=0,"",M47)</f>
        <v/>
      </c>
      <c r="F47" s="79" t="str">
        <f aca="false">IF(N47=0,"",N47)</f>
        <v/>
      </c>
      <c r="H47" s="0" t="n">
        <v>68</v>
      </c>
      <c r="I47" s="0" t="n">
        <f aca="true">INDIRECT("'samplesheetgenerator'!"&amp;I$1&amp;$H47)</f>
        <v>0</v>
      </c>
      <c r="J47" s="0" t="n">
        <f aca="true">INDIRECT("'samplesheetgenerator'!"&amp;J$1&amp;$H47)</f>
        <v>0</v>
      </c>
      <c r="K47" s="0" t="str">
        <f aca="true">INDIRECT("'samplesheetgenerator'!"&amp;K$1&amp;$H47)</f>
        <v/>
      </c>
      <c r="L47" s="0" t="str">
        <f aca="true">INDIRECT("'samplesheetgenerator'!"&amp;L$1&amp;$H47)</f>
        <v/>
      </c>
      <c r="M47" s="0" t="str">
        <f aca="true">INDIRECT("'samplesheetgenerator'!"&amp;M$1&amp;$H47)</f>
        <v/>
      </c>
      <c r="N47" s="0" t="str">
        <f aca="true">INDIRECT("'samplesheetgenerator'!"&amp;N$1&amp;$H47)</f>
        <v/>
      </c>
    </row>
    <row r="48" customFormat="false" ht="15" hidden="false" customHeight="false" outlineLevel="0" collapsed="false">
      <c r="A48" s="78" t="str">
        <f aca="false">IF(I48=0,"",I48)</f>
        <v/>
      </c>
      <c r="B48" s="0" t="str">
        <f aca="false">IF(J48=0,"",J48)</f>
        <v/>
      </c>
      <c r="C48" s="0" t="str">
        <f aca="false">IF(K48=0,"",K48)</f>
        <v/>
      </c>
      <c r="D48" s="0" t="str">
        <f aca="false">IF(L48=0,"",L48)</f>
        <v/>
      </c>
      <c r="E48" s="0" t="str">
        <f aca="false">IF(M48=0,"",M48)</f>
        <v/>
      </c>
      <c r="F48" s="79" t="str">
        <f aca="false">IF(N48=0,"",N48)</f>
        <v/>
      </c>
      <c r="H48" s="0" t="n">
        <v>69</v>
      </c>
      <c r="I48" s="0" t="n">
        <f aca="true">INDIRECT("'samplesheetgenerator'!"&amp;I$1&amp;$H48)</f>
        <v>0</v>
      </c>
      <c r="J48" s="0" t="n">
        <f aca="true">INDIRECT("'samplesheetgenerator'!"&amp;J$1&amp;$H48)</f>
        <v>0</v>
      </c>
      <c r="K48" s="0" t="str">
        <f aca="true">INDIRECT("'samplesheetgenerator'!"&amp;K$1&amp;$H48)</f>
        <v/>
      </c>
      <c r="L48" s="0" t="str">
        <f aca="true">INDIRECT("'samplesheetgenerator'!"&amp;L$1&amp;$H48)</f>
        <v/>
      </c>
      <c r="M48" s="0" t="str">
        <f aca="true">INDIRECT("'samplesheetgenerator'!"&amp;M$1&amp;$H48)</f>
        <v/>
      </c>
      <c r="N48" s="0" t="str">
        <f aca="true">INDIRECT("'samplesheetgenerator'!"&amp;N$1&amp;$H48)</f>
        <v/>
      </c>
    </row>
    <row r="49" customFormat="false" ht="15" hidden="false" customHeight="false" outlineLevel="0" collapsed="false">
      <c r="A49" s="78" t="str">
        <f aca="false">IF(I49=0,"",I49)</f>
        <v/>
      </c>
      <c r="B49" s="0" t="str">
        <f aca="false">IF(J49=0,"",J49)</f>
        <v/>
      </c>
      <c r="C49" s="0" t="str">
        <f aca="false">IF(K49=0,"",K49)</f>
        <v/>
      </c>
      <c r="D49" s="0" t="str">
        <f aca="false">IF(L49=0,"",L49)</f>
        <v/>
      </c>
      <c r="E49" s="0" t="str">
        <f aca="false">IF(M49=0,"",M49)</f>
        <v/>
      </c>
      <c r="F49" s="79" t="str">
        <f aca="false">IF(N49=0,"",N49)</f>
        <v/>
      </c>
      <c r="H49" s="0" t="n">
        <v>70</v>
      </c>
      <c r="I49" s="0" t="n">
        <f aca="true">INDIRECT("'samplesheetgenerator'!"&amp;I$1&amp;$H49)</f>
        <v>0</v>
      </c>
      <c r="J49" s="0" t="n">
        <f aca="true">INDIRECT("'samplesheetgenerator'!"&amp;J$1&amp;$H49)</f>
        <v>0</v>
      </c>
      <c r="K49" s="0" t="str">
        <f aca="true">INDIRECT("'samplesheetgenerator'!"&amp;K$1&amp;$H49)</f>
        <v/>
      </c>
      <c r="L49" s="0" t="str">
        <f aca="true">INDIRECT("'samplesheetgenerator'!"&amp;L$1&amp;$H49)</f>
        <v/>
      </c>
      <c r="M49" s="0" t="str">
        <f aca="true">INDIRECT("'samplesheetgenerator'!"&amp;M$1&amp;$H49)</f>
        <v/>
      </c>
      <c r="N49" s="0" t="str">
        <f aca="true">INDIRECT("'samplesheetgenerator'!"&amp;N$1&amp;$H49)</f>
        <v/>
      </c>
    </row>
    <row r="50" customFormat="false" ht="15" hidden="false" customHeight="false" outlineLevel="0" collapsed="false">
      <c r="A50" s="78" t="str">
        <f aca="false">IF(I50=0,"",I50)</f>
        <v/>
      </c>
      <c r="B50" s="0" t="str">
        <f aca="false">IF(J50=0,"",J50)</f>
        <v/>
      </c>
      <c r="C50" s="0" t="str">
        <f aca="false">IF(K50=0,"",K50)</f>
        <v/>
      </c>
      <c r="D50" s="0" t="str">
        <f aca="false">IF(L50=0,"",L50)</f>
        <v/>
      </c>
      <c r="E50" s="0" t="str">
        <f aca="false">IF(M50=0,"",M50)</f>
        <v/>
      </c>
      <c r="F50" s="79" t="str">
        <f aca="false">IF(N50=0,"",N50)</f>
        <v/>
      </c>
      <c r="H50" s="0" t="n">
        <v>71</v>
      </c>
      <c r="I50" s="0" t="n">
        <f aca="true">INDIRECT("'samplesheetgenerator'!"&amp;I$1&amp;$H50)</f>
        <v>0</v>
      </c>
      <c r="J50" s="0" t="n">
        <f aca="true">INDIRECT("'samplesheetgenerator'!"&amp;J$1&amp;$H50)</f>
        <v>0</v>
      </c>
      <c r="K50" s="0" t="str">
        <f aca="true">INDIRECT("'samplesheetgenerator'!"&amp;K$1&amp;$H50)</f>
        <v/>
      </c>
      <c r="L50" s="0" t="str">
        <f aca="true">INDIRECT("'samplesheetgenerator'!"&amp;L$1&amp;$H50)</f>
        <v/>
      </c>
      <c r="M50" s="0" t="str">
        <f aca="true">INDIRECT("'samplesheetgenerator'!"&amp;M$1&amp;$H50)</f>
        <v/>
      </c>
      <c r="N50" s="0" t="str">
        <f aca="true">INDIRECT("'samplesheetgenerator'!"&amp;N$1&amp;$H50)</f>
        <v/>
      </c>
    </row>
    <row r="51" customFormat="false" ht="15" hidden="false" customHeight="false" outlineLevel="0" collapsed="false">
      <c r="A51" s="78" t="str">
        <f aca="false">IF(I51=0,"",I51)</f>
        <v/>
      </c>
      <c r="B51" s="0" t="str">
        <f aca="false">IF(J51=0,"",J51)</f>
        <v/>
      </c>
      <c r="C51" s="0" t="str">
        <f aca="false">IF(K51=0,"",K51)</f>
        <v/>
      </c>
      <c r="D51" s="0" t="str">
        <f aca="false">IF(L51=0,"",L51)</f>
        <v/>
      </c>
      <c r="E51" s="0" t="str">
        <f aca="false">IF(M51=0,"",M51)</f>
        <v/>
      </c>
      <c r="F51" s="79" t="str">
        <f aca="false">IF(N51=0,"",N51)</f>
        <v/>
      </c>
      <c r="H51" s="0" t="n">
        <v>72</v>
      </c>
      <c r="I51" s="0" t="n">
        <f aca="true">INDIRECT("'samplesheetgenerator'!"&amp;I$1&amp;$H51)</f>
        <v>0</v>
      </c>
      <c r="J51" s="0" t="n">
        <f aca="true">INDIRECT("'samplesheetgenerator'!"&amp;J$1&amp;$H51)</f>
        <v>0</v>
      </c>
      <c r="K51" s="0" t="str">
        <f aca="true">INDIRECT("'samplesheetgenerator'!"&amp;K$1&amp;$H51)</f>
        <v/>
      </c>
      <c r="L51" s="0" t="str">
        <f aca="true">INDIRECT("'samplesheetgenerator'!"&amp;L$1&amp;$H51)</f>
        <v/>
      </c>
      <c r="M51" s="0" t="str">
        <f aca="true">INDIRECT("'samplesheetgenerator'!"&amp;M$1&amp;$H51)</f>
        <v/>
      </c>
      <c r="N51" s="0" t="str">
        <f aca="true">INDIRECT("'samplesheetgenerator'!"&amp;N$1&amp;$H51)</f>
        <v/>
      </c>
    </row>
    <row r="52" customFormat="false" ht="15" hidden="false" customHeight="false" outlineLevel="0" collapsed="false">
      <c r="A52" s="78" t="str">
        <f aca="false">IF(I52=0,"",I52)</f>
        <v/>
      </c>
      <c r="B52" s="0" t="str">
        <f aca="false">IF(J52=0,"",J52)</f>
        <v/>
      </c>
      <c r="C52" s="0" t="str">
        <f aca="false">IF(K52=0,"",K52)</f>
        <v/>
      </c>
      <c r="D52" s="0" t="str">
        <f aca="false">IF(L52=0,"",L52)</f>
        <v/>
      </c>
      <c r="E52" s="0" t="str">
        <f aca="false">IF(M52=0,"",M52)</f>
        <v/>
      </c>
      <c r="F52" s="79" t="str">
        <f aca="false">IF(N52=0,"",N52)</f>
        <v/>
      </c>
      <c r="H52" s="0" t="n">
        <v>73</v>
      </c>
      <c r="I52" s="0" t="n">
        <f aca="true">INDIRECT("'samplesheetgenerator'!"&amp;I$1&amp;$H52)</f>
        <v>0</v>
      </c>
      <c r="J52" s="0" t="n">
        <f aca="true">INDIRECT("'samplesheetgenerator'!"&amp;J$1&amp;$H52)</f>
        <v>0</v>
      </c>
      <c r="K52" s="0" t="str">
        <f aca="true">INDIRECT("'samplesheetgenerator'!"&amp;K$1&amp;$H52)</f>
        <v/>
      </c>
      <c r="L52" s="0" t="str">
        <f aca="true">INDIRECT("'samplesheetgenerator'!"&amp;L$1&amp;$H52)</f>
        <v/>
      </c>
      <c r="M52" s="0" t="str">
        <f aca="true">INDIRECT("'samplesheetgenerator'!"&amp;M$1&amp;$H52)</f>
        <v/>
      </c>
      <c r="N52" s="0" t="str">
        <f aca="true">INDIRECT("'samplesheetgenerator'!"&amp;N$1&amp;$H52)</f>
        <v/>
      </c>
    </row>
    <row r="53" customFormat="false" ht="15" hidden="false" customHeight="false" outlineLevel="0" collapsed="false">
      <c r="A53" s="78" t="str">
        <f aca="false">IF(I53=0,"",I53)</f>
        <v/>
      </c>
      <c r="B53" s="0" t="str">
        <f aca="false">IF(J53=0,"",J53)</f>
        <v/>
      </c>
      <c r="C53" s="0" t="str">
        <f aca="false">IF(K53=0,"",K53)</f>
        <v/>
      </c>
      <c r="D53" s="0" t="str">
        <f aca="false">IF(L53=0,"",L53)</f>
        <v/>
      </c>
      <c r="E53" s="0" t="str">
        <f aca="false">IF(M53=0,"",M53)</f>
        <v/>
      </c>
      <c r="F53" s="79" t="str">
        <f aca="false">IF(N53=0,"",N53)</f>
        <v/>
      </c>
      <c r="H53" s="0" t="n">
        <v>74</v>
      </c>
      <c r="I53" s="0" t="n">
        <f aca="true">INDIRECT("'samplesheetgenerator'!"&amp;I$1&amp;$H53)</f>
        <v>0</v>
      </c>
      <c r="J53" s="0" t="n">
        <f aca="true">INDIRECT("'samplesheetgenerator'!"&amp;J$1&amp;$H53)</f>
        <v>0</v>
      </c>
      <c r="K53" s="0" t="str">
        <f aca="true">INDIRECT("'samplesheetgenerator'!"&amp;K$1&amp;$H53)</f>
        <v/>
      </c>
      <c r="L53" s="0" t="str">
        <f aca="true">INDIRECT("'samplesheetgenerator'!"&amp;L$1&amp;$H53)</f>
        <v/>
      </c>
      <c r="M53" s="0" t="str">
        <f aca="true">INDIRECT("'samplesheetgenerator'!"&amp;M$1&amp;$H53)</f>
        <v/>
      </c>
      <c r="N53" s="0" t="str">
        <f aca="true">INDIRECT("'samplesheetgenerator'!"&amp;N$1&amp;$H53)</f>
        <v/>
      </c>
    </row>
    <row r="54" customFormat="false" ht="15" hidden="false" customHeight="false" outlineLevel="0" collapsed="false">
      <c r="A54" s="78" t="str">
        <f aca="false">IF(I54=0,"",I54)</f>
        <v/>
      </c>
      <c r="B54" s="0" t="str">
        <f aca="false">IF(J54=0,"",J54)</f>
        <v/>
      </c>
      <c r="C54" s="0" t="str">
        <f aca="false">IF(K54=0,"",K54)</f>
        <v/>
      </c>
      <c r="D54" s="0" t="str">
        <f aca="false">IF(L54=0,"",L54)</f>
        <v/>
      </c>
      <c r="E54" s="0" t="str">
        <f aca="false">IF(M54=0,"",M54)</f>
        <v/>
      </c>
      <c r="F54" s="79" t="str">
        <f aca="false">IF(N54=0,"",N54)</f>
        <v/>
      </c>
      <c r="H54" s="0" t="n">
        <v>75</v>
      </c>
      <c r="I54" s="0" t="n">
        <f aca="true">INDIRECT("'samplesheetgenerator'!"&amp;I$1&amp;$H54)</f>
        <v>0</v>
      </c>
      <c r="J54" s="0" t="n">
        <f aca="true">INDIRECT("'samplesheetgenerator'!"&amp;J$1&amp;$H54)</f>
        <v>0</v>
      </c>
      <c r="K54" s="0" t="str">
        <f aca="true">INDIRECT("'samplesheetgenerator'!"&amp;K$1&amp;$H54)</f>
        <v/>
      </c>
      <c r="L54" s="0" t="str">
        <f aca="true">INDIRECT("'samplesheetgenerator'!"&amp;L$1&amp;$H54)</f>
        <v/>
      </c>
      <c r="M54" s="0" t="str">
        <f aca="true">INDIRECT("'samplesheetgenerator'!"&amp;M$1&amp;$H54)</f>
        <v/>
      </c>
      <c r="N54" s="0" t="str">
        <f aca="true">INDIRECT("'samplesheetgenerator'!"&amp;N$1&amp;$H54)</f>
        <v/>
      </c>
    </row>
    <row r="55" customFormat="false" ht="15" hidden="false" customHeight="false" outlineLevel="0" collapsed="false">
      <c r="A55" s="78" t="str">
        <f aca="false">IF(I55=0,"",I55)</f>
        <v/>
      </c>
      <c r="B55" s="0" t="str">
        <f aca="false">IF(J55=0,"",J55)</f>
        <v/>
      </c>
      <c r="C55" s="0" t="str">
        <f aca="false">IF(K55=0,"",K55)</f>
        <v/>
      </c>
      <c r="D55" s="0" t="str">
        <f aca="false">IF(L55=0,"",L55)</f>
        <v/>
      </c>
      <c r="E55" s="0" t="str">
        <f aca="false">IF(M55=0,"",M55)</f>
        <v/>
      </c>
      <c r="F55" s="79" t="str">
        <f aca="false">IF(N55=0,"",N55)</f>
        <v/>
      </c>
      <c r="H55" s="0" t="n">
        <v>76</v>
      </c>
      <c r="I55" s="0" t="n">
        <f aca="true">INDIRECT("'samplesheetgenerator'!"&amp;I$1&amp;$H55)</f>
        <v>0</v>
      </c>
      <c r="J55" s="0" t="n">
        <f aca="true">INDIRECT("'samplesheetgenerator'!"&amp;J$1&amp;$H55)</f>
        <v>0</v>
      </c>
      <c r="K55" s="0" t="str">
        <f aca="true">INDIRECT("'samplesheetgenerator'!"&amp;K$1&amp;$H55)</f>
        <v/>
      </c>
      <c r="L55" s="0" t="str">
        <f aca="true">INDIRECT("'samplesheetgenerator'!"&amp;L$1&amp;$H55)</f>
        <v/>
      </c>
      <c r="M55" s="0" t="str">
        <f aca="true">INDIRECT("'samplesheetgenerator'!"&amp;M$1&amp;$H55)</f>
        <v/>
      </c>
      <c r="N55" s="0" t="str">
        <f aca="true">INDIRECT("'samplesheetgenerator'!"&amp;N$1&amp;$H55)</f>
        <v/>
      </c>
    </row>
    <row r="56" customFormat="false" ht="15" hidden="false" customHeight="false" outlineLevel="0" collapsed="false">
      <c r="A56" s="78" t="str">
        <f aca="false">IF(I56=0,"",I56)</f>
        <v/>
      </c>
      <c r="B56" s="0" t="str">
        <f aca="false">IF(J56=0,"",J56)</f>
        <v/>
      </c>
      <c r="C56" s="0" t="str">
        <f aca="false">IF(K56=0,"",K56)</f>
        <v/>
      </c>
      <c r="D56" s="0" t="str">
        <f aca="false">IF(L56=0,"",L56)</f>
        <v/>
      </c>
      <c r="E56" s="0" t="str">
        <f aca="false">IF(M56=0,"",M56)</f>
        <v/>
      </c>
      <c r="F56" s="79" t="str">
        <f aca="false">IF(N56=0,"",N56)</f>
        <v/>
      </c>
      <c r="H56" s="0" t="n">
        <v>77</v>
      </c>
      <c r="I56" s="0" t="n">
        <f aca="true">INDIRECT("'samplesheetgenerator'!"&amp;I$1&amp;$H56)</f>
        <v>0</v>
      </c>
      <c r="J56" s="0" t="n">
        <f aca="true">INDIRECT("'samplesheetgenerator'!"&amp;J$1&amp;$H56)</f>
        <v>0</v>
      </c>
      <c r="K56" s="0" t="str">
        <f aca="true">INDIRECT("'samplesheetgenerator'!"&amp;K$1&amp;$H56)</f>
        <v/>
      </c>
      <c r="L56" s="0" t="str">
        <f aca="true">INDIRECT("'samplesheetgenerator'!"&amp;L$1&amp;$H56)</f>
        <v/>
      </c>
      <c r="M56" s="0" t="str">
        <f aca="true">INDIRECT("'samplesheetgenerator'!"&amp;M$1&amp;$H56)</f>
        <v/>
      </c>
      <c r="N56" s="0" t="str">
        <f aca="true">INDIRECT("'samplesheetgenerator'!"&amp;N$1&amp;$H56)</f>
        <v/>
      </c>
    </row>
    <row r="57" customFormat="false" ht="15" hidden="false" customHeight="false" outlineLevel="0" collapsed="false">
      <c r="A57" s="78" t="str">
        <f aca="false">IF(I57=0,"",I57)</f>
        <v/>
      </c>
      <c r="B57" s="0" t="str">
        <f aca="false">IF(J57=0,"",J57)</f>
        <v/>
      </c>
      <c r="C57" s="0" t="str">
        <f aca="false">IF(K57=0,"",K57)</f>
        <v/>
      </c>
      <c r="D57" s="0" t="str">
        <f aca="false">IF(L57=0,"",L57)</f>
        <v/>
      </c>
      <c r="E57" s="0" t="str">
        <f aca="false">IF(M57=0,"",M57)</f>
        <v/>
      </c>
      <c r="F57" s="79" t="str">
        <f aca="false">IF(N57=0,"",N57)</f>
        <v/>
      </c>
      <c r="H57" s="0" t="n">
        <v>78</v>
      </c>
      <c r="I57" s="0" t="n">
        <f aca="true">INDIRECT("'samplesheetgenerator'!"&amp;I$1&amp;$H57)</f>
        <v>0</v>
      </c>
      <c r="J57" s="0" t="n">
        <f aca="true">INDIRECT("'samplesheetgenerator'!"&amp;J$1&amp;$H57)</f>
        <v>0</v>
      </c>
      <c r="K57" s="0" t="str">
        <f aca="true">INDIRECT("'samplesheetgenerator'!"&amp;K$1&amp;$H57)</f>
        <v/>
      </c>
      <c r="L57" s="0" t="str">
        <f aca="true">INDIRECT("'samplesheetgenerator'!"&amp;L$1&amp;$H57)</f>
        <v/>
      </c>
      <c r="M57" s="0" t="str">
        <f aca="true">INDIRECT("'samplesheetgenerator'!"&amp;M$1&amp;$H57)</f>
        <v/>
      </c>
      <c r="N57" s="0" t="str">
        <f aca="true">INDIRECT("'samplesheetgenerator'!"&amp;N$1&amp;$H57)</f>
        <v/>
      </c>
    </row>
    <row r="58" customFormat="false" ht="15" hidden="false" customHeight="false" outlineLevel="0" collapsed="false">
      <c r="A58" s="78" t="str">
        <f aca="false">IF(I58=0,"",I58)</f>
        <v/>
      </c>
      <c r="B58" s="0" t="str">
        <f aca="false">IF(J58=0,"",J58)</f>
        <v/>
      </c>
      <c r="C58" s="0" t="str">
        <f aca="false">IF(K58=0,"",K58)</f>
        <v/>
      </c>
      <c r="D58" s="0" t="str">
        <f aca="false">IF(L58=0,"",L58)</f>
        <v/>
      </c>
      <c r="E58" s="0" t="str">
        <f aca="false">IF(M58=0,"",M58)</f>
        <v/>
      </c>
      <c r="F58" s="79" t="str">
        <f aca="false">IF(N58=0,"",N58)</f>
        <v/>
      </c>
      <c r="H58" s="0" t="n">
        <v>79</v>
      </c>
      <c r="I58" s="0" t="n">
        <f aca="true">INDIRECT("'samplesheetgenerator'!"&amp;I$1&amp;$H58)</f>
        <v>0</v>
      </c>
      <c r="J58" s="0" t="n">
        <f aca="true">INDIRECT("'samplesheetgenerator'!"&amp;J$1&amp;$H58)</f>
        <v>0</v>
      </c>
      <c r="K58" s="0" t="str">
        <f aca="true">INDIRECT("'samplesheetgenerator'!"&amp;K$1&amp;$H58)</f>
        <v/>
      </c>
      <c r="L58" s="0" t="str">
        <f aca="true">INDIRECT("'samplesheetgenerator'!"&amp;L$1&amp;$H58)</f>
        <v/>
      </c>
      <c r="M58" s="0" t="str">
        <f aca="true">INDIRECT("'samplesheetgenerator'!"&amp;M$1&amp;$H58)</f>
        <v/>
      </c>
      <c r="N58" s="0" t="str">
        <f aca="true">INDIRECT("'samplesheetgenerator'!"&amp;N$1&amp;$H58)</f>
        <v/>
      </c>
    </row>
    <row r="59" customFormat="false" ht="15" hidden="false" customHeight="false" outlineLevel="0" collapsed="false">
      <c r="A59" s="78" t="str">
        <f aca="false">IF(I59=0,"",I59)</f>
        <v/>
      </c>
      <c r="B59" s="0" t="str">
        <f aca="false">IF(J59=0,"",J59)</f>
        <v/>
      </c>
      <c r="C59" s="0" t="str">
        <f aca="false">IF(K59=0,"",K59)</f>
        <v/>
      </c>
      <c r="D59" s="0" t="str">
        <f aca="false">IF(L59=0,"",L59)</f>
        <v/>
      </c>
      <c r="E59" s="0" t="str">
        <f aca="false">IF(M59=0,"",M59)</f>
        <v/>
      </c>
      <c r="F59" s="79" t="str">
        <f aca="false">IF(N59=0,"",N59)</f>
        <v/>
      </c>
      <c r="H59" s="0" t="n">
        <v>80</v>
      </c>
      <c r="I59" s="0" t="n">
        <f aca="true">INDIRECT("'samplesheetgenerator'!"&amp;I$1&amp;$H59)</f>
        <v>0</v>
      </c>
      <c r="J59" s="0" t="n">
        <f aca="true">INDIRECT("'samplesheetgenerator'!"&amp;J$1&amp;$H59)</f>
        <v>0</v>
      </c>
      <c r="K59" s="0" t="str">
        <f aca="true">INDIRECT("'samplesheetgenerator'!"&amp;K$1&amp;$H59)</f>
        <v/>
      </c>
      <c r="L59" s="0" t="str">
        <f aca="true">INDIRECT("'samplesheetgenerator'!"&amp;L$1&amp;$H59)</f>
        <v/>
      </c>
      <c r="M59" s="0" t="str">
        <f aca="true">INDIRECT("'samplesheetgenerator'!"&amp;M$1&amp;$H59)</f>
        <v/>
      </c>
      <c r="N59" s="0" t="str">
        <f aca="true">INDIRECT("'samplesheetgenerator'!"&amp;N$1&amp;$H59)</f>
        <v/>
      </c>
    </row>
    <row r="60" customFormat="false" ht="15" hidden="false" customHeight="false" outlineLevel="0" collapsed="false">
      <c r="A60" s="78" t="str">
        <f aca="false">IF(I60=0,"",I60)</f>
        <v/>
      </c>
      <c r="B60" s="0" t="str">
        <f aca="false">IF(J60=0,"",J60)</f>
        <v/>
      </c>
      <c r="C60" s="0" t="str">
        <f aca="false">IF(K60=0,"",K60)</f>
        <v/>
      </c>
      <c r="D60" s="0" t="str">
        <f aca="false">IF(L60=0,"",L60)</f>
        <v/>
      </c>
      <c r="E60" s="0" t="str">
        <f aca="false">IF(M60=0,"",M60)</f>
        <v/>
      </c>
      <c r="F60" s="79" t="str">
        <f aca="false">IF(N60=0,"",N60)</f>
        <v/>
      </c>
      <c r="H60" s="0" t="n">
        <v>81</v>
      </c>
      <c r="I60" s="0" t="n">
        <f aca="true">INDIRECT("'samplesheetgenerator'!"&amp;I$1&amp;$H60)</f>
        <v>0</v>
      </c>
      <c r="J60" s="0" t="n">
        <f aca="true">INDIRECT("'samplesheetgenerator'!"&amp;J$1&amp;$H60)</f>
        <v>0</v>
      </c>
      <c r="K60" s="0" t="str">
        <f aca="true">INDIRECT("'samplesheetgenerator'!"&amp;K$1&amp;$H60)</f>
        <v/>
      </c>
      <c r="L60" s="0" t="str">
        <f aca="true">INDIRECT("'samplesheetgenerator'!"&amp;L$1&amp;$H60)</f>
        <v/>
      </c>
      <c r="M60" s="0" t="str">
        <f aca="true">INDIRECT("'samplesheetgenerator'!"&amp;M$1&amp;$H60)</f>
        <v/>
      </c>
      <c r="N60" s="0" t="str">
        <f aca="true">INDIRECT("'samplesheetgenerator'!"&amp;N$1&amp;$H60)</f>
        <v/>
      </c>
    </row>
    <row r="61" customFormat="false" ht="15" hidden="false" customHeight="false" outlineLevel="0" collapsed="false">
      <c r="A61" s="78" t="str">
        <f aca="false">IF(I61=0,"",I61)</f>
        <v/>
      </c>
      <c r="B61" s="0" t="str">
        <f aca="false">IF(J61=0,"",J61)</f>
        <v/>
      </c>
      <c r="C61" s="0" t="str">
        <f aca="false">IF(K61=0,"",K61)</f>
        <v/>
      </c>
      <c r="D61" s="0" t="str">
        <f aca="false">IF(L61=0,"",L61)</f>
        <v/>
      </c>
      <c r="E61" s="0" t="str">
        <f aca="false">IF(M61=0,"",M61)</f>
        <v/>
      </c>
      <c r="F61" s="79" t="str">
        <f aca="false">IF(N61=0,"",N61)</f>
        <v/>
      </c>
      <c r="H61" s="0" t="n">
        <v>82</v>
      </c>
      <c r="I61" s="0" t="n">
        <f aca="true">INDIRECT("'samplesheetgenerator'!"&amp;I$1&amp;$H61)</f>
        <v>0</v>
      </c>
      <c r="J61" s="0" t="n">
        <f aca="true">INDIRECT("'samplesheetgenerator'!"&amp;J$1&amp;$H61)</f>
        <v>0</v>
      </c>
      <c r="K61" s="0" t="str">
        <f aca="true">INDIRECT("'samplesheetgenerator'!"&amp;K$1&amp;$H61)</f>
        <v/>
      </c>
      <c r="L61" s="0" t="str">
        <f aca="true">INDIRECT("'samplesheetgenerator'!"&amp;L$1&amp;$H61)</f>
        <v/>
      </c>
      <c r="M61" s="0" t="str">
        <f aca="true">INDIRECT("'samplesheetgenerator'!"&amp;M$1&amp;$H61)</f>
        <v/>
      </c>
      <c r="N61" s="0" t="str">
        <f aca="true">INDIRECT("'samplesheetgenerator'!"&amp;N$1&amp;$H61)</f>
        <v/>
      </c>
    </row>
    <row r="62" customFormat="false" ht="15" hidden="false" customHeight="false" outlineLevel="0" collapsed="false">
      <c r="A62" s="78" t="str">
        <f aca="false">IF(I62=0,"",I62)</f>
        <v/>
      </c>
      <c r="B62" s="0" t="str">
        <f aca="false">IF(J62=0,"",J62)</f>
        <v/>
      </c>
      <c r="C62" s="0" t="str">
        <f aca="false">IF(K62=0,"",K62)</f>
        <v/>
      </c>
      <c r="D62" s="0" t="str">
        <f aca="false">IF(L62=0,"",L62)</f>
        <v/>
      </c>
      <c r="E62" s="0" t="str">
        <f aca="false">IF(M62=0,"",M62)</f>
        <v/>
      </c>
      <c r="F62" s="79" t="str">
        <f aca="false">IF(N62=0,"",N62)</f>
        <v/>
      </c>
      <c r="H62" s="0" t="n">
        <v>83</v>
      </c>
      <c r="I62" s="0" t="n">
        <f aca="true">INDIRECT("'samplesheetgenerator'!"&amp;I$1&amp;$H62)</f>
        <v>0</v>
      </c>
      <c r="J62" s="0" t="n">
        <f aca="true">INDIRECT("'samplesheetgenerator'!"&amp;J$1&amp;$H62)</f>
        <v>0</v>
      </c>
      <c r="K62" s="0" t="str">
        <f aca="true">INDIRECT("'samplesheetgenerator'!"&amp;K$1&amp;$H62)</f>
        <v/>
      </c>
      <c r="L62" s="0" t="str">
        <f aca="true">INDIRECT("'samplesheetgenerator'!"&amp;L$1&amp;$H62)</f>
        <v/>
      </c>
      <c r="M62" s="0" t="str">
        <f aca="true">INDIRECT("'samplesheetgenerator'!"&amp;M$1&amp;$H62)</f>
        <v/>
      </c>
      <c r="N62" s="0" t="str">
        <f aca="true">INDIRECT("'samplesheetgenerator'!"&amp;N$1&amp;$H62)</f>
        <v/>
      </c>
    </row>
    <row r="63" customFormat="false" ht="15" hidden="false" customHeight="false" outlineLevel="0" collapsed="false">
      <c r="A63" s="78" t="str">
        <f aca="false">IF(I63=0,"",I63)</f>
        <v/>
      </c>
      <c r="B63" s="0" t="str">
        <f aca="false">IF(J63=0,"",J63)</f>
        <v/>
      </c>
      <c r="C63" s="0" t="str">
        <f aca="false">IF(K63=0,"",K63)</f>
        <v/>
      </c>
      <c r="D63" s="0" t="str">
        <f aca="false">IF(L63=0,"",L63)</f>
        <v/>
      </c>
      <c r="E63" s="0" t="str">
        <f aca="false">IF(M63=0,"",M63)</f>
        <v/>
      </c>
      <c r="F63" s="79" t="str">
        <f aca="false">IF(N63=0,"",N63)</f>
        <v/>
      </c>
      <c r="H63" s="0" t="n">
        <v>84</v>
      </c>
      <c r="I63" s="0" t="n">
        <f aca="true">INDIRECT("'samplesheetgenerator'!"&amp;I$1&amp;$H63)</f>
        <v>0</v>
      </c>
      <c r="J63" s="0" t="n">
        <f aca="true">INDIRECT("'samplesheetgenerator'!"&amp;J$1&amp;$H63)</f>
        <v>0</v>
      </c>
      <c r="K63" s="0" t="str">
        <f aca="true">INDIRECT("'samplesheetgenerator'!"&amp;K$1&amp;$H63)</f>
        <v/>
      </c>
      <c r="L63" s="0" t="str">
        <f aca="true">INDIRECT("'samplesheetgenerator'!"&amp;L$1&amp;$H63)</f>
        <v/>
      </c>
      <c r="M63" s="0" t="str">
        <f aca="true">INDIRECT("'samplesheetgenerator'!"&amp;M$1&amp;$H63)</f>
        <v/>
      </c>
      <c r="N63" s="0" t="str">
        <f aca="true">INDIRECT("'samplesheetgenerator'!"&amp;N$1&amp;$H63)</f>
        <v/>
      </c>
    </row>
    <row r="64" customFormat="false" ht="15" hidden="false" customHeight="false" outlineLevel="0" collapsed="false">
      <c r="A64" s="78" t="str">
        <f aca="false">IF(I64=0,"",I64)</f>
        <v/>
      </c>
      <c r="B64" s="0" t="str">
        <f aca="false">IF(J64=0,"",J64)</f>
        <v/>
      </c>
      <c r="C64" s="0" t="str">
        <f aca="false">IF(K64=0,"",K64)</f>
        <v/>
      </c>
      <c r="D64" s="0" t="str">
        <f aca="false">IF(L64=0,"",L64)</f>
        <v/>
      </c>
      <c r="E64" s="0" t="str">
        <f aca="false">IF(M64=0,"",M64)</f>
        <v/>
      </c>
      <c r="F64" s="79" t="str">
        <f aca="false">IF(N64=0,"",N64)</f>
        <v/>
      </c>
      <c r="H64" s="0" t="n">
        <v>85</v>
      </c>
      <c r="I64" s="0" t="n">
        <f aca="true">INDIRECT("'samplesheetgenerator'!"&amp;I$1&amp;$H64)</f>
        <v>0</v>
      </c>
      <c r="J64" s="0" t="n">
        <f aca="true">INDIRECT("'samplesheetgenerator'!"&amp;J$1&amp;$H64)</f>
        <v>0</v>
      </c>
      <c r="K64" s="0" t="str">
        <f aca="true">INDIRECT("'samplesheetgenerator'!"&amp;K$1&amp;$H64)</f>
        <v/>
      </c>
      <c r="L64" s="0" t="str">
        <f aca="true">INDIRECT("'samplesheetgenerator'!"&amp;L$1&amp;$H64)</f>
        <v/>
      </c>
      <c r="M64" s="0" t="str">
        <f aca="true">INDIRECT("'samplesheetgenerator'!"&amp;M$1&amp;$H64)</f>
        <v/>
      </c>
      <c r="N64" s="0" t="str">
        <f aca="true">INDIRECT("'samplesheetgenerator'!"&amp;N$1&amp;$H64)</f>
        <v/>
      </c>
    </row>
    <row r="65" customFormat="false" ht="15" hidden="false" customHeight="false" outlineLevel="0" collapsed="false">
      <c r="A65" s="78" t="str">
        <f aca="false">IF(I65=0,"",I65)</f>
        <v/>
      </c>
      <c r="B65" s="0" t="str">
        <f aca="false">IF(J65=0,"",J65)</f>
        <v/>
      </c>
      <c r="C65" s="0" t="str">
        <f aca="false">IF(K65=0,"",K65)</f>
        <v/>
      </c>
      <c r="D65" s="0" t="str">
        <f aca="false">IF(L65=0,"",L65)</f>
        <v/>
      </c>
      <c r="E65" s="0" t="str">
        <f aca="false">IF(M65=0,"",M65)</f>
        <v/>
      </c>
      <c r="F65" s="79" t="str">
        <f aca="false">IF(N65=0,"",N65)</f>
        <v/>
      </c>
      <c r="H65" s="0" t="n">
        <v>86</v>
      </c>
      <c r="I65" s="0" t="n">
        <f aca="true">INDIRECT("'samplesheetgenerator'!"&amp;I$1&amp;$H65)</f>
        <v>0</v>
      </c>
      <c r="J65" s="0" t="n">
        <f aca="true">INDIRECT("'samplesheetgenerator'!"&amp;J$1&amp;$H65)</f>
        <v>0</v>
      </c>
      <c r="K65" s="0" t="str">
        <f aca="true">INDIRECT("'samplesheetgenerator'!"&amp;K$1&amp;$H65)</f>
        <v/>
      </c>
      <c r="L65" s="0" t="str">
        <f aca="true">INDIRECT("'samplesheetgenerator'!"&amp;L$1&amp;$H65)</f>
        <v/>
      </c>
      <c r="M65" s="0" t="str">
        <f aca="true">INDIRECT("'samplesheetgenerator'!"&amp;M$1&amp;$H65)</f>
        <v/>
      </c>
      <c r="N65" s="0" t="str">
        <f aca="true">INDIRECT("'samplesheetgenerator'!"&amp;N$1&amp;$H65)</f>
        <v/>
      </c>
    </row>
    <row r="66" customFormat="false" ht="15" hidden="false" customHeight="false" outlineLevel="0" collapsed="false">
      <c r="A66" s="78" t="str">
        <f aca="false">IF(I66=0,"",I66)</f>
        <v/>
      </c>
      <c r="B66" s="0" t="str">
        <f aca="false">IF(J66=0,"",J66)</f>
        <v/>
      </c>
      <c r="C66" s="0" t="str">
        <f aca="false">IF(K66=0,"",K66)</f>
        <v/>
      </c>
      <c r="D66" s="0" t="str">
        <f aca="false">IF(L66=0,"",L66)</f>
        <v/>
      </c>
      <c r="E66" s="0" t="str">
        <f aca="false">IF(M66=0,"",M66)</f>
        <v/>
      </c>
      <c r="F66" s="79" t="str">
        <f aca="false">IF(N66=0,"",N66)</f>
        <v/>
      </c>
      <c r="H66" s="0" t="n">
        <v>87</v>
      </c>
      <c r="I66" s="0" t="n">
        <f aca="true">INDIRECT("'samplesheetgenerator'!"&amp;I$1&amp;$H66)</f>
        <v>0</v>
      </c>
      <c r="J66" s="0" t="n">
        <f aca="true">INDIRECT("'samplesheetgenerator'!"&amp;J$1&amp;$H66)</f>
        <v>0</v>
      </c>
      <c r="K66" s="0" t="str">
        <f aca="true">INDIRECT("'samplesheetgenerator'!"&amp;K$1&amp;$H66)</f>
        <v/>
      </c>
      <c r="L66" s="0" t="str">
        <f aca="true">INDIRECT("'samplesheetgenerator'!"&amp;L$1&amp;$H66)</f>
        <v/>
      </c>
      <c r="M66" s="0" t="str">
        <f aca="true">INDIRECT("'samplesheetgenerator'!"&amp;M$1&amp;$H66)</f>
        <v/>
      </c>
      <c r="N66" s="0" t="str">
        <f aca="true">INDIRECT("'samplesheetgenerator'!"&amp;N$1&amp;$H66)</f>
        <v/>
      </c>
    </row>
    <row r="67" customFormat="false" ht="15" hidden="false" customHeight="false" outlineLevel="0" collapsed="false">
      <c r="A67" s="78" t="str">
        <f aca="false">IF(I67=0,"",I67)</f>
        <v/>
      </c>
      <c r="B67" s="0" t="str">
        <f aca="false">IF(J67=0,"",J67)</f>
        <v/>
      </c>
      <c r="C67" s="0" t="str">
        <f aca="false">IF(K67=0,"",K67)</f>
        <v/>
      </c>
      <c r="D67" s="0" t="str">
        <f aca="false">IF(L67=0,"",L67)</f>
        <v/>
      </c>
      <c r="E67" s="0" t="str">
        <f aca="false">IF(M67=0,"",M67)</f>
        <v/>
      </c>
      <c r="F67" s="79" t="str">
        <f aca="false">IF(N67=0,"",N67)</f>
        <v/>
      </c>
      <c r="H67" s="0" t="n">
        <v>88</v>
      </c>
      <c r="I67" s="0" t="n">
        <f aca="true">INDIRECT("'samplesheetgenerator'!"&amp;I$1&amp;$H67)</f>
        <v>0</v>
      </c>
      <c r="J67" s="0" t="n">
        <f aca="true">INDIRECT("'samplesheetgenerator'!"&amp;J$1&amp;$H67)</f>
        <v>0</v>
      </c>
      <c r="K67" s="0" t="str">
        <f aca="true">INDIRECT("'samplesheetgenerator'!"&amp;K$1&amp;$H67)</f>
        <v/>
      </c>
      <c r="L67" s="0" t="str">
        <f aca="true">INDIRECT("'samplesheetgenerator'!"&amp;L$1&amp;$H67)</f>
        <v/>
      </c>
      <c r="M67" s="0" t="str">
        <f aca="true">INDIRECT("'samplesheetgenerator'!"&amp;M$1&amp;$H67)</f>
        <v/>
      </c>
      <c r="N67" s="0" t="str">
        <f aca="true">INDIRECT("'samplesheetgenerator'!"&amp;N$1&amp;$H67)</f>
        <v/>
      </c>
    </row>
    <row r="68" customFormat="false" ht="15" hidden="false" customHeight="false" outlineLevel="0" collapsed="false">
      <c r="A68" s="78" t="str">
        <f aca="false">IF(I68=0,"",I68)</f>
        <v/>
      </c>
      <c r="B68" s="0" t="str">
        <f aca="false">IF(J68=0,"",J68)</f>
        <v/>
      </c>
      <c r="C68" s="0" t="str">
        <f aca="false">IF(K68=0,"",K68)</f>
        <v/>
      </c>
      <c r="D68" s="0" t="str">
        <f aca="false">IF(L68=0,"",L68)</f>
        <v/>
      </c>
      <c r="E68" s="0" t="str">
        <f aca="false">IF(M68=0,"",M68)</f>
        <v/>
      </c>
      <c r="F68" s="79" t="str">
        <f aca="false">IF(N68=0,"",N68)</f>
        <v/>
      </c>
      <c r="H68" s="0" t="n">
        <v>89</v>
      </c>
      <c r="I68" s="0" t="n">
        <f aca="true">INDIRECT("'samplesheetgenerator'!"&amp;I$1&amp;$H68)</f>
        <v>0</v>
      </c>
      <c r="J68" s="0" t="n">
        <f aca="true">INDIRECT("'samplesheetgenerator'!"&amp;J$1&amp;$H68)</f>
        <v>0</v>
      </c>
      <c r="K68" s="0" t="str">
        <f aca="true">INDIRECT("'samplesheetgenerator'!"&amp;K$1&amp;$H68)</f>
        <v/>
      </c>
      <c r="L68" s="0" t="str">
        <f aca="true">INDIRECT("'samplesheetgenerator'!"&amp;L$1&amp;$H68)</f>
        <v/>
      </c>
      <c r="M68" s="0" t="str">
        <f aca="true">INDIRECT("'samplesheetgenerator'!"&amp;M$1&amp;$H68)</f>
        <v/>
      </c>
      <c r="N68" s="0" t="str">
        <f aca="true">INDIRECT("'samplesheetgenerator'!"&amp;N$1&amp;$H68)</f>
        <v/>
      </c>
    </row>
    <row r="69" customFormat="false" ht="15" hidden="false" customHeight="false" outlineLevel="0" collapsed="false">
      <c r="A69" s="78" t="str">
        <f aca="false">IF(I69=0,"",I69)</f>
        <v/>
      </c>
      <c r="B69" s="0" t="str">
        <f aca="false">IF(J69=0,"",J69)</f>
        <v/>
      </c>
      <c r="C69" s="0" t="str">
        <f aca="false">IF(K69=0,"",K69)</f>
        <v/>
      </c>
      <c r="D69" s="0" t="str">
        <f aca="false">IF(L69=0,"",L69)</f>
        <v/>
      </c>
      <c r="E69" s="0" t="str">
        <f aca="false">IF(M69=0,"",M69)</f>
        <v/>
      </c>
      <c r="F69" s="79" t="str">
        <f aca="false">IF(N69=0,"",N69)</f>
        <v/>
      </c>
      <c r="H69" s="0" t="n">
        <v>90</v>
      </c>
      <c r="I69" s="0" t="n">
        <f aca="true">INDIRECT("'samplesheetgenerator'!"&amp;I$1&amp;$H69)</f>
        <v>0</v>
      </c>
      <c r="J69" s="0" t="n">
        <f aca="true">INDIRECT("'samplesheetgenerator'!"&amp;J$1&amp;$H69)</f>
        <v>0</v>
      </c>
      <c r="K69" s="0" t="str">
        <f aca="true">INDIRECT("'samplesheetgenerator'!"&amp;K$1&amp;$H69)</f>
        <v/>
      </c>
      <c r="L69" s="0" t="str">
        <f aca="true">INDIRECT("'samplesheetgenerator'!"&amp;L$1&amp;$H69)</f>
        <v/>
      </c>
      <c r="M69" s="0" t="str">
        <f aca="true">INDIRECT("'samplesheetgenerator'!"&amp;M$1&amp;$H69)</f>
        <v/>
      </c>
      <c r="N69" s="0" t="str">
        <f aca="true">INDIRECT("'samplesheetgenerator'!"&amp;N$1&amp;$H69)</f>
        <v/>
      </c>
    </row>
    <row r="70" customFormat="false" ht="15" hidden="false" customHeight="false" outlineLevel="0" collapsed="false">
      <c r="A70" s="78" t="str">
        <f aca="false">IF(I70=0,"",I70)</f>
        <v/>
      </c>
      <c r="B70" s="0" t="str">
        <f aca="false">IF(J70=0,"",J70)</f>
        <v/>
      </c>
      <c r="C70" s="0" t="str">
        <f aca="false">IF(K70=0,"",K70)</f>
        <v/>
      </c>
      <c r="D70" s="0" t="str">
        <f aca="false">IF(L70=0,"",L70)</f>
        <v/>
      </c>
      <c r="E70" s="0" t="str">
        <f aca="false">IF(M70=0,"",M70)</f>
        <v/>
      </c>
      <c r="F70" s="79" t="str">
        <f aca="false">IF(N70=0,"",N70)</f>
        <v/>
      </c>
      <c r="H70" s="0" t="n">
        <v>91</v>
      </c>
      <c r="I70" s="0" t="n">
        <f aca="true">INDIRECT("'samplesheetgenerator'!"&amp;I$1&amp;$H70)</f>
        <v>0</v>
      </c>
      <c r="J70" s="0" t="n">
        <f aca="true">INDIRECT("'samplesheetgenerator'!"&amp;J$1&amp;$H70)</f>
        <v>0</v>
      </c>
      <c r="K70" s="0" t="str">
        <f aca="true">INDIRECT("'samplesheetgenerator'!"&amp;K$1&amp;$H70)</f>
        <v/>
      </c>
      <c r="L70" s="0" t="str">
        <f aca="true">INDIRECT("'samplesheetgenerator'!"&amp;L$1&amp;$H70)</f>
        <v/>
      </c>
      <c r="M70" s="0" t="str">
        <f aca="true">INDIRECT("'samplesheetgenerator'!"&amp;M$1&amp;$H70)</f>
        <v/>
      </c>
      <c r="N70" s="0" t="str">
        <f aca="true">INDIRECT("'samplesheetgenerator'!"&amp;N$1&amp;$H70)</f>
        <v/>
      </c>
    </row>
    <row r="71" customFormat="false" ht="15" hidden="false" customHeight="false" outlineLevel="0" collapsed="false">
      <c r="A71" s="78" t="str">
        <f aca="false">IF(I71=0,"",I71)</f>
        <v/>
      </c>
      <c r="B71" s="0" t="str">
        <f aca="false">IF(J71=0,"",J71)</f>
        <v/>
      </c>
      <c r="C71" s="0" t="str">
        <f aca="false">IF(K71=0,"",K71)</f>
        <v/>
      </c>
      <c r="D71" s="0" t="str">
        <f aca="false">IF(L71=0,"",L71)</f>
        <v/>
      </c>
      <c r="E71" s="0" t="str">
        <f aca="false">IF(M71=0,"",M71)</f>
        <v/>
      </c>
      <c r="F71" s="79" t="str">
        <f aca="false">IF(N71=0,"",N71)</f>
        <v/>
      </c>
      <c r="H71" s="0" t="n">
        <v>92</v>
      </c>
      <c r="I71" s="0" t="n">
        <f aca="true">INDIRECT("'samplesheetgenerator'!"&amp;I$1&amp;$H71)</f>
        <v>0</v>
      </c>
      <c r="J71" s="0" t="n">
        <f aca="true">INDIRECT("'samplesheetgenerator'!"&amp;J$1&amp;$H71)</f>
        <v>0</v>
      </c>
      <c r="K71" s="0" t="str">
        <f aca="true">INDIRECT("'samplesheetgenerator'!"&amp;K$1&amp;$H71)</f>
        <v/>
      </c>
      <c r="L71" s="0" t="str">
        <f aca="true">INDIRECT("'samplesheetgenerator'!"&amp;L$1&amp;$H71)</f>
        <v/>
      </c>
      <c r="M71" s="0" t="str">
        <f aca="true">INDIRECT("'samplesheetgenerator'!"&amp;M$1&amp;$H71)</f>
        <v/>
      </c>
      <c r="N71" s="0" t="str">
        <f aca="true">INDIRECT("'samplesheetgenerator'!"&amp;N$1&amp;$H71)</f>
        <v/>
      </c>
    </row>
    <row r="72" customFormat="false" ht="15" hidden="false" customHeight="false" outlineLevel="0" collapsed="false">
      <c r="A72" s="78" t="str">
        <f aca="false">IF(I72=0,"",I72)</f>
        <v/>
      </c>
      <c r="B72" s="0" t="str">
        <f aca="false">IF(J72=0,"",J72)</f>
        <v/>
      </c>
      <c r="C72" s="0" t="str">
        <f aca="false">IF(K72=0,"",K72)</f>
        <v/>
      </c>
      <c r="D72" s="0" t="str">
        <f aca="false">IF(L72=0,"",L72)</f>
        <v/>
      </c>
      <c r="E72" s="0" t="str">
        <f aca="false">IF(M72=0,"",M72)</f>
        <v/>
      </c>
      <c r="F72" s="79" t="str">
        <f aca="false">IF(N72=0,"",N72)</f>
        <v/>
      </c>
      <c r="H72" s="0" t="n">
        <v>93</v>
      </c>
      <c r="I72" s="0" t="n">
        <f aca="true">INDIRECT("'samplesheetgenerator'!"&amp;I$1&amp;$H72)</f>
        <v>0</v>
      </c>
      <c r="J72" s="0" t="n">
        <f aca="true">INDIRECT("'samplesheetgenerator'!"&amp;J$1&amp;$H72)</f>
        <v>0</v>
      </c>
      <c r="K72" s="0" t="str">
        <f aca="true">INDIRECT("'samplesheetgenerator'!"&amp;K$1&amp;$H72)</f>
        <v/>
      </c>
      <c r="L72" s="0" t="str">
        <f aca="true">INDIRECT("'samplesheetgenerator'!"&amp;L$1&amp;$H72)</f>
        <v/>
      </c>
      <c r="M72" s="0" t="str">
        <f aca="true">INDIRECT("'samplesheetgenerator'!"&amp;M$1&amp;$H72)</f>
        <v/>
      </c>
      <c r="N72" s="0" t="str">
        <f aca="true">INDIRECT("'samplesheetgenerator'!"&amp;N$1&amp;$H72)</f>
        <v/>
      </c>
    </row>
    <row r="73" customFormat="false" ht="15" hidden="false" customHeight="false" outlineLevel="0" collapsed="false">
      <c r="A73" s="78" t="str">
        <f aca="false">IF(I73=0,"",I73)</f>
        <v/>
      </c>
      <c r="B73" s="0" t="str">
        <f aca="false">IF(J73=0,"",J73)</f>
        <v/>
      </c>
      <c r="C73" s="0" t="str">
        <f aca="false">IF(K73=0,"",K73)</f>
        <v/>
      </c>
      <c r="D73" s="0" t="str">
        <f aca="false">IF(L73=0,"",L73)</f>
        <v/>
      </c>
      <c r="E73" s="0" t="str">
        <f aca="false">IF(M73=0,"",M73)</f>
        <v/>
      </c>
      <c r="F73" s="79" t="str">
        <f aca="false">IF(N73=0,"",N73)</f>
        <v/>
      </c>
      <c r="H73" s="0" t="n">
        <v>94</v>
      </c>
      <c r="I73" s="0" t="n">
        <f aca="true">INDIRECT("'samplesheetgenerator'!"&amp;I$1&amp;$H73)</f>
        <v>0</v>
      </c>
      <c r="J73" s="0" t="n">
        <f aca="true">INDIRECT("'samplesheetgenerator'!"&amp;J$1&amp;$H73)</f>
        <v>0</v>
      </c>
      <c r="K73" s="0" t="str">
        <f aca="true">INDIRECT("'samplesheetgenerator'!"&amp;K$1&amp;$H73)</f>
        <v/>
      </c>
      <c r="L73" s="0" t="str">
        <f aca="true">INDIRECT("'samplesheetgenerator'!"&amp;L$1&amp;$H73)</f>
        <v/>
      </c>
      <c r="M73" s="0" t="str">
        <f aca="true">INDIRECT("'samplesheetgenerator'!"&amp;M$1&amp;$H73)</f>
        <v/>
      </c>
      <c r="N73" s="0" t="str">
        <f aca="true">INDIRECT("'samplesheetgenerator'!"&amp;N$1&amp;$H73)</f>
        <v/>
      </c>
    </row>
    <row r="74" customFormat="false" ht="15" hidden="false" customHeight="false" outlineLevel="0" collapsed="false">
      <c r="A74" s="78" t="str">
        <f aca="false">IF(I74=0,"",I74)</f>
        <v/>
      </c>
      <c r="B74" s="0" t="str">
        <f aca="false">IF(J74=0,"",J74)</f>
        <v/>
      </c>
      <c r="C74" s="0" t="str">
        <f aca="false">IF(K74=0,"",K74)</f>
        <v/>
      </c>
      <c r="D74" s="0" t="str">
        <f aca="false">IF(L74=0,"",L74)</f>
        <v/>
      </c>
      <c r="E74" s="0" t="str">
        <f aca="false">IF(M74=0,"",M74)</f>
        <v/>
      </c>
      <c r="F74" s="79" t="str">
        <f aca="false">IF(N74=0,"",N74)</f>
        <v/>
      </c>
      <c r="H74" s="0" t="n">
        <v>95</v>
      </c>
      <c r="I74" s="0" t="n">
        <f aca="true">INDIRECT("'samplesheetgenerator'!"&amp;I$1&amp;$H74)</f>
        <v>0</v>
      </c>
      <c r="J74" s="0" t="n">
        <f aca="true">INDIRECT("'samplesheetgenerator'!"&amp;J$1&amp;$H74)</f>
        <v>0</v>
      </c>
      <c r="K74" s="0" t="str">
        <f aca="true">INDIRECT("'samplesheetgenerator'!"&amp;K$1&amp;$H74)</f>
        <v/>
      </c>
      <c r="L74" s="0" t="str">
        <f aca="true">INDIRECT("'samplesheetgenerator'!"&amp;L$1&amp;$H74)</f>
        <v/>
      </c>
      <c r="M74" s="0" t="str">
        <f aca="true">INDIRECT("'samplesheetgenerator'!"&amp;M$1&amp;$H74)</f>
        <v/>
      </c>
      <c r="N74" s="0" t="str">
        <f aca="true">INDIRECT("'samplesheetgenerator'!"&amp;N$1&amp;$H74)</f>
        <v/>
      </c>
    </row>
    <row r="75" customFormat="false" ht="15" hidden="false" customHeight="false" outlineLevel="0" collapsed="false">
      <c r="A75" s="78" t="str">
        <f aca="false">IF(I75=0,"",I75)</f>
        <v/>
      </c>
      <c r="B75" s="0" t="str">
        <f aca="false">IF(J75=0,"",J75)</f>
        <v/>
      </c>
      <c r="C75" s="0" t="str">
        <f aca="false">IF(K75=0,"",K75)</f>
        <v/>
      </c>
      <c r="D75" s="0" t="str">
        <f aca="false">IF(L75=0,"",L75)</f>
        <v/>
      </c>
      <c r="E75" s="0" t="str">
        <f aca="false">IF(M75=0,"",M75)</f>
        <v/>
      </c>
      <c r="F75" s="79" t="str">
        <f aca="false">IF(N75=0,"",N75)</f>
        <v/>
      </c>
      <c r="H75" s="0" t="n">
        <v>96</v>
      </c>
      <c r="I75" s="0" t="n">
        <f aca="true">INDIRECT("'samplesheetgenerator'!"&amp;I$1&amp;$H75)</f>
        <v>0</v>
      </c>
      <c r="J75" s="0" t="n">
        <f aca="true">INDIRECT("'samplesheetgenerator'!"&amp;J$1&amp;$H75)</f>
        <v>0</v>
      </c>
      <c r="K75" s="0" t="str">
        <f aca="true">INDIRECT("'samplesheetgenerator'!"&amp;K$1&amp;$H75)</f>
        <v/>
      </c>
      <c r="L75" s="0" t="str">
        <f aca="true">INDIRECT("'samplesheetgenerator'!"&amp;L$1&amp;$H75)</f>
        <v/>
      </c>
      <c r="M75" s="0" t="str">
        <f aca="true">INDIRECT("'samplesheetgenerator'!"&amp;M$1&amp;$H75)</f>
        <v/>
      </c>
      <c r="N75" s="0" t="str">
        <f aca="true">INDIRECT("'samplesheetgenerator'!"&amp;N$1&amp;$H75)</f>
        <v/>
      </c>
    </row>
    <row r="76" customFormat="false" ht="15" hidden="false" customHeight="false" outlineLevel="0" collapsed="false">
      <c r="A76" s="78" t="str">
        <f aca="false">IF(I76=0,"",I76)</f>
        <v/>
      </c>
      <c r="B76" s="0" t="str">
        <f aca="false">IF(J76=0,"",J76)</f>
        <v/>
      </c>
      <c r="C76" s="0" t="str">
        <f aca="false">IF(K76=0,"",K76)</f>
        <v/>
      </c>
      <c r="D76" s="0" t="str">
        <f aca="false">IF(L76=0,"",L76)</f>
        <v/>
      </c>
      <c r="E76" s="0" t="str">
        <f aca="false">IF(M76=0,"",M76)</f>
        <v/>
      </c>
      <c r="F76" s="79" t="str">
        <f aca="false">IF(N76=0,"",N76)</f>
        <v/>
      </c>
      <c r="H76" s="0" t="n">
        <v>97</v>
      </c>
      <c r="I76" s="0" t="n">
        <f aca="true">INDIRECT("'samplesheetgenerator'!"&amp;I$1&amp;$H76)</f>
        <v>0</v>
      </c>
      <c r="J76" s="0" t="n">
        <f aca="true">INDIRECT("'samplesheetgenerator'!"&amp;J$1&amp;$H76)</f>
        <v>0</v>
      </c>
      <c r="K76" s="0" t="str">
        <f aca="true">INDIRECT("'samplesheetgenerator'!"&amp;K$1&amp;$H76)</f>
        <v/>
      </c>
      <c r="L76" s="0" t="str">
        <f aca="true">INDIRECT("'samplesheetgenerator'!"&amp;L$1&amp;$H76)</f>
        <v/>
      </c>
      <c r="M76" s="0" t="str">
        <f aca="true">INDIRECT("'samplesheetgenerator'!"&amp;M$1&amp;$H76)</f>
        <v/>
      </c>
      <c r="N76" s="0" t="str">
        <f aca="true">INDIRECT("'samplesheetgenerator'!"&amp;N$1&amp;$H76)</f>
        <v/>
      </c>
    </row>
    <row r="77" customFormat="false" ht="15" hidden="false" customHeight="false" outlineLevel="0" collapsed="false">
      <c r="A77" s="78" t="str">
        <f aca="false">IF(I77=0,"",I77)</f>
        <v/>
      </c>
      <c r="B77" s="0" t="str">
        <f aca="false">IF(J77=0,"",J77)</f>
        <v/>
      </c>
      <c r="C77" s="0" t="str">
        <f aca="false">IF(K77=0,"",K77)</f>
        <v/>
      </c>
      <c r="D77" s="0" t="str">
        <f aca="false">IF(L77=0,"",L77)</f>
        <v/>
      </c>
      <c r="E77" s="0" t="str">
        <f aca="false">IF(M77=0,"",M77)</f>
        <v/>
      </c>
      <c r="F77" s="79" t="str">
        <f aca="false">IF(N77=0,"",N77)</f>
        <v/>
      </c>
      <c r="H77" s="0" t="n">
        <v>98</v>
      </c>
      <c r="I77" s="0" t="n">
        <f aca="true">INDIRECT("'samplesheetgenerator'!"&amp;I$1&amp;$H77)</f>
        <v>0</v>
      </c>
      <c r="J77" s="0" t="n">
        <f aca="true">INDIRECT("'samplesheetgenerator'!"&amp;J$1&amp;$H77)</f>
        <v>0</v>
      </c>
      <c r="K77" s="0" t="str">
        <f aca="true">INDIRECT("'samplesheetgenerator'!"&amp;K$1&amp;$H77)</f>
        <v/>
      </c>
      <c r="L77" s="0" t="str">
        <f aca="true">INDIRECT("'samplesheetgenerator'!"&amp;L$1&amp;$H77)</f>
        <v/>
      </c>
      <c r="M77" s="0" t="str">
        <f aca="true">INDIRECT("'samplesheetgenerator'!"&amp;M$1&amp;$H77)</f>
        <v/>
      </c>
      <c r="N77" s="0" t="str">
        <f aca="true">INDIRECT("'samplesheetgenerator'!"&amp;N$1&amp;$H77)</f>
        <v/>
      </c>
    </row>
    <row r="78" customFormat="false" ht="15" hidden="false" customHeight="false" outlineLevel="0" collapsed="false">
      <c r="A78" s="78" t="str">
        <f aca="false">IF(I78=0,"",I78)</f>
        <v/>
      </c>
      <c r="B78" s="0" t="str">
        <f aca="false">IF(J78=0,"",J78)</f>
        <v/>
      </c>
      <c r="C78" s="0" t="str">
        <f aca="false">IF(K78=0,"",K78)</f>
        <v/>
      </c>
      <c r="D78" s="0" t="str">
        <f aca="false">IF(L78=0,"",L78)</f>
        <v/>
      </c>
      <c r="E78" s="0" t="str">
        <f aca="false">IF(M78=0,"",M78)</f>
        <v/>
      </c>
      <c r="F78" s="79" t="str">
        <f aca="false">IF(N78=0,"",N78)</f>
        <v/>
      </c>
      <c r="H78" s="0" t="n">
        <v>99</v>
      </c>
      <c r="I78" s="0" t="n">
        <f aca="true">INDIRECT("'samplesheetgenerator'!"&amp;I$1&amp;$H78)</f>
        <v>0</v>
      </c>
      <c r="J78" s="0" t="n">
        <f aca="true">INDIRECT("'samplesheetgenerator'!"&amp;J$1&amp;$H78)</f>
        <v>0</v>
      </c>
      <c r="K78" s="0" t="str">
        <f aca="true">INDIRECT("'samplesheetgenerator'!"&amp;K$1&amp;$H78)</f>
        <v/>
      </c>
      <c r="L78" s="0" t="str">
        <f aca="true">INDIRECT("'samplesheetgenerator'!"&amp;L$1&amp;$H78)</f>
        <v/>
      </c>
      <c r="M78" s="0" t="str">
        <f aca="true">INDIRECT("'samplesheetgenerator'!"&amp;M$1&amp;$H78)</f>
        <v/>
      </c>
      <c r="N78" s="0" t="str">
        <f aca="true">INDIRECT("'samplesheetgenerator'!"&amp;N$1&amp;$H78)</f>
        <v/>
      </c>
    </row>
    <row r="79" customFormat="false" ht="15" hidden="false" customHeight="false" outlineLevel="0" collapsed="false">
      <c r="A79" s="78" t="str">
        <f aca="false">IF(I79=0,"",I79)</f>
        <v/>
      </c>
      <c r="B79" s="0" t="str">
        <f aca="false">IF(J79=0,"",J79)</f>
        <v/>
      </c>
      <c r="C79" s="0" t="str">
        <f aca="false">IF(K79=0,"",K79)</f>
        <v/>
      </c>
      <c r="D79" s="0" t="str">
        <f aca="false">IF(L79=0,"",L79)</f>
        <v/>
      </c>
      <c r="E79" s="0" t="str">
        <f aca="false">IF(M79=0,"",M79)</f>
        <v/>
      </c>
      <c r="F79" s="79" t="str">
        <f aca="false">IF(N79=0,"",N79)</f>
        <v/>
      </c>
      <c r="H79" s="0" t="n">
        <v>100</v>
      </c>
      <c r="I79" s="0" t="n">
        <f aca="true">INDIRECT("'samplesheetgenerator'!"&amp;I$1&amp;$H79)</f>
        <v>0</v>
      </c>
      <c r="J79" s="0" t="n">
        <f aca="true">INDIRECT("'samplesheetgenerator'!"&amp;J$1&amp;$H79)</f>
        <v>0</v>
      </c>
      <c r="K79" s="0" t="str">
        <f aca="true">INDIRECT("'samplesheetgenerator'!"&amp;K$1&amp;$H79)</f>
        <v/>
      </c>
      <c r="L79" s="0" t="str">
        <f aca="true">INDIRECT("'samplesheetgenerator'!"&amp;L$1&amp;$H79)</f>
        <v/>
      </c>
      <c r="M79" s="0" t="str">
        <f aca="true">INDIRECT("'samplesheetgenerator'!"&amp;M$1&amp;$H79)</f>
        <v/>
      </c>
      <c r="N79" s="0" t="str">
        <f aca="true">INDIRECT("'samplesheetgenerator'!"&amp;N$1&amp;$H79)</f>
        <v/>
      </c>
    </row>
    <row r="80" customFormat="false" ht="15" hidden="false" customHeight="false" outlineLevel="0" collapsed="false">
      <c r="A80" s="78" t="str">
        <f aca="false">IF(I80=0,"",I80)</f>
        <v/>
      </c>
      <c r="B80" s="0" t="str">
        <f aca="false">IF(J80=0,"",J80)</f>
        <v/>
      </c>
      <c r="C80" s="0" t="str">
        <f aca="false">IF(K80=0,"",K80)</f>
        <v/>
      </c>
      <c r="D80" s="0" t="str">
        <f aca="false">IF(L80=0,"",L80)</f>
        <v/>
      </c>
      <c r="E80" s="0" t="str">
        <f aca="false">IF(M80=0,"",M80)</f>
        <v/>
      </c>
      <c r="F80" s="79" t="str">
        <f aca="false">IF(N80=0,"",N80)</f>
        <v/>
      </c>
      <c r="H80" s="0" t="n">
        <v>101</v>
      </c>
      <c r="I80" s="0" t="n">
        <f aca="true">INDIRECT("'samplesheetgenerator'!"&amp;I$1&amp;$H80)</f>
        <v>0</v>
      </c>
      <c r="J80" s="0" t="n">
        <f aca="true">INDIRECT("'samplesheetgenerator'!"&amp;J$1&amp;$H80)</f>
        <v>0</v>
      </c>
      <c r="K80" s="0" t="str">
        <f aca="true">INDIRECT("'samplesheetgenerator'!"&amp;K$1&amp;$H80)</f>
        <v/>
      </c>
      <c r="L80" s="0" t="str">
        <f aca="true">INDIRECT("'samplesheetgenerator'!"&amp;L$1&amp;$H80)</f>
        <v/>
      </c>
      <c r="M80" s="0" t="str">
        <f aca="true">INDIRECT("'samplesheetgenerator'!"&amp;M$1&amp;$H80)</f>
        <v/>
      </c>
      <c r="N80" s="0" t="str">
        <f aca="true">INDIRECT("'samplesheetgenerator'!"&amp;N$1&amp;$H80)</f>
        <v/>
      </c>
    </row>
    <row r="81" customFormat="false" ht="15" hidden="false" customHeight="false" outlineLevel="0" collapsed="false">
      <c r="A81" s="78" t="str">
        <f aca="false">IF(I81=0,"",I81)</f>
        <v/>
      </c>
      <c r="B81" s="0" t="str">
        <f aca="false">IF(J81=0,"",J81)</f>
        <v/>
      </c>
      <c r="C81" s="0" t="str">
        <f aca="false">IF(K81=0,"",K81)</f>
        <v/>
      </c>
      <c r="D81" s="0" t="str">
        <f aca="false">IF(L81=0,"",L81)</f>
        <v/>
      </c>
      <c r="E81" s="0" t="str">
        <f aca="false">IF(M81=0,"",M81)</f>
        <v/>
      </c>
      <c r="F81" s="79" t="str">
        <f aca="false">IF(N81=0,"",N81)</f>
        <v/>
      </c>
      <c r="H81" s="0" t="n">
        <v>102</v>
      </c>
      <c r="I81" s="0" t="n">
        <f aca="true">INDIRECT("'samplesheetgenerator'!"&amp;I$1&amp;$H81)</f>
        <v>0</v>
      </c>
      <c r="J81" s="0" t="n">
        <f aca="true">INDIRECT("'samplesheetgenerator'!"&amp;J$1&amp;$H81)</f>
        <v>0</v>
      </c>
      <c r="K81" s="0" t="str">
        <f aca="true">INDIRECT("'samplesheetgenerator'!"&amp;K$1&amp;$H81)</f>
        <v/>
      </c>
      <c r="L81" s="0" t="str">
        <f aca="true">INDIRECT("'samplesheetgenerator'!"&amp;L$1&amp;$H81)</f>
        <v/>
      </c>
      <c r="M81" s="0" t="str">
        <f aca="true">INDIRECT("'samplesheetgenerator'!"&amp;M$1&amp;$H81)</f>
        <v/>
      </c>
      <c r="N81" s="0" t="str">
        <f aca="true">INDIRECT("'samplesheetgenerator'!"&amp;N$1&amp;$H81)</f>
        <v/>
      </c>
    </row>
    <row r="82" customFormat="false" ht="15" hidden="false" customHeight="false" outlineLevel="0" collapsed="false">
      <c r="A82" s="78" t="str">
        <f aca="false">IF(I82=0,"",I82)</f>
        <v/>
      </c>
      <c r="B82" s="0" t="str">
        <f aca="false">IF(J82=0,"",J82)</f>
        <v/>
      </c>
      <c r="C82" s="0" t="str">
        <f aca="false">IF(K82=0,"",K82)</f>
        <v/>
      </c>
      <c r="D82" s="0" t="str">
        <f aca="false">IF(L82=0,"",L82)</f>
        <v/>
      </c>
      <c r="E82" s="0" t="str">
        <f aca="false">IF(M82=0,"",M82)</f>
        <v/>
      </c>
      <c r="F82" s="79" t="str">
        <f aca="false">IF(N82=0,"",N82)</f>
        <v/>
      </c>
      <c r="H82" s="0" t="n">
        <v>103</v>
      </c>
      <c r="I82" s="0" t="n">
        <f aca="true">INDIRECT("'samplesheetgenerator'!"&amp;I$1&amp;$H82)</f>
        <v>0</v>
      </c>
      <c r="J82" s="0" t="n">
        <f aca="true">INDIRECT("'samplesheetgenerator'!"&amp;J$1&amp;$H82)</f>
        <v>0</v>
      </c>
      <c r="K82" s="0" t="str">
        <f aca="true">INDIRECT("'samplesheetgenerator'!"&amp;K$1&amp;$H82)</f>
        <v/>
      </c>
      <c r="L82" s="0" t="str">
        <f aca="true">INDIRECT("'samplesheetgenerator'!"&amp;L$1&amp;$H82)</f>
        <v/>
      </c>
      <c r="M82" s="0" t="str">
        <f aca="true">INDIRECT("'samplesheetgenerator'!"&amp;M$1&amp;$H82)</f>
        <v/>
      </c>
      <c r="N82" s="0" t="str">
        <f aca="true">INDIRECT("'samplesheetgenerator'!"&amp;N$1&amp;$H82)</f>
        <v/>
      </c>
    </row>
    <row r="83" customFormat="false" ht="15" hidden="false" customHeight="false" outlineLevel="0" collapsed="false">
      <c r="A83" s="78" t="str">
        <f aca="false">IF(I83=0,"",I83)</f>
        <v/>
      </c>
      <c r="B83" s="0" t="str">
        <f aca="false">IF(J83=0,"",J83)</f>
        <v/>
      </c>
      <c r="C83" s="0" t="str">
        <f aca="false">IF(K83=0,"",K83)</f>
        <v/>
      </c>
      <c r="D83" s="0" t="str">
        <f aca="false">IF(L83=0,"",L83)</f>
        <v/>
      </c>
      <c r="E83" s="0" t="str">
        <f aca="false">IF(M83=0,"",M83)</f>
        <v/>
      </c>
      <c r="F83" s="79" t="str">
        <f aca="false">IF(N83=0,"",N83)</f>
        <v/>
      </c>
      <c r="H83" s="0" t="n">
        <v>104</v>
      </c>
      <c r="I83" s="0" t="n">
        <f aca="true">INDIRECT("'samplesheetgenerator'!"&amp;I$1&amp;$H83)</f>
        <v>0</v>
      </c>
      <c r="J83" s="0" t="n">
        <f aca="true">INDIRECT("'samplesheetgenerator'!"&amp;J$1&amp;$H83)</f>
        <v>0</v>
      </c>
      <c r="K83" s="0" t="str">
        <f aca="true">INDIRECT("'samplesheetgenerator'!"&amp;K$1&amp;$H83)</f>
        <v/>
      </c>
      <c r="L83" s="0" t="str">
        <f aca="true">INDIRECT("'samplesheetgenerator'!"&amp;L$1&amp;$H83)</f>
        <v/>
      </c>
      <c r="M83" s="0" t="str">
        <f aca="true">INDIRECT("'samplesheetgenerator'!"&amp;M$1&amp;$H83)</f>
        <v/>
      </c>
      <c r="N83" s="0" t="str">
        <f aca="true">INDIRECT("'samplesheetgenerator'!"&amp;N$1&amp;$H83)</f>
        <v/>
      </c>
    </row>
    <row r="84" customFormat="false" ht="15" hidden="false" customHeight="false" outlineLevel="0" collapsed="false">
      <c r="A84" s="78" t="str">
        <f aca="false">IF(I84=0,"",I84)</f>
        <v/>
      </c>
      <c r="B84" s="0" t="str">
        <f aca="false">IF(J84=0,"",J84)</f>
        <v/>
      </c>
      <c r="C84" s="0" t="str">
        <f aca="false">IF(K84=0,"",K84)</f>
        <v/>
      </c>
      <c r="D84" s="0" t="str">
        <f aca="false">IF(L84=0,"",L84)</f>
        <v/>
      </c>
      <c r="E84" s="0" t="str">
        <f aca="false">IF(M84=0,"",M84)</f>
        <v/>
      </c>
      <c r="F84" s="79" t="str">
        <f aca="false">IF(N84=0,"",N84)</f>
        <v/>
      </c>
      <c r="H84" s="0" t="n">
        <v>105</v>
      </c>
      <c r="I84" s="0" t="n">
        <f aca="true">INDIRECT("'samplesheetgenerator'!"&amp;I$1&amp;$H84)</f>
        <v>0</v>
      </c>
      <c r="J84" s="0" t="n">
        <f aca="true">INDIRECT("'samplesheetgenerator'!"&amp;J$1&amp;$H84)</f>
        <v>0</v>
      </c>
      <c r="K84" s="0" t="str">
        <f aca="true">INDIRECT("'samplesheetgenerator'!"&amp;K$1&amp;$H84)</f>
        <v/>
      </c>
      <c r="L84" s="0" t="str">
        <f aca="true">INDIRECT("'samplesheetgenerator'!"&amp;L$1&amp;$H84)</f>
        <v/>
      </c>
      <c r="M84" s="0" t="str">
        <f aca="true">INDIRECT("'samplesheetgenerator'!"&amp;M$1&amp;$H84)</f>
        <v/>
      </c>
      <c r="N84" s="0" t="str">
        <f aca="true">INDIRECT("'samplesheetgenerator'!"&amp;N$1&amp;$H84)</f>
        <v/>
      </c>
    </row>
    <row r="85" customFormat="false" ht="15" hidden="false" customHeight="false" outlineLevel="0" collapsed="false">
      <c r="A85" s="78" t="str">
        <f aca="false">IF(I85=0,"",I85)</f>
        <v/>
      </c>
      <c r="B85" s="0" t="str">
        <f aca="false">IF(J85=0,"",J85)</f>
        <v/>
      </c>
      <c r="C85" s="0" t="str">
        <f aca="false">IF(K85=0,"",K85)</f>
        <v/>
      </c>
      <c r="D85" s="0" t="str">
        <f aca="false">IF(L85=0,"",L85)</f>
        <v/>
      </c>
      <c r="E85" s="0" t="str">
        <f aca="false">IF(M85=0,"",M85)</f>
        <v/>
      </c>
      <c r="F85" s="79" t="str">
        <f aca="false">IF(N85=0,"",N85)</f>
        <v/>
      </c>
      <c r="H85" s="0" t="n">
        <v>106</v>
      </c>
      <c r="I85" s="0" t="n">
        <f aca="true">INDIRECT("'samplesheetgenerator'!"&amp;I$1&amp;$H85)</f>
        <v>0</v>
      </c>
      <c r="J85" s="0" t="n">
        <f aca="true">INDIRECT("'samplesheetgenerator'!"&amp;J$1&amp;$H85)</f>
        <v>0</v>
      </c>
      <c r="K85" s="0" t="str">
        <f aca="true">INDIRECT("'samplesheetgenerator'!"&amp;K$1&amp;$H85)</f>
        <v/>
      </c>
      <c r="L85" s="0" t="str">
        <f aca="true">INDIRECT("'samplesheetgenerator'!"&amp;L$1&amp;$H85)</f>
        <v/>
      </c>
      <c r="M85" s="0" t="str">
        <f aca="true">INDIRECT("'samplesheetgenerator'!"&amp;M$1&amp;$H85)</f>
        <v/>
      </c>
      <c r="N85" s="0" t="str">
        <f aca="true">INDIRECT("'samplesheetgenerator'!"&amp;N$1&amp;$H85)</f>
        <v/>
      </c>
    </row>
    <row r="86" customFormat="false" ht="15" hidden="false" customHeight="false" outlineLevel="0" collapsed="false">
      <c r="A86" s="78" t="str">
        <f aca="false">IF(I86=0,"",I86)</f>
        <v/>
      </c>
      <c r="B86" s="0" t="str">
        <f aca="false">IF(J86=0,"",J86)</f>
        <v/>
      </c>
      <c r="C86" s="0" t="str">
        <f aca="false">IF(K86=0,"",K86)</f>
        <v/>
      </c>
      <c r="D86" s="0" t="str">
        <f aca="false">IF(L86=0,"",L86)</f>
        <v/>
      </c>
      <c r="E86" s="0" t="str">
        <f aca="false">IF(M86=0,"",M86)</f>
        <v/>
      </c>
      <c r="F86" s="79" t="str">
        <f aca="false">IF(N86=0,"",N86)</f>
        <v/>
      </c>
      <c r="H86" s="0" t="n">
        <v>107</v>
      </c>
      <c r="I86" s="0" t="n">
        <f aca="true">INDIRECT("'samplesheetgenerator'!"&amp;I$1&amp;$H86)</f>
        <v>0</v>
      </c>
      <c r="J86" s="0" t="n">
        <f aca="true">INDIRECT("'samplesheetgenerator'!"&amp;J$1&amp;$H86)</f>
        <v>0</v>
      </c>
      <c r="K86" s="0" t="str">
        <f aca="true">INDIRECT("'samplesheetgenerator'!"&amp;K$1&amp;$H86)</f>
        <v/>
      </c>
      <c r="L86" s="0" t="str">
        <f aca="true">INDIRECT("'samplesheetgenerator'!"&amp;L$1&amp;$H86)</f>
        <v/>
      </c>
      <c r="M86" s="0" t="str">
        <f aca="true">INDIRECT("'samplesheetgenerator'!"&amp;M$1&amp;$H86)</f>
        <v/>
      </c>
      <c r="N86" s="0" t="str">
        <f aca="true">INDIRECT("'samplesheetgenerator'!"&amp;N$1&amp;$H86)</f>
        <v/>
      </c>
    </row>
    <row r="87" customFormat="false" ht="15" hidden="false" customHeight="false" outlineLevel="0" collapsed="false">
      <c r="A87" s="78" t="str">
        <f aca="false">IF(I87=0,"",I87)</f>
        <v/>
      </c>
      <c r="B87" s="0" t="str">
        <f aca="false">IF(J87=0,"",J87)</f>
        <v/>
      </c>
      <c r="C87" s="0" t="str">
        <f aca="false">IF(K87=0,"",K87)</f>
        <v/>
      </c>
      <c r="D87" s="0" t="str">
        <f aca="false">IF(L87=0,"",L87)</f>
        <v/>
      </c>
      <c r="E87" s="0" t="str">
        <f aca="false">IF(M87=0,"",M87)</f>
        <v/>
      </c>
      <c r="F87" s="79" t="str">
        <f aca="false">IF(N87=0,"",N87)</f>
        <v/>
      </c>
      <c r="H87" s="0" t="n">
        <v>108</v>
      </c>
      <c r="I87" s="0" t="n">
        <f aca="true">INDIRECT("'samplesheetgenerator'!"&amp;I$1&amp;$H87)</f>
        <v>0</v>
      </c>
      <c r="J87" s="0" t="n">
        <f aca="true">INDIRECT("'samplesheetgenerator'!"&amp;J$1&amp;$H87)</f>
        <v>0</v>
      </c>
      <c r="K87" s="0" t="str">
        <f aca="true">INDIRECT("'samplesheetgenerator'!"&amp;K$1&amp;$H87)</f>
        <v/>
      </c>
      <c r="L87" s="0" t="str">
        <f aca="true">INDIRECT("'samplesheetgenerator'!"&amp;L$1&amp;$H87)</f>
        <v/>
      </c>
      <c r="M87" s="0" t="str">
        <f aca="true">INDIRECT("'samplesheetgenerator'!"&amp;M$1&amp;$H87)</f>
        <v/>
      </c>
      <c r="N87" s="0" t="str">
        <f aca="true">INDIRECT("'samplesheetgenerator'!"&amp;N$1&amp;$H87)</f>
        <v/>
      </c>
    </row>
    <row r="88" customFormat="false" ht="15" hidden="false" customHeight="false" outlineLevel="0" collapsed="false">
      <c r="A88" s="78" t="str">
        <f aca="false">IF(I88=0,"",I88)</f>
        <v/>
      </c>
      <c r="B88" s="0" t="str">
        <f aca="false">IF(J88=0,"",J88)</f>
        <v/>
      </c>
      <c r="C88" s="0" t="str">
        <f aca="false">IF(K88=0,"",K88)</f>
        <v/>
      </c>
      <c r="D88" s="0" t="str">
        <f aca="false">IF(L88=0,"",L88)</f>
        <v/>
      </c>
      <c r="E88" s="0" t="str">
        <f aca="false">IF(M88=0,"",M88)</f>
        <v/>
      </c>
      <c r="F88" s="79" t="str">
        <f aca="false">IF(N88=0,"",N88)</f>
        <v/>
      </c>
      <c r="H88" s="0" t="n">
        <v>109</v>
      </c>
      <c r="I88" s="0" t="n">
        <f aca="true">INDIRECT("'samplesheetgenerator'!"&amp;I$1&amp;$H88)</f>
        <v>0</v>
      </c>
      <c r="J88" s="0" t="n">
        <f aca="true">INDIRECT("'samplesheetgenerator'!"&amp;J$1&amp;$H88)</f>
        <v>0</v>
      </c>
      <c r="K88" s="0" t="str">
        <f aca="true">INDIRECT("'samplesheetgenerator'!"&amp;K$1&amp;$H88)</f>
        <v/>
      </c>
      <c r="L88" s="0" t="str">
        <f aca="true">INDIRECT("'samplesheetgenerator'!"&amp;L$1&amp;$H88)</f>
        <v/>
      </c>
      <c r="M88" s="0" t="str">
        <f aca="true">INDIRECT("'samplesheetgenerator'!"&amp;M$1&amp;$H88)</f>
        <v/>
      </c>
      <c r="N88" s="0" t="str">
        <f aca="true">INDIRECT("'samplesheetgenerator'!"&amp;N$1&amp;$H88)</f>
        <v/>
      </c>
    </row>
    <row r="89" customFormat="false" ht="15" hidden="false" customHeight="false" outlineLevel="0" collapsed="false">
      <c r="A89" s="78" t="str">
        <f aca="false">IF(I89=0,"",I89)</f>
        <v/>
      </c>
      <c r="B89" s="0" t="str">
        <f aca="false">IF(J89=0,"",J89)</f>
        <v/>
      </c>
      <c r="C89" s="0" t="str">
        <f aca="false">IF(K89=0,"",K89)</f>
        <v/>
      </c>
      <c r="D89" s="0" t="str">
        <f aca="false">IF(L89=0,"",L89)</f>
        <v/>
      </c>
      <c r="E89" s="0" t="str">
        <f aca="false">IF(M89=0,"",M89)</f>
        <v/>
      </c>
      <c r="F89" s="79" t="str">
        <f aca="false">IF(N89=0,"",N89)</f>
        <v/>
      </c>
      <c r="H89" s="0" t="n">
        <v>110</v>
      </c>
      <c r="I89" s="0" t="n">
        <f aca="true">INDIRECT("'samplesheetgenerator'!"&amp;I$1&amp;$H89)</f>
        <v>0</v>
      </c>
      <c r="J89" s="0" t="n">
        <f aca="true">INDIRECT("'samplesheetgenerator'!"&amp;J$1&amp;$H89)</f>
        <v>0</v>
      </c>
      <c r="K89" s="0" t="str">
        <f aca="true">INDIRECT("'samplesheetgenerator'!"&amp;K$1&amp;$H89)</f>
        <v/>
      </c>
      <c r="L89" s="0" t="str">
        <f aca="true">INDIRECT("'samplesheetgenerator'!"&amp;L$1&amp;$H89)</f>
        <v/>
      </c>
      <c r="M89" s="0" t="str">
        <f aca="true">INDIRECT("'samplesheetgenerator'!"&amp;M$1&amp;$H89)</f>
        <v/>
      </c>
      <c r="N89" s="0" t="str">
        <f aca="true">INDIRECT("'samplesheetgenerator'!"&amp;N$1&amp;$H89)</f>
        <v/>
      </c>
    </row>
    <row r="90" customFormat="false" ht="15" hidden="false" customHeight="false" outlineLevel="0" collapsed="false">
      <c r="A90" s="78" t="str">
        <f aca="false">IF(I90=0,"",I90)</f>
        <v/>
      </c>
      <c r="B90" s="0" t="str">
        <f aca="false">IF(J90=0,"",J90)</f>
        <v/>
      </c>
      <c r="C90" s="0" t="str">
        <f aca="false">IF(K90=0,"",K90)</f>
        <v/>
      </c>
      <c r="D90" s="0" t="str">
        <f aca="false">IF(L90=0,"",L90)</f>
        <v/>
      </c>
      <c r="E90" s="0" t="str">
        <f aca="false">IF(M90=0,"",M90)</f>
        <v/>
      </c>
      <c r="F90" s="79" t="str">
        <f aca="false">IF(N90=0,"",N90)</f>
        <v/>
      </c>
      <c r="H90" s="0" t="n">
        <v>111</v>
      </c>
      <c r="I90" s="0" t="n">
        <f aca="true">INDIRECT("'samplesheetgenerator'!"&amp;I$1&amp;$H90)</f>
        <v>0</v>
      </c>
      <c r="J90" s="0" t="n">
        <f aca="true">INDIRECT("'samplesheetgenerator'!"&amp;J$1&amp;$H90)</f>
        <v>0</v>
      </c>
      <c r="K90" s="0" t="str">
        <f aca="true">INDIRECT("'samplesheetgenerator'!"&amp;K$1&amp;$H90)</f>
        <v/>
      </c>
      <c r="L90" s="0" t="str">
        <f aca="true">INDIRECT("'samplesheetgenerator'!"&amp;L$1&amp;$H90)</f>
        <v/>
      </c>
      <c r="M90" s="0" t="str">
        <f aca="true">INDIRECT("'samplesheetgenerator'!"&amp;M$1&amp;$H90)</f>
        <v/>
      </c>
      <c r="N90" s="0" t="str">
        <f aca="true">INDIRECT("'samplesheetgenerator'!"&amp;N$1&amp;$H90)</f>
        <v/>
      </c>
    </row>
    <row r="91" customFormat="false" ht="15" hidden="false" customHeight="false" outlineLevel="0" collapsed="false">
      <c r="A91" s="78" t="str">
        <f aca="false">IF(I91=0,"",I91)</f>
        <v/>
      </c>
      <c r="B91" s="0" t="str">
        <f aca="false">IF(J91=0,"",J91)</f>
        <v/>
      </c>
      <c r="C91" s="0" t="str">
        <f aca="false">IF(K91=0,"",K91)</f>
        <v/>
      </c>
      <c r="D91" s="0" t="str">
        <f aca="false">IF(L91=0,"",L91)</f>
        <v/>
      </c>
      <c r="E91" s="0" t="str">
        <f aca="false">IF(M91=0,"",M91)</f>
        <v/>
      </c>
      <c r="F91" s="79" t="str">
        <f aca="false">IF(N91=0,"",N91)</f>
        <v/>
      </c>
      <c r="H91" s="0" t="n">
        <v>112</v>
      </c>
      <c r="I91" s="0" t="n">
        <f aca="true">INDIRECT("'samplesheetgenerator'!"&amp;I$1&amp;$H91)</f>
        <v>0</v>
      </c>
      <c r="J91" s="0" t="n">
        <f aca="true">INDIRECT("'samplesheetgenerator'!"&amp;J$1&amp;$H91)</f>
        <v>0</v>
      </c>
      <c r="K91" s="0" t="str">
        <f aca="true">INDIRECT("'samplesheetgenerator'!"&amp;K$1&amp;$H91)</f>
        <v/>
      </c>
      <c r="L91" s="0" t="str">
        <f aca="true">INDIRECT("'samplesheetgenerator'!"&amp;L$1&amp;$H91)</f>
        <v/>
      </c>
      <c r="M91" s="0" t="str">
        <f aca="true">INDIRECT("'samplesheetgenerator'!"&amp;M$1&amp;$H91)</f>
        <v/>
      </c>
      <c r="N91" s="0" t="str">
        <f aca="true">INDIRECT("'samplesheetgenerator'!"&amp;N$1&amp;$H91)</f>
        <v/>
      </c>
    </row>
    <row r="92" customFormat="false" ht="15" hidden="false" customHeight="false" outlineLevel="0" collapsed="false">
      <c r="A92" s="78" t="str">
        <f aca="false">IF(I92=0,"",I92)</f>
        <v/>
      </c>
      <c r="B92" s="0" t="str">
        <f aca="false">IF(J92=0,"",J92)</f>
        <v/>
      </c>
      <c r="C92" s="0" t="str">
        <f aca="false">IF(K92=0,"",K92)</f>
        <v/>
      </c>
      <c r="D92" s="0" t="str">
        <f aca="false">IF(L92=0,"",L92)</f>
        <v/>
      </c>
      <c r="E92" s="0" t="str">
        <f aca="false">IF(M92=0,"",M92)</f>
        <v/>
      </c>
      <c r="F92" s="79" t="str">
        <f aca="false">IF(N92=0,"",N92)</f>
        <v/>
      </c>
      <c r="H92" s="0" t="n">
        <v>113</v>
      </c>
      <c r="I92" s="0" t="n">
        <f aca="true">INDIRECT("'samplesheetgenerator'!"&amp;I$1&amp;$H92)</f>
        <v>0</v>
      </c>
      <c r="J92" s="0" t="n">
        <f aca="true">INDIRECT("'samplesheetgenerator'!"&amp;J$1&amp;$H92)</f>
        <v>0</v>
      </c>
      <c r="K92" s="0" t="str">
        <f aca="true">INDIRECT("'samplesheetgenerator'!"&amp;K$1&amp;$H92)</f>
        <v/>
      </c>
      <c r="L92" s="0" t="str">
        <f aca="true">INDIRECT("'samplesheetgenerator'!"&amp;L$1&amp;$H92)</f>
        <v/>
      </c>
      <c r="M92" s="0" t="str">
        <f aca="true">INDIRECT("'samplesheetgenerator'!"&amp;M$1&amp;$H92)</f>
        <v/>
      </c>
      <c r="N92" s="0" t="str">
        <f aca="true">INDIRECT("'samplesheetgenerator'!"&amp;N$1&amp;$H92)</f>
        <v/>
      </c>
    </row>
    <row r="93" customFormat="false" ht="15" hidden="false" customHeight="false" outlineLevel="0" collapsed="false">
      <c r="A93" s="78" t="str">
        <f aca="false">IF(I93=0,"",I93)</f>
        <v/>
      </c>
      <c r="B93" s="0" t="str">
        <f aca="false">IF(J93=0,"",J93)</f>
        <v/>
      </c>
      <c r="C93" s="0" t="str">
        <f aca="false">IF(K93=0,"",K93)</f>
        <v/>
      </c>
      <c r="D93" s="0" t="str">
        <f aca="false">IF(L93=0,"",L93)</f>
        <v/>
      </c>
      <c r="E93" s="0" t="str">
        <f aca="false">IF(M93=0,"",M93)</f>
        <v/>
      </c>
      <c r="F93" s="79" t="str">
        <f aca="false">IF(N93=0,"",N93)</f>
        <v/>
      </c>
      <c r="H93" s="0" t="n">
        <v>114</v>
      </c>
      <c r="I93" s="0" t="n">
        <f aca="true">INDIRECT("'samplesheetgenerator'!"&amp;I$1&amp;$H93)</f>
        <v>0</v>
      </c>
      <c r="J93" s="0" t="n">
        <f aca="true">INDIRECT("'samplesheetgenerator'!"&amp;J$1&amp;$H93)</f>
        <v>0</v>
      </c>
      <c r="K93" s="0" t="str">
        <f aca="true">INDIRECT("'samplesheetgenerator'!"&amp;K$1&amp;$H93)</f>
        <v/>
      </c>
      <c r="L93" s="0" t="str">
        <f aca="true">INDIRECT("'samplesheetgenerator'!"&amp;L$1&amp;$H93)</f>
        <v/>
      </c>
      <c r="M93" s="0" t="str">
        <f aca="true">INDIRECT("'samplesheetgenerator'!"&amp;M$1&amp;$H93)</f>
        <v/>
      </c>
      <c r="N93" s="0" t="str">
        <f aca="true">INDIRECT("'samplesheetgenerator'!"&amp;N$1&amp;$H93)</f>
        <v/>
      </c>
    </row>
    <row r="94" customFormat="false" ht="15" hidden="false" customHeight="false" outlineLevel="0" collapsed="false">
      <c r="A94" s="78" t="str">
        <f aca="false">IF(I94=0,"",I94)</f>
        <v/>
      </c>
      <c r="B94" s="0" t="str">
        <f aca="false">IF(J94=0,"",J94)</f>
        <v/>
      </c>
      <c r="C94" s="0" t="str">
        <f aca="false">IF(K94=0,"",K94)</f>
        <v/>
      </c>
      <c r="D94" s="0" t="str">
        <f aca="false">IF(L94=0,"",L94)</f>
        <v/>
      </c>
      <c r="E94" s="0" t="str">
        <f aca="false">IF(M94=0,"",M94)</f>
        <v/>
      </c>
      <c r="F94" s="79" t="str">
        <f aca="false">IF(N94=0,"",N94)</f>
        <v/>
      </c>
      <c r="H94" s="0" t="n">
        <v>115</v>
      </c>
      <c r="I94" s="0" t="n">
        <f aca="true">INDIRECT("'samplesheetgenerator'!"&amp;I$1&amp;$H94)</f>
        <v>0</v>
      </c>
      <c r="J94" s="0" t="n">
        <f aca="true">INDIRECT("'samplesheetgenerator'!"&amp;J$1&amp;$H94)</f>
        <v>0</v>
      </c>
      <c r="K94" s="0" t="str">
        <f aca="true">INDIRECT("'samplesheetgenerator'!"&amp;K$1&amp;$H94)</f>
        <v/>
      </c>
      <c r="L94" s="0" t="str">
        <f aca="true">INDIRECT("'samplesheetgenerator'!"&amp;L$1&amp;$H94)</f>
        <v/>
      </c>
      <c r="M94" s="0" t="str">
        <f aca="true">INDIRECT("'samplesheetgenerator'!"&amp;M$1&amp;$H94)</f>
        <v/>
      </c>
      <c r="N94" s="0" t="str">
        <f aca="true">INDIRECT("'samplesheetgenerator'!"&amp;N$1&amp;$H94)</f>
        <v/>
      </c>
    </row>
    <row r="95" customFormat="false" ht="15" hidden="false" customHeight="false" outlineLevel="0" collapsed="false">
      <c r="A95" s="78" t="str">
        <f aca="false">IF(I95=0,"",I95)</f>
        <v/>
      </c>
      <c r="B95" s="0" t="str">
        <f aca="false">IF(J95=0,"",J95)</f>
        <v/>
      </c>
      <c r="C95" s="0" t="str">
        <f aca="false">IF(K95=0,"",K95)</f>
        <v/>
      </c>
      <c r="D95" s="0" t="str">
        <f aca="false">IF(L95=0,"",L95)</f>
        <v/>
      </c>
      <c r="E95" s="0" t="str">
        <f aca="false">IF(M95=0,"",M95)</f>
        <v/>
      </c>
      <c r="F95" s="79" t="str">
        <f aca="false">IF(N95=0,"",N95)</f>
        <v/>
      </c>
      <c r="H95" s="0" t="n">
        <v>116</v>
      </c>
      <c r="I95" s="0" t="n">
        <f aca="true">INDIRECT("'samplesheetgenerator'!"&amp;I$1&amp;$H95)</f>
        <v>0</v>
      </c>
      <c r="J95" s="0" t="n">
        <f aca="true">INDIRECT("'samplesheetgenerator'!"&amp;J$1&amp;$H95)</f>
        <v>0</v>
      </c>
      <c r="K95" s="0" t="str">
        <f aca="true">INDIRECT("'samplesheetgenerator'!"&amp;K$1&amp;$H95)</f>
        <v/>
      </c>
      <c r="L95" s="0" t="str">
        <f aca="true">INDIRECT("'samplesheetgenerator'!"&amp;L$1&amp;$H95)</f>
        <v/>
      </c>
      <c r="M95" s="0" t="str">
        <f aca="true">INDIRECT("'samplesheetgenerator'!"&amp;M$1&amp;$H95)</f>
        <v/>
      </c>
      <c r="N95" s="0" t="str">
        <f aca="true">INDIRECT("'samplesheetgenerator'!"&amp;N$1&amp;$H95)</f>
        <v/>
      </c>
    </row>
    <row r="96" customFormat="false" ht="15" hidden="false" customHeight="false" outlineLevel="0" collapsed="false">
      <c r="A96" s="78" t="str">
        <f aca="false">IF(I96=0,"",I96)</f>
        <v/>
      </c>
      <c r="B96" s="0" t="str">
        <f aca="false">IF(J96=0,"",J96)</f>
        <v/>
      </c>
      <c r="C96" s="0" t="str">
        <f aca="false">IF(K96=0,"",K96)</f>
        <v/>
      </c>
      <c r="D96" s="0" t="str">
        <f aca="false">IF(L96=0,"",L96)</f>
        <v/>
      </c>
      <c r="E96" s="0" t="str">
        <f aca="false">IF(M96=0,"",M96)</f>
        <v/>
      </c>
      <c r="F96" s="79" t="str">
        <f aca="false">IF(N96=0,"",N96)</f>
        <v/>
      </c>
      <c r="H96" s="0" t="n">
        <v>117</v>
      </c>
      <c r="I96" s="0" t="n">
        <f aca="true">INDIRECT("'samplesheetgenerator'!"&amp;I$1&amp;$H96)</f>
        <v>0</v>
      </c>
      <c r="J96" s="0" t="n">
        <f aca="true">INDIRECT("'samplesheetgenerator'!"&amp;J$1&amp;$H96)</f>
        <v>0</v>
      </c>
      <c r="K96" s="0" t="str">
        <f aca="true">INDIRECT("'samplesheetgenerator'!"&amp;K$1&amp;$H96)</f>
        <v/>
      </c>
      <c r="L96" s="0" t="str">
        <f aca="true">INDIRECT("'samplesheetgenerator'!"&amp;L$1&amp;$H96)</f>
        <v/>
      </c>
      <c r="M96" s="0" t="str">
        <f aca="true">INDIRECT("'samplesheetgenerator'!"&amp;M$1&amp;$H96)</f>
        <v/>
      </c>
      <c r="N96" s="0" t="str">
        <f aca="true">INDIRECT("'samplesheetgenerator'!"&amp;N$1&amp;$H96)</f>
        <v/>
      </c>
    </row>
    <row r="97" customFormat="false" ht="15" hidden="false" customHeight="false" outlineLevel="0" collapsed="false">
      <c r="A97" s="78" t="str">
        <f aca="false">IF(I97=0,"",I97)</f>
        <v/>
      </c>
      <c r="B97" s="0" t="str">
        <f aca="false">IF(J97=0,"",J97)</f>
        <v/>
      </c>
      <c r="C97" s="0" t="str">
        <f aca="false">IF(K97=0,"",K97)</f>
        <v/>
      </c>
      <c r="D97" s="0" t="str">
        <f aca="false">IF(L97=0,"",L97)</f>
        <v/>
      </c>
      <c r="E97" s="0" t="str">
        <f aca="false">IF(M97=0,"",M97)</f>
        <v/>
      </c>
      <c r="F97" s="79" t="str">
        <f aca="false">IF(N97=0,"",N97)</f>
        <v/>
      </c>
      <c r="H97" s="0" t="n">
        <v>118</v>
      </c>
      <c r="I97" s="0" t="n">
        <f aca="true">INDIRECT("'samplesheetgenerator'!"&amp;I$1&amp;$H97)</f>
        <v>0</v>
      </c>
      <c r="J97" s="0" t="n">
        <f aca="true">INDIRECT("'samplesheetgenerator'!"&amp;J$1&amp;$H97)</f>
        <v>0</v>
      </c>
      <c r="K97" s="0" t="str">
        <f aca="true">INDIRECT("'samplesheetgenerator'!"&amp;K$1&amp;$H97)</f>
        <v/>
      </c>
      <c r="L97" s="0" t="str">
        <f aca="true">INDIRECT("'samplesheetgenerator'!"&amp;L$1&amp;$H97)</f>
        <v/>
      </c>
      <c r="M97" s="0" t="str">
        <f aca="true">INDIRECT("'samplesheetgenerator'!"&amp;M$1&amp;$H97)</f>
        <v/>
      </c>
      <c r="N97" s="0" t="str">
        <f aca="true">INDIRECT("'samplesheetgenerator'!"&amp;N$1&amp;$H97)</f>
        <v/>
      </c>
    </row>
    <row r="98" customFormat="false" ht="15" hidden="false" customHeight="false" outlineLevel="0" collapsed="false">
      <c r="A98" s="78" t="str">
        <f aca="false">IF(I98=0,"",I98)</f>
        <v/>
      </c>
      <c r="B98" s="0" t="str">
        <f aca="false">IF(J98=0,"",J98)</f>
        <v/>
      </c>
      <c r="C98" s="0" t="str">
        <f aca="false">IF(K98=0,"",K98)</f>
        <v/>
      </c>
      <c r="D98" s="0" t="str">
        <f aca="false">IF(L98=0,"",L98)</f>
        <v/>
      </c>
      <c r="E98" s="0" t="str">
        <f aca="false">IF(M98=0,"",M98)</f>
        <v/>
      </c>
      <c r="F98" s="79" t="str">
        <f aca="false">IF(N98=0,"",N98)</f>
        <v/>
      </c>
      <c r="H98" s="0" t="n">
        <v>119</v>
      </c>
      <c r="I98" s="0" t="n">
        <f aca="true">INDIRECT("'samplesheetgenerator'!"&amp;I$1&amp;$H98)</f>
        <v>0</v>
      </c>
      <c r="J98" s="0" t="n">
        <f aca="true">INDIRECT("'samplesheetgenerator'!"&amp;J$1&amp;$H98)</f>
        <v>0</v>
      </c>
      <c r="K98" s="0" t="str">
        <f aca="true">INDIRECT("'samplesheetgenerator'!"&amp;K$1&amp;$H98)</f>
        <v/>
      </c>
      <c r="L98" s="0" t="str">
        <f aca="true">INDIRECT("'samplesheetgenerator'!"&amp;L$1&amp;$H98)</f>
        <v/>
      </c>
      <c r="M98" s="0" t="str">
        <f aca="true">INDIRECT("'samplesheetgenerator'!"&amp;M$1&amp;$H98)</f>
        <v/>
      </c>
      <c r="N98" s="0" t="str">
        <f aca="true">INDIRECT("'samplesheetgenerator'!"&amp;N$1&amp;$H98)</f>
        <v/>
      </c>
    </row>
    <row r="99" customFormat="false" ht="15" hidden="false" customHeight="false" outlineLevel="0" collapsed="false">
      <c r="A99" s="78" t="str">
        <f aca="false">IF(I99=0,"",I99)</f>
        <v/>
      </c>
      <c r="B99" s="0" t="str">
        <f aca="false">IF(J99=0,"",J99)</f>
        <v/>
      </c>
      <c r="C99" s="0" t="str">
        <f aca="false">IF(K99=0,"",K99)</f>
        <v/>
      </c>
      <c r="D99" s="0" t="str">
        <f aca="false">IF(L99=0,"",L99)</f>
        <v/>
      </c>
      <c r="E99" s="0" t="str">
        <f aca="false">IF(M99=0,"",M99)</f>
        <v/>
      </c>
      <c r="F99" s="79" t="str">
        <f aca="false">IF(N99=0,"",N99)</f>
        <v/>
      </c>
      <c r="H99" s="0" t="n">
        <v>120</v>
      </c>
      <c r="I99" s="0" t="n">
        <f aca="true">INDIRECT("'samplesheetgenerator'!"&amp;I$1&amp;$H99)</f>
        <v>0</v>
      </c>
      <c r="J99" s="0" t="n">
        <f aca="true">INDIRECT("'samplesheetgenerator'!"&amp;J$1&amp;$H99)</f>
        <v>0</v>
      </c>
      <c r="K99" s="0" t="str">
        <f aca="true">INDIRECT("'samplesheetgenerator'!"&amp;K$1&amp;$H99)</f>
        <v/>
      </c>
      <c r="L99" s="0" t="str">
        <f aca="true">INDIRECT("'samplesheetgenerator'!"&amp;L$1&amp;$H99)</f>
        <v/>
      </c>
      <c r="M99" s="0" t="str">
        <f aca="true">INDIRECT("'samplesheetgenerator'!"&amp;M$1&amp;$H99)</f>
        <v/>
      </c>
      <c r="N99" s="0" t="str">
        <f aca="true">INDIRECT("'samplesheetgenerator'!"&amp;N$1&amp;$H99)</f>
        <v/>
      </c>
    </row>
    <row r="100" customFormat="false" ht="15" hidden="false" customHeight="false" outlineLevel="0" collapsed="false">
      <c r="A100" s="78" t="str">
        <f aca="false">IF(I100=0,"",I100)</f>
        <v/>
      </c>
      <c r="B100" s="0" t="str">
        <f aca="false">IF(J100=0,"",J100)</f>
        <v/>
      </c>
      <c r="C100" s="0" t="str">
        <f aca="false">IF(K100=0,"",K100)</f>
        <v/>
      </c>
      <c r="D100" s="0" t="str">
        <f aca="false">IF(L100=0,"",L100)</f>
        <v/>
      </c>
      <c r="E100" s="0" t="str">
        <f aca="false">IF(M100=0,"",M100)</f>
        <v/>
      </c>
      <c r="F100" s="79" t="str">
        <f aca="false">IF(N100=0,"",N100)</f>
        <v/>
      </c>
      <c r="H100" s="0" t="n">
        <v>121</v>
      </c>
      <c r="I100" s="0" t="n">
        <f aca="true">INDIRECT("'samplesheetgenerator'!"&amp;I$1&amp;$H100)</f>
        <v>0</v>
      </c>
      <c r="J100" s="0" t="n">
        <f aca="true">INDIRECT("'samplesheetgenerator'!"&amp;J$1&amp;$H100)</f>
        <v>0</v>
      </c>
      <c r="K100" s="0" t="str">
        <f aca="true">INDIRECT("'samplesheetgenerator'!"&amp;K$1&amp;$H100)</f>
        <v/>
      </c>
      <c r="L100" s="0" t="str">
        <f aca="true">INDIRECT("'samplesheetgenerator'!"&amp;L$1&amp;$H100)</f>
        <v/>
      </c>
      <c r="M100" s="0" t="str">
        <f aca="true">INDIRECT("'samplesheetgenerator'!"&amp;M$1&amp;$H100)</f>
        <v/>
      </c>
      <c r="N100" s="0" t="str">
        <f aca="true">INDIRECT("'samplesheetgenerator'!"&amp;N$1&amp;$H100)</f>
        <v/>
      </c>
    </row>
    <row r="101" customFormat="false" ht="15" hidden="false" customHeight="false" outlineLevel="0" collapsed="false">
      <c r="A101" s="78" t="str">
        <f aca="false">IF(I101=0,"",I101)</f>
        <v/>
      </c>
      <c r="B101" s="0" t="str">
        <f aca="false">IF(J101=0,"",J101)</f>
        <v/>
      </c>
      <c r="C101" s="0" t="str">
        <f aca="false">IF(K101=0,"",K101)</f>
        <v/>
      </c>
      <c r="D101" s="0" t="str">
        <f aca="false">IF(L101=0,"",L101)</f>
        <v/>
      </c>
      <c r="E101" s="0" t="str">
        <f aca="false">IF(M101=0,"",M101)</f>
        <v/>
      </c>
      <c r="F101" s="79" t="str">
        <f aca="false">IF(N101=0,"",N101)</f>
        <v/>
      </c>
      <c r="H101" s="0" t="n">
        <v>122</v>
      </c>
      <c r="I101" s="0" t="n">
        <f aca="true">INDIRECT("'samplesheetgenerator'!"&amp;I$1&amp;$H101)</f>
        <v>0</v>
      </c>
      <c r="J101" s="0" t="n">
        <f aca="true">INDIRECT("'samplesheetgenerator'!"&amp;J$1&amp;$H101)</f>
        <v>0</v>
      </c>
      <c r="K101" s="0" t="str">
        <f aca="true">INDIRECT("'samplesheetgenerator'!"&amp;K$1&amp;$H101)</f>
        <v/>
      </c>
      <c r="L101" s="0" t="str">
        <f aca="true">INDIRECT("'samplesheetgenerator'!"&amp;L$1&amp;$H101)</f>
        <v/>
      </c>
      <c r="M101" s="0" t="str">
        <f aca="true">INDIRECT("'samplesheetgenerator'!"&amp;M$1&amp;$H101)</f>
        <v/>
      </c>
      <c r="N101" s="0" t="str">
        <f aca="true">INDIRECT("'samplesheetgenerator'!"&amp;N$1&amp;$H101)</f>
        <v/>
      </c>
    </row>
    <row r="102" customFormat="false" ht="15" hidden="false" customHeight="false" outlineLevel="0" collapsed="false">
      <c r="A102" s="78" t="str">
        <f aca="false">IF(I102=0,"",I102)</f>
        <v/>
      </c>
      <c r="B102" s="0" t="str">
        <f aca="false">IF(J102=0,"",J102)</f>
        <v/>
      </c>
      <c r="C102" s="0" t="str">
        <f aca="false">IF(K102=0,"",K102)</f>
        <v/>
      </c>
      <c r="D102" s="0" t="str">
        <f aca="false">IF(L102=0,"",L102)</f>
        <v/>
      </c>
      <c r="E102" s="0" t="str">
        <f aca="false">IF(M102=0,"",M102)</f>
        <v/>
      </c>
      <c r="F102" s="79" t="str">
        <f aca="false">IF(N102=0,"",N102)</f>
        <v/>
      </c>
      <c r="H102" s="0" t="n">
        <v>123</v>
      </c>
      <c r="I102" s="0" t="n">
        <f aca="true">INDIRECT("'samplesheetgenerator'!"&amp;I$1&amp;$H102)</f>
        <v>0</v>
      </c>
      <c r="J102" s="0" t="n">
        <f aca="true">INDIRECT("'samplesheetgenerator'!"&amp;J$1&amp;$H102)</f>
        <v>0</v>
      </c>
      <c r="K102" s="0" t="str">
        <f aca="true">INDIRECT("'samplesheetgenerator'!"&amp;K$1&amp;$H102)</f>
        <v/>
      </c>
      <c r="L102" s="0" t="str">
        <f aca="true">INDIRECT("'samplesheetgenerator'!"&amp;L$1&amp;$H102)</f>
        <v/>
      </c>
      <c r="M102" s="0" t="str">
        <f aca="true">INDIRECT("'samplesheetgenerator'!"&amp;M$1&amp;$H102)</f>
        <v/>
      </c>
      <c r="N102" s="0" t="str">
        <f aca="true">INDIRECT("'samplesheetgenerator'!"&amp;N$1&amp;$H102)</f>
        <v/>
      </c>
    </row>
    <row r="103" customFormat="false" ht="15" hidden="false" customHeight="false" outlineLevel="0" collapsed="false">
      <c r="A103" s="78" t="str">
        <f aca="false">IF(I103=0,"",I103)</f>
        <v/>
      </c>
      <c r="B103" s="0" t="str">
        <f aca="false">IF(J103=0,"",J103)</f>
        <v/>
      </c>
      <c r="C103" s="0" t="str">
        <f aca="false">IF(K103=0,"",K103)</f>
        <v/>
      </c>
      <c r="D103" s="0" t="str">
        <f aca="false">IF(L103=0,"",L103)</f>
        <v/>
      </c>
      <c r="E103" s="0" t="str">
        <f aca="false">IF(M103=0,"",M103)</f>
        <v/>
      </c>
      <c r="F103" s="79" t="str">
        <f aca="false">IF(N103=0,"",N103)</f>
        <v/>
      </c>
      <c r="H103" s="0" t="n">
        <v>124</v>
      </c>
      <c r="I103" s="0" t="n">
        <f aca="true">INDIRECT("'samplesheetgenerator'!"&amp;I$1&amp;$H103)</f>
        <v>0</v>
      </c>
      <c r="J103" s="0" t="n">
        <f aca="true">INDIRECT("'samplesheetgenerator'!"&amp;J$1&amp;$H103)</f>
        <v>0</v>
      </c>
      <c r="K103" s="0" t="str">
        <f aca="true">INDIRECT("'samplesheetgenerator'!"&amp;K$1&amp;$H103)</f>
        <v/>
      </c>
      <c r="L103" s="0" t="str">
        <f aca="true">INDIRECT("'samplesheetgenerator'!"&amp;L$1&amp;$H103)</f>
        <v/>
      </c>
      <c r="M103" s="0" t="str">
        <f aca="true">INDIRECT("'samplesheetgenerator'!"&amp;M$1&amp;$H103)</f>
        <v/>
      </c>
      <c r="N103" s="0" t="str">
        <f aca="true">INDIRECT("'samplesheetgenerator'!"&amp;N$1&amp;$H103)</f>
        <v/>
      </c>
    </row>
    <row r="104" customFormat="false" ht="15" hidden="false" customHeight="false" outlineLevel="0" collapsed="false">
      <c r="A104" s="78" t="str">
        <f aca="false">IF(I104=0,"",I104)</f>
        <v/>
      </c>
      <c r="B104" s="0" t="str">
        <f aca="false">IF(J104=0,"",J104)</f>
        <v/>
      </c>
      <c r="C104" s="0" t="str">
        <f aca="false">IF(K104=0,"",K104)</f>
        <v/>
      </c>
      <c r="D104" s="0" t="str">
        <f aca="false">IF(L104=0,"",L104)</f>
        <v/>
      </c>
      <c r="E104" s="0" t="str">
        <f aca="false">IF(M104=0,"",M104)</f>
        <v/>
      </c>
      <c r="F104" s="79" t="str">
        <f aca="false">IF(N104=0,"",N104)</f>
        <v/>
      </c>
      <c r="H104" s="0" t="n">
        <v>125</v>
      </c>
      <c r="I104" s="0" t="n">
        <f aca="true">INDIRECT("'samplesheetgenerator'!"&amp;I$1&amp;$H104)</f>
        <v>0</v>
      </c>
      <c r="J104" s="0" t="n">
        <f aca="true">INDIRECT("'samplesheetgenerator'!"&amp;J$1&amp;$H104)</f>
        <v>0</v>
      </c>
      <c r="K104" s="0" t="str">
        <f aca="true">INDIRECT("'samplesheetgenerator'!"&amp;K$1&amp;$H104)</f>
        <v/>
      </c>
      <c r="L104" s="0" t="str">
        <f aca="true">INDIRECT("'samplesheetgenerator'!"&amp;L$1&amp;$H104)</f>
        <v/>
      </c>
      <c r="M104" s="0" t="str">
        <f aca="true">INDIRECT("'samplesheetgenerator'!"&amp;M$1&amp;$H104)</f>
        <v/>
      </c>
      <c r="N104" s="0" t="str">
        <f aca="true">INDIRECT("'samplesheetgenerator'!"&amp;N$1&amp;$H104)</f>
        <v/>
      </c>
    </row>
    <row r="105" customFormat="false" ht="15" hidden="false" customHeight="false" outlineLevel="0" collapsed="false">
      <c r="A105" s="78" t="str">
        <f aca="false">IF(I105=0,"",I105)</f>
        <v/>
      </c>
      <c r="B105" s="0" t="str">
        <f aca="false">IF(J105=0,"",J105)</f>
        <v/>
      </c>
      <c r="C105" s="0" t="str">
        <f aca="false">IF(K105=0,"",K105)</f>
        <v/>
      </c>
      <c r="D105" s="0" t="str">
        <f aca="false">IF(L105=0,"",L105)</f>
        <v/>
      </c>
      <c r="E105" s="0" t="str">
        <f aca="false">IF(M105=0,"",M105)</f>
        <v/>
      </c>
      <c r="F105" s="79" t="str">
        <f aca="false">IF(N105=0,"",N105)</f>
        <v/>
      </c>
      <c r="H105" s="0" t="n">
        <v>126</v>
      </c>
      <c r="I105" s="0" t="n">
        <f aca="true">INDIRECT("'samplesheetgenerator'!"&amp;I$1&amp;$H105)</f>
        <v>0</v>
      </c>
      <c r="J105" s="0" t="n">
        <f aca="true">INDIRECT("'samplesheetgenerator'!"&amp;J$1&amp;$H105)</f>
        <v>0</v>
      </c>
      <c r="K105" s="0" t="str">
        <f aca="true">INDIRECT("'samplesheetgenerator'!"&amp;K$1&amp;$H105)</f>
        <v/>
      </c>
      <c r="L105" s="0" t="str">
        <f aca="true">INDIRECT("'samplesheetgenerator'!"&amp;L$1&amp;$H105)</f>
        <v/>
      </c>
      <c r="M105" s="0" t="str">
        <f aca="true">INDIRECT("'samplesheetgenerator'!"&amp;M$1&amp;$H105)</f>
        <v/>
      </c>
      <c r="N105" s="0" t="str">
        <f aca="true">INDIRECT("'samplesheetgenerator'!"&amp;N$1&amp;$H105)</f>
        <v/>
      </c>
    </row>
    <row r="106" customFormat="false" ht="15" hidden="false" customHeight="false" outlineLevel="0" collapsed="false">
      <c r="A106" s="78" t="str">
        <f aca="false">IF(I106=0,"",I106)</f>
        <v/>
      </c>
      <c r="B106" s="0" t="str">
        <f aca="false">IF(J106=0,"",J106)</f>
        <v/>
      </c>
      <c r="C106" s="0" t="str">
        <f aca="false">IF(K106=0,"",K106)</f>
        <v/>
      </c>
      <c r="D106" s="0" t="str">
        <f aca="false">IF(L106=0,"",L106)</f>
        <v/>
      </c>
      <c r="E106" s="0" t="str">
        <f aca="false">IF(M106=0,"",M106)</f>
        <v/>
      </c>
      <c r="F106" s="79" t="str">
        <f aca="false">IF(N106=0,"",N106)</f>
        <v/>
      </c>
      <c r="H106" s="0" t="n">
        <v>127</v>
      </c>
      <c r="I106" s="0" t="n">
        <f aca="true">INDIRECT("'samplesheetgenerator'!"&amp;I$1&amp;$H106)</f>
        <v>0</v>
      </c>
      <c r="J106" s="0" t="n">
        <f aca="true">INDIRECT("'samplesheetgenerator'!"&amp;J$1&amp;$H106)</f>
        <v>0</v>
      </c>
      <c r="K106" s="0" t="str">
        <f aca="true">INDIRECT("'samplesheetgenerator'!"&amp;K$1&amp;$H106)</f>
        <v/>
      </c>
      <c r="L106" s="0" t="str">
        <f aca="true">INDIRECT("'samplesheetgenerator'!"&amp;L$1&amp;$H106)</f>
        <v/>
      </c>
      <c r="M106" s="0" t="str">
        <f aca="true">INDIRECT("'samplesheetgenerator'!"&amp;M$1&amp;$H106)</f>
        <v/>
      </c>
      <c r="N106" s="0" t="str">
        <f aca="true">INDIRECT("'samplesheetgenerator'!"&amp;N$1&amp;$H106)</f>
        <v/>
      </c>
    </row>
    <row r="107" customFormat="false" ht="15" hidden="false" customHeight="false" outlineLevel="0" collapsed="false">
      <c r="A107" s="78" t="str">
        <f aca="false">IF(I107=0,"",I107)</f>
        <v/>
      </c>
      <c r="B107" s="0" t="str">
        <f aca="false">IF(J107=0,"",J107)</f>
        <v/>
      </c>
      <c r="C107" s="0" t="str">
        <f aca="false">IF(K107=0,"",K107)</f>
        <v/>
      </c>
      <c r="D107" s="0" t="str">
        <f aca="false">IF(L107=0,"",L107)</f>
        <v/>
      </c>
      <c r="E107" s="0" t="str">
        <f aca="false">IF(M107=0,"",M107)</f>
        <v/>
      </c>
      <c r="F107" s="79" t="str">
        <f aca="false">IF(N107=0,"",N107)</f>
        <v/>
      </c>
      <c r="H107" s="0" t="n">
        <v>128</v>
      </c>
      <c r="I107" s="0" t="n">
        <f aca="true">INDIRECT("'samplesheetgenerator'!"&amp;I$1&amp;$H107)</f>
        <v>0</v>
      </c>
      <c r="J107" s="0" t="n">
        <f aca="true">INDIRECT("'samplesheetgenerator'!"&amp;J$1&amp;$H107)</f>
        <v>0</v>
      </c>
      <c r="K107" s="0" t="str">
        <f aca="true">INDIRECT("'samplesheetgenerator'!"&amp;K$1&amp;$H107)</f>
        <v/>
      </c>
      <c r="L107" s="0" t="str">
        <f aca="true">INDIRECT("'samplesheetgenerator'!"&amp;L$1&amp;$H107)</f>
        <v/>
      </c>
      <c r="M107" s="0" t="str">
        <f aca="true">INDIRECT("'samplesheetgenerator'!"&amp;M$1&amp;$H107)</f>
        <v/>
      </c>
      <c r="N107" s="0" t="str">
        <f aca="true">INDIRECT("'samplesheetgenerator'!"&amp;N$1&amp;$H107)</f>
        <v/>
      </c>
    </row>
    <row r="108" customFormat="false" ht="15" hidden="false" customHeight="false" outlineLevel="0" collapsed="false">
      <c r="A108" s="78" t="str">
        <f aca="false">IF(I108=0,"",I108)</f>
        <v/>
      </c>
      <c r="B108" s="0" t="str">
        <f aca="false">IF(J108=0,"",J108)</f>
        <v/>
      </c>
      <c r="C108" s="0" t="str">
        <f aca="false">IF(K108=0,"",K108)</f>
        <v/>
      </c>
      <c r="D108" s="0" t="str">
        <f aca="false">IF(L108=0,"",L108)</f>
        <v/>
      </c>
      <c r="E108" s="0" t="str">
        <f aca="false">IF(M108=0,"",M108)</f>
        <v/>
      </c>
      <c r="F108" s="79" t="str">
        <f aca="false">IF(N108=0,"",N108)</f>
        <v/>
      </c>
      <c r="H108" s="0" t="n">
        <v>129</v>
      </c>
      <c r="I108" s="0" t="n">
        <f aca="true">INDIRECT("'samplesheetgenerator'!"&amp;I$1&amp;$H108)</f>
        <v>0</v>
      </c>
      <c r="J108" s="0" t="n">
        <f aca="true">INDIRECT("'samplesheetgenerator'!"&amp;J$1&amp;$H108)</f>
        <v>0</v>
      </c>
      <c r="K108" s="0" t="str">
        <f aca="true">INDIRECT("'samplesheetgenerator'!"&amp;K$1&amp;$H108)</f>
        <v/>
      </c>
      <c r="L108" s="0" t="str">
        <f aca="true">INDIRECT("'samplesheetgenerator'!"&amp;L$1&amp;$H108)</f>
        <v/>
      </c>
      <c r="M108" s="0" t="str">
        <f aca="true">INDIRECT("'samplesheetgenerator'!"&amp;M$1&amp;$H108)</f>
        <v/>
      </c>
      <c r="N108" s="0" t="str">
        <f aca="true">INDIRECT("'samplesheetgenerator'!"&amp;N$1&amp;$H108)</f>
        <v/>
      </c>
    </row>
    <row r="109" customFormat="false" ht="15" hidden="false" customHeight="false" outlineLevel="0" collapsed="false">
      <c r="A109" s="78" t="str">
        <f aca="false">IF(I109=0,"",I109)</f>
        <v/>
      </c>
      <c r="B109" s="0" t="str">
        <f aca="false">IF(J109=0,"",J109)</f>
        <v/>
      </c>
      <c r="C109" s="0" t="str">
        <f aca="false">IF(K109=0,"",K109)</f>
        <v/>
      </c>
      <c r="D109" s="0" t="str">
        <f aca="false">IF(L109=0,"",L109)</f>
        <v/>
      </c>
      <c r="E109" s="0" t="str">
        <f aca="false">IF(M109=0,"",M109)</f>
        <v/>
      </c>
      <c r="F109" s="79" t="str">
        <f aca="false">IF(N109=0,"",N109)</f>
        <v/>
      </c>
      <c r="H109" s="0" t="n">
        <v>130</v>
      </c>
      <c r="I109" s="0" t="n">
        <f aca="true">INDIRECT("'samplesheetgenerator'!"&amp;I$1&amp;$H109)</f>
        <v>0</v>
      </c>
      <c r="J109" s="0" t="n">
        <f aca="true">INDIRECT("'samplesheetgenerator'!"&amp;J$1&amp;$H109)</f>
        <v>0</v>
      </c>
      <c r="K109" s="0" t="str">
        <f aca="true">INDIRECT("'samplesheetgenerator'!"&amp;K$1&amp;$H109)</f>
        <v/>
      </c>
      <c r="L109" s="0" t="str">
        <f aca="true">INDIRECT("'samplesheetgenerator'!"&amp;L$1&amp;$H109)</f>
        <v/>
      </c>
      <c r="M109" s="0" t="str">
        <f aca="true">INDIRECT("'samplesheetgenerator'!"&amp;M$1&amp;$H109)</f>
        <v/>
      </c>
      <c r="N109" s="0" t="str">
        <f aca="true">INDIRECT("'samplesheetgenerator'!"&amp;N$1&amp;$H109)</f>
        <v/>
      </c>
    </row>
    <row r="110" customFormat="false" ht="15" hidden="false" customHeight="false" outlineLevel="0" collapsed="false">
      <c r="A110" s="78" t="str">
        <f aca="false">IF(I110=0,"",I110)</f>
        <v/>
      </c>
      <c r="B110" s="0" t="str">
        <f aca="false">IF(J110=0,"",J110)</f>
        <v/>
      </c>
      <c r="C110" s="0" t="str">
        <f aca="false">IF(K110=0,"",K110)</f>
        <v/>
      </c>
      <c r="D110" s="0" t="str">
        <f aca="false">IF(L110=0,"",L110)</f>
        <v/>
      </c>
      <c r="E110" s="0" t="str">
        <f aca="false">IF(M110=0,"",M110)</f>
        <v/>
      </c>
      <c r="F110" s="79" t="str">
        <f aca="false">IF(N110=0,"",N110)</f>
        <v/>
      </c>
      <c r="H110" s="0" t="n">
        <v>131</v>
      </c>
      <c r="I110" s="0" t="n">
        <f aca="true">INDIRECT("'samplesheetgenerator'!"&amp;I$1&amp;$H110)</f>
        <v>0</v>
      </c>
      <c r="J110" s="0" t="n">
        <f aca="true">INDIRECT("'samplesheetgenerator'!"&amp;J$1&amp;$H110)</f>
        <v>0</v>
      </c>
      <c r="K110" s="0" t="str">
        <f aca="true">INDIRECT("'samplesheetgenerator'!"&amp;K$1&amp;$H110)</f>
        <v/>
      </c>
      <c r="L110" s="0" t="str">
        <f aca="true">INDIRECT("'samplesheetgenerator'!"&amp;L$1&amp;$H110)</f>
        <v/>
      </c>
      <c r="M110" s="0" t="str">
        <f aca="true">INDIRECT("'samplesheetgenerator'!"&amp;M$1&amp;$H110)</f>
        <v/>
      </c>
      <c r="N110" s="0" t="str">
        <f aca="true">INDIRECT("'samplesheetgenerator'!"&amp;N$1&amp;$H110)</f>
        <v/>
      </c>
    </row>
    <row r="111" customFormat="false" ht="15" hidden="false" customHeight="false" outlineLevel="0" collapsed="false">
      <c r="A111" s="78" t="str">
        <f aca="false">IF(I111=0,"",I111)</f>
        <v/>
      </c>
      <c r="B111" s="0" t="str">
        <f aca="false">IF(J111=0,"",J111)</f>
        <v/>
      </c>
      <c r="C111" s="0" t="str">
        <f aca="false">IF(K111=0,"",K111)</f>
        <v/>
      </c>
      <c r="D111" s="0" t="str">
        <f aca="false">IF(L111=0,"",L111)</f>
        <v/>
      </c>
      <c r="E111" s="0" t="str">
        <f aca="false">IF(M111=0,"",M111)</f>
        <v/>
      </c>
      <c r="F111" s="79" t="str">
        <f aca="false">IF(N111=0,"",N111)</f>
        <v/>
      </c>
      <c r="H111" s="0" t="n">
        <v>132</v>
      </c>
      <c r="I111" s="0" t="n">
        <f aca="true">INDIRECT("'samplesheetgenerator'!"&amp;I$1&amp;$H111)</f>
        <v>0</v>
      </c>
      <c r="J111" s="0" t="n">
        <f aca="true">INDIRECT("'samplesheetgenerator'!"&amp;J$1&amp;$H111)</f>
        <v>0</v>
      </c>
      <c r="K111" s="0" t="str">
        <f aca="true">INDIRECT("'samplesheetgenerator'!"&amp;K$1&amp;$H111)</f>
        <v/>
      </c>
      <c r="L111" s="0" t="str">
        <f aca="true">INDIRECT("'samplesheetgenerator'!"&amp;L$1&amp;$H111)</f>
        <v/>
      </c>
      <c r="M111" s="0" t="str">
        <f aca="true">INDIRECT("'samplesheetgenerator'!"&amp;M$1&amp;$H111)</f>
        <v/>
      </c>
      <c r="N111" s="0" t="str">
        <f aca="true">INDIRECT("'samplesheetgenerator'!"&amp;N$1&amp;$H111)</f>
        <v/>
      </c>
    </row>
    <row r="112" customFormat="false" ht="15" hidden="false" customHeight="false" outlineLevel="0" collapsed="false">
      <c r="A112" s="78" t="str">
        <f aca="false">IF(I112=0,"",I112)</f>
        <v/>
      </c>
      <c r="B112" s="0" t="str">
        <f aca="false">IF(J112=0,"",J112)</f>
        <v/>
      </c>
      <c r="C112" s="0" t="str">
        <f aca="false">IF(K112=0,"",K112)</f>
        <v/>
      </c>
      <c r="D112" s="0" t="str">
        <f aca="false">IF(L112=0,"",L112)</f>
        <v/>
      </c>
      <c r="E112" s="0" t="str">
        <f aca="false">IF(M112=0,"",M112)</f>
        <v/>
      </c>
      <c r="F112" s="79" t="str">
        <f aca="false">IF(N112=0,"",N112)</f>
        <v/>
      </c>
      <c r="H112" s="0" t="n">
        <v>133</v>
      </c>
      <c r="I112" s="0" t="n">
        <f aca="true">INDIRECT("'samplesheetgenerator'!"&amp;I$1&amp;$H112)</f>
        <v>0</v>
      </c>
      <c r="J112" s="0" t="n">
        <f aca="true">INDIRECT("'samplesheetgenerator'!"&amp;J$1&amp;$H112)</f>
        <v>0</v>
      </c>
      <c r="K112" s="0" t="str">
        <f aca="true">INDIRECT("'samplesheetgenerator'!"&amp;K$1&amp;$H112)</f>
        <v/>
      </c>
      <c r="L112" s="0" t="str">
        <f aca="true">INDIRECT("'samplesheetgenerator'!"&amp;L$1&amp;$H112)</f>
        <v/>
      </c>
      <c r="M112" s="0" t="str">
        <f aca="true">INDIRECT("'samplesheetgenerator'!"&amp;M$1&amp;$H112)</f>
        <v/>
      </c>
      <c r="N112" s="0" t="str">
        <f aca="true">INDIRECT("'samplesheetgenerator'!"&amp;N$1&amp;$H112)</f>
        <v/>
      </c>
    </row>
    <row r="113" customFormat="false" ht="15" hidden="false" customHeight="false" outlineLevel="0" collapsed="false">
      <c r="A113" s="78" t="str">
        <f aca="false">IF(I113=0,"",I113)</f>
        <v/>
      </c>
      <c r="B113" s="0" t="str">
        <f aca="false">IF(J113=0,"",J113)</f>
        <v/>
      </c>
      <c r="C113" s="0" t="str">
        <f aca="false">IF(K113=0,"",K113)</f>
        <v/>
      </c>
      <c r="D113" s="0" t="str">
        <f aca="false">IF(L113=0,"",L113)</f>
        <v/>
      </c>
      <c r="E113" s="0" t="str">
        <f aca="false">IF(M113=0,"",M113)</f>
        <v/>
      </c>
      <c r="F113" s="79" t="str">
        <f aca="false">IF(N113=0,"",N113)</f>
        <v/>
      </c>
      <c r="H113" s="0" t="n">
        <v>134</v>
      </c>
      <c r="I113" s="0" t="n">
        <f aca="true">INDIRECT("'samplesheetgenerator'!"&amp;I$1&amp;$H113)</f>
        <v>0</v>
      </c>
      <c r="J113" s="0" t="n">
        <f aca="true">INDIRECT("'samplesheetgenerator'!"&amp;J$1&amp;$H113)</f>
        <v>0</v>
      </c>
      <c r="K113" s="0" t="str">
        <f aca="true">INDIRECT("'samplesheetgenerator'!"&amp;K$1&amp;$H113)</f>
        <v/>
      </c>
      <c r="L113" s="0" t="str">
        <f aca="true">INDIRECT("'samplesheetgenerator'!"&amp;L$1&amp;$H113)</f>
        <v/>
      </c>
      <c r="M113" s="0" t="str">
        <f aca="true">INDIRECT("'samplesheetgenerator'!"&amp;M$1&amp;$H113)</f>
        <v/>
      </c>
      <c r="N113" s="0" t="str">
        <f aca="true">INDIRECT("'samplesheetgenerator'!"&amp;N$1&amp;$H113)</f>
        <v/>
      </c>
    </row>
    <row r="114" customFormat="false" ht="15" hidden="false" customHeight="false" outlineLevel="0" collapsed="false">
      <c r="A114" s="78" t="str">
        <f aca="false">IF(I114=0,"",I114)</f>
        <v/>
      </c>
      <c r="B114" s="0" t="str">
        <f aca="false">IF(J114=0,"",J114)</f>
        <v/>
      </c>
      <c r="C114" s="0" t="str">
        <f aca="false">IF(K114=0,"",K114)</f>
        <v/>
      </c>
      <c r="D114" s="0" t="str">
        <f aca="false">IF(L114=0,"",L114)</f>
        <v/>
      </c>
      <c r="E114" s="0" t="str">
        <f aca="false">IF(M114=0,"",M114)</f>
        <v/>
      </c>
      <c r="F114" s="79" t="str">
        <f aca="false">IF(N114=0,"",N114)</f>
        <v/>
      </c>
      <c r="H114" s="0" t="n">
        <v>135</v>
      </c>
      <c r="I114" s="0" t="n">
        <f aca="true">INDIRECT("'samplesheetgenerator'!"&amp;I$1&amp;$H114)</f>
        <v>0</v>
      </c>
      <c r="J114" s="0" t="n">
        <f aca="true">INDIRECT("'samplesheetgenerator'!"&amp;J$1&amp;$H114)</f>
        <v>0</v>
      </c>
      <c r="K114" s="0" t="str">
        <f aca="true">INDIRECT("'samplesheetgenerator'!"&amp;K$1&amp;$H114)</f>
        <v/>
      </c>
      <c r="L114" s="0" t="str">
        <f aca="true">INDIRECT("'samplesheetgenerator'!"&amp;L$1&amp;$H114)</f>
        <v/>
      </c>
      <c r="M114" s="0" t="str">
        <f aca="true">INDIRECT("'samplesheetgenerator'!"&amp;M$1&amp;$H114)</f>
        <v/>
      </c>
      <c r="N114" s="0" t="str">
        <f aca="true">INDIRECT("'samplesheetgenerator'!"&amp;N$1&amp;$H114)</f>
        <v/>
      </c>
    </row>
    <row r="115" customFormat="false" ht="15" hidden="false" customHeight="false" outlineLevel="0" collapsed="false">
      <c r="A115" s="78" t="str">
        <f aca="false">IF(I115=0,"",I115)</f>
        <v/>
      </c>
      <c r="B115" s="0" t="str">
        <f aca="false">IF(J115=0,"",J115)</f>
        <v/>
      </c>
      <c r="C115" s="0" t="str">
        <f aca="false">IF(K115=0,"",K115)</f>
        <v/>
      </c>
      <c r="D115" s="0" t="str">
        <f aca="false">IF(L115=0,"",L115)</f>
        <v/>
      </c>
      <c r="E115" s="0" t="str">
        <f aca="false">IF(M115=0,"",M115)</f>
        <v/>
      </c>
      <c r="F115" s="79" t="str">
        <f aca="false">IF(N115=0,"",N115)</f>
        <v/>
      </c>
      <c r="H115" s="0" t="n">
        <v>136</v>
      </c>
      <c r="I115" s="0" t="n">
        <f aca="true">INDIRECT("'samplesheetgenerator'!"&amp;I$1&amp;$H115)</f>
        <v>0</v>
      </c>
      <c r="J115" s="0" t="n">
        <f aca="true">INDIRECT("'samplesheetgenerator'!"&amp;J$1&amp;$H115)</f>
        <v>0</v>
      </c>
      <c r="K115" s="0" t="str">
        <f aca="true">INDIRECT("'samplesheetgenerator'!"&amp;K$1&amp;$H115)</f>
        <v/>
      </c>
      <c r="L115" s="0" t="str">
        <f aca="true">INDIRECT("'samplesheetgenerator'!"&amp;L$1&amp;$H115)</f>
        <v/>
      </c>
      <c r="M115" s="0" t="str">
        <f aca="true">INDIRECT("'samplesheetgenerator'!"&amp;M$1&amp;$H115)</f>
        <v/>
      </c>
      <c r="N115" s="0" t="str">
        <f aca="true">INDIRECT("'samplesheetgenerator'!"&amp;N$1&amp;$H115)</f>
        <v/>
      </c>
    </row>
    <row r="116" customFormat="false" ht="15" hidden="false" customHeight="false" outlineLevel="0" collapsed="false">
      <c r="A116" s="78" t="str">
        <f aca="false">IF(I116=0,"",I116)</f>
        <v/>
      </c>
      <c r="B116" s="0" t="str">
        <f aca="false">IF(J116=0,"",J116)</f>
        <v/>
      </c>
      <c r="C116" s="0" t="str">
        <f aca="false">IF(K116=0,"",K116)</f>
        <v/>
      </c>
      <c r="D116" s="0" t="str">
        <f aca="false">IF(L116=0,"",L116)</f>
        <v/>
      </c>
      <c r="E116" s="0" t="str">
        <f aca="false">IF(M116=0,"",M116)</f>
        <v/>
      </c>
      <c r="F116" s="79" t="str">
        <f aca="false">IF(N116=0,"",N116)</f>
        <v/>
      </c>
      <c r="H116" s="0" t="n">
        <v>137</v>
      </c>
      <c r="I116" s="0" t="n">
        <f aca="true">INDIRECT("'samplesheetgenerator'!"&amp;I$1&amp;$H116)</f>
        <v>0</v>
      </c>
      <c r="J116" s="0" t="n">
        <f aca="true">INDIRECT("'samplesheetgenerator'!"&amp;J$1&amp;$H116)</f>
        <v>0</v>
      </c>
      <c r="K116" s="0" t="str">
        <f aca="true">INDIRECT("'samplesheetgenerator'!"&amp;K$1&amp;$H116)</f>
        <v/>
      </c>
      <c r="L116" s="0" t="str">
        <f aca="true">INDIRECT("'samplesheetgenerator'!"&amp;L$1&amp;$H116)</f>
        <v/>
      </c>
      <c r="M116" s="0" t="str">
        <f aca="true">INDIRECT("'samplesheetgenerator'!"&amp;M$1&amp;$H116)</f>
        <v/>
      </c>
      <c r="N116" s="0" t="str">
        <f aca="true">INDIRECT("'samplesheetgenerator'!"&amp;N$1&amp;$H116)</f>
        <v/>
      </c>
    </row>
    <row r="117" customFormat="false" ht="15" hidden="false" customHeight="false" outlineLevel="0" collapsed="false">
      <c r="A117" s="78" t="str">
        <f aca="false">IF(I117=0,"",I117)</f>
        <v/>
      </c>
      <c r="B117" s="0" t="str">
        <f aca="false">IF(J117=0,"",J117)</f>
        <v/>
      </c>
      <c r="C117" s="0" t="str">
        <f aca="false">IF(K117=0,"",K117)</f>
        <v/>
      </c>
      <c r="D117" s="0" t="str">
        <f aca="false">IF(L117=0,"",L117)</f>
        <v/>
      </c>
      <c r="E117" s="0" t="str">
        <f aca="false">IF(M117=0,"",M117)</f>
        <v/>
      </c>
      <c r="F117" s="79" t="str">
        <f aca="false">IF(N117=0,"",N117)</f>
        <v/>
      </c>
      <c r="H117" s="0" t="n">
        <v>138</v>
      </c>
      <c r="I117" s="0" t="n">
        <f aca="true">INDIRECT("'samplesheetgenerator'!"&amp;I$1&amp;$H117)</f>
        <v>0</v>
      </c>
      <c r="J117" s="0" t="n">
        <f aca="true">INDIRECT("'samplesheetgenerator'!"&amp;J$1&amp;$H117)</f>
        <v>0</v>
      </c>
      <c r="K117" s="0" t="str">
        <f aca="true">INDIRECT("'samplesheetgenerator'!"&amp;K$1&amp;$H117)</f>
        <v/>
      </c>
      <c r="L117" s="0" t="str">
        <f aca="true">INDIRECT("'samplesheetgenerator'!"&amp;L$1&amp;$H117)</f>
        <v/>
      </c>
      <c r="M117" s="0" t="str">
        <f aca="true">INDIRECT("'samplesheetgenerator'!"&amp;M$1&amp;$H117)</f>
        <v/>
      </c>
      <c r="N117" s="0" t="str">
        <f aca="true">INDIRECT("'samplesheetgenerator'!"&amp;N$1&amp;$H117)</f>
        <v/>
      </c>
    </row>
    <row r="118" customFormat="false" ht="15" hidden="false" customHeight="false" outlineLevel="0" collapsed="false">
      <c r="A118" s="78" t="str">
        <f aca="false">IF(I118=0,"",I118)</f>
        <v/>
      </c>
      <c r="B118" s="0" t="str">
        <f aca="false">IF(J118=0,"",J118)</f>
        <v/>
      </c>
      <c r="C118" s="0" t="str">
        <f aca="false">IF(K118=0,"",K118)</f>
        <v/>
      </c>
      <c r="D118" s="0" t="str">
        <f aca="false">IF(L118=0,"",L118)</f>
        <v/>
      </c>
      <c r="E118" s="0" t="str">
        <f aca="false">IF(M118=0,"",M118)</f>
        <v/>
      </c>
      <c r="F118" s="79" t="str">
        <f aca="false">IF(N118=0,"",N118)</f>
        <v/>
      </c>
      <c r="H118" s="0" t="n">
        <v>139</v>
      </c>
      <c r="I118" s="0" t="n">
        <f aca="true">INDIRECT("'samplesheetgenerator'!"&amp;I$1&amp;$H118)</f>
        <v>0</v>
      </c>
      <c r="J118" s="0" t="n">
        <f aca="true">INDIRECT("'samplesheetgenerator'!"&amp;J$1&amp;$H118)</f>
        <v>0</v>
      </c>
      <c r="K118" s="0" t="str">
        <f aca="true">INDIRECT("'samplesheetgenerator'!"&amp;K$1&amp;$H118)</f>
        <v/>
      </c>
      <c r="L118" s="0" t="str">
        <f aca="true">INDIRECT("'samplesheetgenerator'!"&amp;L$1&amp;$H118)</f>
        <v/>
      </c>
      <c r="M118" s="0" t="str">
        <f aca="true">INDIRECT("'samplesheetgenerator'!"&amp;M$1&amp;$H118)</f>
        <v/>
      </c>
      <c r="N118" s="0" t="str">
        <f aca="true">INDIRECT("'samplesheetgenerator'!"&amp;N$1&amp;$H118)</f>
        <v/>
      </c>
    </row>
    <row r="119" customFormat="false" ht="15" hidden="false" customHeight="false" outlineLevel="0" collapsed="false">
      <c r="A119" s="78" t="str">
        <f aca="false">IF(I119=0,"",I119)</f>
        <v/>
      </c>
      <c r="B119" s="0" t="str">
        <f aca="false">IF(J119=0,"",J119)</f>
        <v/>
      </c>
      <c r="C119" s="0" t="str">
        <f aca="false">IF(K119=0,"",K119)</f>
        <v/>
      </c>
      <c r="D119" s="0" t="str">
        <f aca="false">IF(L119=0,"",L119)</f>
        <v/>
      </c>
      <c r="E119" s="0" t="str">
        <f aca="false">IF(M119=0,"",M119)</f>
        <v/>
      </c>
      <c r="F119" s="79" t="str">
        <f aca="false">IF(N119=0,"",N119)</f>
        <v/>
      </c>
      <c r="H119" s="0" t="n">
        <v>140</v>
      </c>
      <c r="I119" s="0" t="n">
        <f aca="true">INDIRECT("'samplesheetgenerator'!"&amp;I$1&amp;$H119)</f>
        <v>0</v>
      </c>
      <c r="J119" s="0" t="n">
        <f aca="true">INDIRECT("'samplesheetgenerator'!"&amp;J$1&amp;$H119)</f>
        <v>0</v>
      </c>
      <c r="K119" s="0" t="str">
        <f aca="true">INDIRECT("'samplesheetgenerator'!"&amp;K$1&amp;$H119)</f>
        <v/>
      </c>
      <c r="L119" s="0" t="str">
        <f aca="true">INDIRECT("'samplesheetgenerator'!"&amp;L$1&amp;$H119)</f>
        <v/>
      </c>
      <c r="M119" s="0" t="str">
        <f aca="true">INDIRECT("'samplesheetgenerator'!"&amp;M$1&amp;$H119)</f>
        <v/>
      </c>
      <c r="N119" s="0" t="str">
        <f aca="true">INDIRECT("'samplesheetgenerator'!"&amp;N$1&amp;$H119)</f>
        <v/>
      </c>
    </row>
    <row r="120" customFormat="false" ht="15" hidden="false" customHeight="false" outlineLevel="0" collapsed="false">
      <c r="A120" s="78" t="str">
        <f aca="false">IF(I120=0,"",I120)</f>
        <v/>
      </c>
      <c r="B120" s="0" t="str">
        <f aca="false">IF(J120=0,"",J120)</f>
        <v/>
      </c>
      <c r="C120" s="0" t="str">
        <f aca="false">IF(K120=0,"",K120)</f>
        <v/>
      </c>
      <c r="D120" s="0" t="str">
        <f aca="false">IF(L120=0,"",L120)</f>
        <v/>
      </c>
      <c r="E120" s="0" t="str">
        <f aca="false">IF(M120=0,"",M120)</f>
        <v/>
      </c>
      <c r="F120" s="79" t="str">
        <f aca="false">IF(N120=0,"",N120)</f>
        <v/>
      </c>
      <c r="H120" s="0" t="n">
        <v>141</v>
      </c>
      <c r="I120" s="0" t="n">
        <f aca="true">INDIRECT("'samplesheetgenerator'!"&amp;I$1&amp;$H120)</f>
        <v>0</v>
      </c>
      <c r="J120" s="0" t="n">
        <f aca="true">INDIRECT("'samplesheetgenerator'!"&amp;J$1&amp;$H120)</f>
        <v>0</v>
      </c>
      <c r="K120" s="0" t="str">
        <f aca="true">INDIRECT("'samplesheetgenerator'!"&amp;K$1&amp;$H120)</f>
        <v/>
      </c>
      <c r="L120" s="0" t="str">
        <f aca="true">INDIRECT("'samplesheetgenerator'!"&amp;L$1&amp;$H120)</f>
        <v/>
      </c>
      <c r="M120" s="0" t="str">
        <f aca="true">INDIRECT("'samplesheetgenerator'!"&amp;M$1&amp;$H120)</f>
        <v/>
      </c>
      <c r="N120" s="0" t="str">
        <f aca="true">INDIRECT("'samplesheetgenerator'!"&amp;N$1&amp;$H120)</f>
        <v/>
      </c>
    </row>
    <row r="121" customFormat="false" ht="15" hidden="false" customHeight="false" outlineLevel="0" collapsed="false">
      <c r="A121" s="78" t="str">
        <f aca="false">IF(I121=0,"",I121)</f>
        <v/>
      </c>
      <c r="B121" s="0" t="str">
        <f aca="false">IF(J121=0,"",J121)</f>
        <v/>
      </c>
      <c r="C121" s="0" t="str">
        <f aca="false">IF(K121=0,"",K121)</f>
        <v/>
      </c>
      <c r="D121" s="0" t="str">
        <f aca="false">IF(L121=0,"",L121)</f>
        <v/>
      </c>
      <c r="E121" s="0" t="str">
        <f aca="false">IF(M121=0,"",M121)</f>
        <v/>
      </c>
      <c r="F121" s="79" t="str">
        <f aca="false">IF(N121=0,"",N121)</f>
        <v/>
      </c>
      <c r="H121" s="0" t="n">
        <v>142</v>
      </c>
      <c r="I121" s="0" t="n">
        <f aca="true">INDIRECT("'samplesheetgenerator'!"&amp;I$1&amp;$H121)</f>
        <v>0</v>
      </c>
      <c r="J121" s="0" t="n">
        <f aca="true">INDIRECT("'samplesheetgenerator'!"&amp;J$1&amp;$H121)</f>
        <v>0</v>
      </c>
      <c r="K121" s="0" t="str">
        <f aca="true">INDIRECT("'samplesheetgenerator'!"&amp;K$1&amp;$H121)</f>
        <v/>
      </c>
      <c r="L121" s="0" t="str">
        <f aca="true">INDIRECT("'samplesheetgenerator'!"&amp;L$1&amp;$H121)</f>
        <v/>
      </c>
      <c r="M121" s="0" t="str">
        <f aca="true">INDIRECT("'samplesheetgenerator'!"&amp;M$1&amp;$H121)</f>
        <v/>
      </c>
      <c r="N121" s="0" t="str">
        <f aca="true">INDIRECT("'samplesheetgenerator'!"&amp;N$1&amp;$H121)</f>
        <v/>
      </c>
    </row>
    <row r="122" customFormat="false" ht="15" hidden="false" customHeight="false" outlineLevel="0" collapsed="false">
      <c r="A122" s="78" t="str">
        <f aca="false">IF(I122=0,"",I122)</f>
        <v/>
      </c>
      <c r="B122" s="0" t="str">
        <f aca="false">IF(J122=0,"",J122)</f>
        <v/>
      </c>
      <c r="C122" s="0" t="str">
        <f aca="false">IF(K122=0,"",K122)</f>
        <v/>
      </c>
      <c r="D122" s="0" t="str">
        <f aca="false">IF(L122=0,"",L122)</f>
        <v/>
      </c>
      <c r="E122" s="0" t="str">
        <f aca="false">IF(M122=0,"",M122)</f>
        <v/>
      </c>
      <c r="F122" s="79" t="str">
        <f aca="false">IF(N122=0,"",N122)</f>
        <v/>
      </c>
      <c r="H122" s="0" t="n">
        <v>143</v>
      </c>
      <c r="I122" s="0" t="n">
        <f aca="true">INDIRECT("'samplesheetgenerator'!"&amp;I$1&amp;$H122)</f>
        <v>0</v>
      </c>
      <c r="J122" s="0" t="n">
        <f aca="true">INDIRECT("'samplesheetgenerator'!"&amp;J$1&amp;$H122)</f>
        <v>0</v>
      </c>
      <c r="K122" s="0" t="str">
        <f aca="true">INDIRECT("'samplesheetgenerator'!"&amp;K$1&amp;$H122)</f>
        <v/>
      </c>
      <c r="L122" s="0" t="str">
        <f aca="true">INDIRECT("'samplesheetgenerator'!"&amp;L$1&amp;$H122)</f>
        <v/>
      </c>
      <c r="M122" s="0" t="str">
        <f aca="true">INDIRECT("'samplesheetgenerator'!"&amp;M$1&amp;$H122)</f>
        <v/>
      </c>
      <c r="N122" s="0" t="str">
        <f aca="true">INDIRECT("'samplesheetgenerator'!"&amp;N$1&amp;$H122)</f>
        <v/>
      </c>
    </row>
    <row r="123" customFormat="false" ht="15" hidden="false" customHeight="false" outlineLevel="0" collapsed="false">
      <c r="A123" s="78" t="str">
        <f aca="false">IF(I123=0,"",I123)</f>
        <v/>
      </c>
      <c r="B123" s="0" t="str">
        <f aca="false">IF(J123=0,"",J123)</f>
        <v/>
      </c>
      <c r="C123" s="0" t="str">
        <f aca="false">IF(K123=0,"",K123)</f>
        <v/>
      </c>
      <c r="D123" s="0" t="str">
        <f aca="false">IF(L123=0,"",L123)</f>
        <v/>
      </c>
      <c r="E123" s="0" t="str">
        <f aca="false">IF(M123=0,"",M123)</f>
        <v/>
      </c>
      <c r="F123" s="79" t="str">
        <f aca="false">IF(N123=0,"",N123)</f>
        <v/>
      </c>
      <c r="H123" s="0" t="n">
        <v>144</v>
      </c>
      <c r="I123" s="0" t="n">
        <f aca="true">INDIRECT("'samplesheetgenerator'!"&amp;I$1&amp;$H123)</f>
        <v>0</v>
      </c>
      <c r="J123" s="0" t="n">
        <f aca="true">INDIRECT("'samplesheetgenerator'!"&amp;J$1&amp;$H123)</f>
        <v>0</v>
      </c>
      <c r="K123" s="0" t="str">
        <f aca="true">INDIRECT("'samplesheetgenerator'!"&amp;K$1&amp;$H123)</f>
        <v/>
      </c>
      <c r="L123" s="0" t="str">
        <f aca="true">INDIRECT("'samplesheetgenerator'!"&amp;L$1&amp;$H123)</f>
        <v/>
      </c>
      <c r="M123" s="0" t="str">
        <f aca="true">INDIRECT("'samplesheetgenerator'!"&amp;M$1&amp;$H123)</f>
        <v/>
      </c>
      <c r="N123" s="0" t="str">
        <f aca="true">INDIRECT("'samplesheetgenerator'!"&amp;N$1&amp;$H123)</f>
        <v/>
      </c>
    </row>
    <row r="124" customFormat="false" ht="15" hidden="false" customHeight="false" outlineLevel="0" collapsed="false">
      <c r="A124" s="78" t="str">
        <f aca="false">IF(I124=0,"",I124)</f>
        <v/>
      </c>
      <c r="B124" s="0" t="str">
        <f aca="false">IF(J124=0,"",J124)</f>
        <v/>
      </c>
      <c r="C124" s="0" t="str">
        <f aca="false">IF(K124=0,"",K124)</f>
        <v/>
      </c>
      <c r="D124" s="0" t="str">
        <f aca="false">IF(L124=0,"",L124)</f>
        <v/>
      </c>
      <c r="E124" s="0" t="str">
        <f aca="false">IF(M124=0,"",M124)</f>
        <v/>
      </c>
      <c r="F124" s="79" t="str">
        <f aca="false">IF(N124=0,"",N124)</f>
        <v/>
      </c>
      <c r="H124" s="0" t="n">
        <v>145</v>
      </c>
      <c r="I124" s="0" t="n">
        <f aca="true">INDIRECT("'samplesheetgenerator'!"&amp;I$1&amp;$H124)</f>
        <v>0</v>
      </c>
      <c r="J124" s="0" t="n">
        <f aca="true">INDIRECT("'samplesheetgenerator'!"&amp;J$1&amp;$H124)</f>
        <v>0</v>
      </c>
      <c r="K124" s="0" t="str">
        <f aca="true">INDIRECT("'samplesheetgenerator'!"&amp;K$1&amp;$H124)</f>
        <v/>
      </c>
      <c r="L124" s="0" t="str">
        <f aca="true">INDIRECT("'samplesheetgenerator'!"&amp;L$1&amp;$H124)</f>
        <v/>
      </c>
      <c r="M124" s="0" t="str">
        <f aca="true">INDIRECT("'samplesheetgenerator'!"&amp;M$1&amp;$H124)</f>
        <v/>
      </c>
      <c r="N124" s="0" t="str">
        <f aca="true">INDIRECT("'samplesheetgenerator'!"&amp;N$1&amp;$H124)</f>
        <v/>
      </c>
    </row>
    <row r="125" customFormat="false" ht="15" hidden="false" customHeight="false" outlineLevel="0" collapsed="false">
      <c r="A125" s="78" t="str">
        <f aca="false">IF(I125=0,"",I125)</f>
        <v/>
      </c>
      <c r="B125" s="0" t="str">
        <f aca="false">IF(J125=0,"",J125)</f>
        <v/>
      </c>
      <c r="C125" s="0" t="str">
        <f aca="false">IF(K125=0,"",K125)</f>
        <v/>
      </c>
      <c r="D125" s="0" t="str">
        <f aca="false">IF(L125=0,"",L125)</f>
        <v/>
      </c>
      <c r="E125" s="0" t="str">
        <f aca="false">IF(M125=0,"",M125)</f>
        <v/>
      </c>
      <c r="F125" s="79" t="str">
        <f aca="false">IF(N125=0,"",N125)</f>
        <v/>
      </c>
      <c r="H125" s="0" t="n">
        <v>146</v>
      </c>
      <c r="I125" s="0" t="n">
        <f aca="true">INDIRECT("'samplesheetgenerator'!"&amp;I$1&amp;$H125)</f>
        <v>0</v>
      </c>
      <c r="J125" s="0" t="n">
        <f aca="true">INDIRECT("'samplesheetgenerator'!"&amp;J$1&amp;$H125)</f>
        <v>0</v>
      </c>
      <c r="K125" s="0" t="str">
        <f aca="true">INDIRECT("'samplesheetgenerator'!"&amp;K$1&amp;$H125)</f>
        <v/>
      </c>
      <c r="L125" s="0" t="str">
        <f aca="true">INDIRECT("'samplesheetgenerator'!"&amp;L$1&amp;$H125)</f>
        <v/>
      </c>
      <c r="M125" s="0" t="str">
        <f aca="true">INDIRECT("'samplesheetgenerator'!"&amp;M$1&amp;$H125)</f>
        <v/>
      </c>
      <c r="N125" s="0" t="str">
        <f aca="true">INDIRECT("'samplesheetgenerator'!"&amp;N$1&amp;$H125)</f>
        <v/>
      </c>
    </row>
    <row r="126" customFormat="false" ht="15" hidden="false" customHeight="false" outlineLevel="0" collapsed="false">
      <c r="A126" s="78" t="str">
        <f aca="false">IF(I126=0,"",I126)</f>
        <v/>
      </c>
      <c r="B126" s="0" t="str">
        <f aca="false">IF(J126=0,"",J126)</f>
        <v/>
      </c>
      <c r="C126" s="0" t="str">
        <f aca="false">IF(K126=0,"",K126)</f>
        <v/>
      </c>
      <c r="D126" s="0" t="str">
        <f aca="false">IF(L126=0,"",L126)</f>
        <v/>
      </c>
      <c r="E126" s="0" t="str">
        <f aca="false">IF(M126=0,"",M126)</f>
        <v/>
      </c>
      <c r="F126" s="79" t="str">
        <f aca="false">IF(N126=0,"",N126)</f>
        <v/>
      </c>
      <c r="H126" s="0" t="n">
        <v>147</v>
      </c>
      <c r="I126" s="0" t="n">
        <f aca="true">INDIRECT("'samplesheetgenerator'!"&amp;I$1&amp;$H126)</f>
        <v>0</v>
      </c>
      <c r="J126" s="0" t="n">
        <f aca="true">INDIRECT("'samplesheetgenerator'!"&amp;J$1&amp;$H126)</f>
        <v>0</v>
      </c>
      <c r="K126" s="0" t="str">
        <f aca="true">INDIRECT("'samplesheetgenerator'!"&amp;K$1&amp;$H126)</f>
        <v/>
      </c>
      <c r="L126" s="0" t="str">
        <f aca="true">INDIRECT("'samplesheetgenerator'!"&amp;L$1&amp;$H126)</f>
        <v/>
      </c>
      <c r="M126" s="0" t="str">
        <f aca="true">INDIRECT("'samplesheetgenerator'!"&amp;M$1&amp;$H126)</f>
        <v/>
      </c>
      <c r="N126" s="0" t="str">
        <f aca="true">INDIRECT("'samplesheetgenerator'!"&amp;N$1&amp;$H126)</f>
        <v/>
      </c>
    </row>
    <row r="127" customFormat="false" ht="15" hidden="false" customHeight="false" outlineLevel="0" collapsed="false">
      <c r="A127" s="78" t="str">
        <f aca="false">IF(I127=0,"",I127)</f>
        <v/>
      </c>
      <c r="B127" s="0" t="str">
        <f aca="false">IF(J127=0,"",J127)</f>
        <v/>
      </c>
      <c r="C127" s="0" t="str">
        <f aca="false">IF(K127=0,"",K127)</f>
        <v/>
      </c>
      <c r="D127" s="0" t="str">
        <f aca="false">IF(L127=0,"",L127)</f>
        <v/>
      </c>
      <c r="E127" s="0" t="str">
        <f aca="false">IF(M127=0,"",M127)</f>
        <v/>
      </c>
      <c r="F127" s="79" t="str">
        <f aca="false">IF(N127=0,"",N127)</f>
        <v/>
      </c>
      <c r="H127" s="0" t="n">
        <v>148</v>
      </c>
      <c r="I127" s="0" t="n">
        <f aca="true">INDIRECT("'samplesheetgenerator'!"&amp;I$1&amp;$H127)</f>
        <v>0</v>
      </c>
      <c r="J127" s="0" t="n">
        <f aca="true">INDIRECT("'samplesheetgenerator'!"&amp;J$1&amp;$H127)</f>
        <v>0</v>
      </c>
      <c r="K127" s="0" t="str">
        <f aca="true">INDIRECT("'samplesheetgenerator'!"&amp;K$1&amp;$H127)</f>
        <v/>
      </c>
      <c r="L127" s="0" t="str">
        <f aca="true">INDIRECT("'samplesheetgenerator'!"&amp;L$1&amp;$H127)</f>
        <v/>
      </c>
      <c r="M127" s="0" t="str">
        <f aca="true">INDIRECT("'samplesheetgenerator'!"&amp;M$1&amp;$H127)</f>
        <v/>
      </c>
      <c r="N127" s="0" t="str">
        <f aca="true">INDIRECT("'samplesheetgenerator'!"&amp;N$1&amp;$H127)</f>
        <v/>
      </c>
    </row>
    <row r="128" customFormat="false" ht="15" hidden="false" customHeight="false" outlineLevel="0" collapsed="false">
      <c r="A128" s="78" t="str">
        <f aca="false">IF(I128=0,"",I128)</f>
        <v/>
      </c>
      <c r="B128" s="0" t="str">
        <f aca="false">IF(J128=0,"",J128)</f>
        <v/>
      </c>
      <c r="C128" s="0" t="str">
        <f aca="false">IF(K128=0,"",K128)</f>
        <v/>
      </c>
      <c r="D128" s="0" t="str">
        <f aca="false">IF(L128=0,"",L128)</f>
        <v/>
      </c>
      <c r="E128" s="0" t="str">
        <f aca="false">IF(M128=0,"",M128)</f>
        <v/>
      </c>
      <c r="F128" s="79" t="str">
        <f aca="false">IF(N128=0,"",N128)</f>
        <v/>
      </c>
      <c r="H128" s="0" t="n">
        <v>149</v>
      </c>
      <c r="I128" s="0" t="n">
        <f aca="true">INDIRECT("'samplesheetgenerator'!"&amp;I$1&amp;$H128)</f>
        <v>0</v>
      </c>
      <c r="J128" s="0" t="n">
        <f aca="true">INDIRECT("'samplesheetgenerator'!"&amp;J$1&amp;$H128)</f>
        <v>0</v>
      </c>
      <c r="K128" s="0" t="str">
        <f aca="true">INDIRECT("'samplesheetgenerator'!"&amp;K$1&amp;$H128)</f>
        <v/>
      </c>
      <c r="L128" s="0" t="str">
        <f aca="true">INDIRECT("'samplesheetgenerator'!"&amp;L$1&amp;$H128)</f>
        <v/>
      </c>
      <c r="M128" s="0" t="str">
        <f aca="true">INDIRECT("'samplesheetgenerator'!"&amp;M$1&amp;$H128)</f>
        <v/>
      </c>
      <c r="N128" s="0" t="str">
        <f aca="true">INDIRECT("'samplesheetgenerator'!"&amp;N$1&amp;$H128)</f>
        <v/>
      </c>
    </row>
    <row r="129" customFormat="false" ht="15" hidden="false" customHeight="false" outlineLevel="0" collapsed="false">
      <c r="A129" s="78" t="str">
        <f aca="false">IF(I129=0,"",I129)</f>
        <v/>
      </c>
      <c r="B129" s="0" t="str">
        <f aca="false">IF(J129=0,"",J129)</f>
        <v/>
      </c>
      <c r="C129" s="0" t="str">
        <f aca="false">IF(K129=0,"",K129)</f>
        <v/>
      </c>
      <c r="D129" s="0" t="str">
        <f aca="false">IF(L129=0,"",L129)</f>
        <v/>
      </c>
      <c r="E129" s="0" t="str">
        <f aca="false">IF(M129=0,"",M129)</f>
        <v/>
      </c>
      <c r="F129" s="79" t="str">
        <f aca="false">IF(N129=0,"",N129)</f>
        <v/>
      </c>
      <c r="H129" s="0" t="n">
        <v>150</v>
      </c>
      <c r="I129" s="0" t="n">
        <f aca="true">INDIRECT("'samplesheetgenerator'!"&amp;I$1&amp;$H129)</f>
        <v>0</v>
      </c>
      <c r="J129" s="0" t="n">
        <f aca="true">INDIRECT("'samplesheetgenerator'!"&amp;J$1&amp;$H129)</f>
        <v>0</v>
      </c>
      <c r="K129" s="0" t="str">
        <f aca="true">INDIRECT("'samplesheetgenerator'!"&amp;K$1&amp;$H129)</f>
        <v/>
      </c>
      <c r="L129" s="0" t="str">
        <f aca="true">INDIRECT("'samplesheetgenerator'!"&amp;L$1&amp;$H129)</f>
        <v/>
      </c>
      <c r="M129" s="0" t="str">
        <f aca="true">INDIRECT("'samplesheetgenerator'!"&amp;M$1&amp;$H129)</f>
        <v/>
      </c>
      <c r="N129" s="0" t="str">
        <f aca="true">INDIRECT("'samplesheetgenerator'!"&amp;N$1&amp;$H129)</f>
        <v/>
      </c>
    </row>
    <row r="130" customFormat="false" ht="15" hidden="false" customHeight="false" outlineLevel="0" collapsed="false">
      <c r="A130" s="78" t="str">
        <f aca="false">IF(I130=0,"",I130)</f>
        <v/>
      </c>
      <c r="B130" s="0" t="str">
        <f aca="false">IF(J130=0,"",J130)</f>
        <v/>
      </c>
      <c r="C130" s="0" t="str">
        <f aca="false">IF(K130=0,"",K130)</f>
        <v/>
      </c>
      <c r="D130" s="0" t="str">
        <f aca="false">IF(L130=0,"",L130)</f>
        <v/>
      </c>
      <c r="E130" s="0" t="str">
        <f aca="false">IF(M130=0,"",M130)</f>
        <v/>
      </c>
      <c r="F130" s="79" t="str">
        <f aca="false">IF(N130=0,"",N130)</f>
        <v/>
      </c>
      <c r="H130" s="0" t="n">
        <v>151</v>
      </c>
      <c r="I130" s="0" t="n">
        <f aca="true">INDIRECT("'samplesheetgenerator'!"&amp;I$1&amp;$H130)</f>
        <v>0</v>
      </c>
      <c r="J130" s="0" t="n">
        <f aca="true">INDIRECT("'samplesheetgenerator'!"&amp;J$1&amp;$H130)</f>
        <v>0</v>
      </c>
      <c r="K130" s="0" t="str">
        <f aca="true">INDIRECT("'samplesheetgenerator'!"&amp;K$1&amp;$H130)</f>
        <v/>
      </c>
      <c r="L130" s="0" t="str">
        <f aca="true">INDIRECT("'samplesheetgenerator'!"&amp;L$1&amp;$H130)</f>
        <v/>
      </c>
      <c r="M130" s="0" t="str">
        <f aca="true">INDIRECT("'samplesheetgenerator'!"&amp;M$1&amp;$H130)</f>
        <v/>
      </c>
      <c r="N130" s="0" t="str">
        <f aca="true">INDIRECT("'samplesheetgenerator'!"&amp;N$1&amp;$H130)</f>
        <v/>
      </c>
    </row>
    <row r="131" customFormat="false" ht="15" hidden="false" customHeight="false" outlineLevel="0" collapsed="false">
      <c r="A131" s="78" t="str">
        <f aca="false">IF(I131=0,"",I131)</f>
        <v/>
      </c>
      <c r="B131" s="0" t="str">
        <f aca="false">IF(J131=0,"",J131)</f>
        <v/>
      </c>
      <c r="C131" s="0" t="str">
        <f aca="false">IF(K131=0,"",K131)</f>
        <v/>
      </c>
      <c r="D131" s="0" t="str">
        <f aca="false">IF(L131=0,"",L131)</f>
        <v/>
      </c>
      <c r="E131" s="0" t="str">
        <f aca="false">IF(M131=0,"",M131)</f>
        <v/>
      </c>
      <c r="F131" s="79" t="str">
        <f aca="false">IF(N131=0,"",N131)</f>
        <v/>
      </c>
      <c r="H131" s="0" t="n">
        <v>152</v>
      </c>
      <c r="I131" s="0" t="n">
        <f aca="true">INDIRECT("'samplesheetgenerator'!"&amp;I$1&amp;$H131)</f>
        <v>0</v>
      </c>
      <c r="J131" s="0" t="n">
        <f aca="true">INDIRECT("'samplesheetgenerator'!"&amp;J$1&amp;$H131)</f>
        <v>0</v>
      </c>
      <c r="K131" s="0" t="str">
        <f aca="true">INDIRECT("'samplesheetgenerator'!"&amp;K$1&amp;$H131)</f>
        <v/>
      </c>
      <c r="L131" s="0" t="str">
        <f aca="true">INDIRECT("'samplesheetgenerator'!"&amp;L$1&amp;$H131)</f>
        <v/>
      </c>
      <c r="M131" s="0" t="str">
        <f aca="true">INDIRECT("'samplesheetgenerator'!"&amp;M$1&amp;$H131)</f>
        <v/>
      </c>
      <c r="N131" s="0" t="str">
        <f aca="true">INDIRECT("'samplesheetgenerator'!"&amp;N$1&amp;$H131)</f>
        <v/>
      </c>
    </row>
    <row r="132" customFormat="false" ht="15" hidden="false" customHeight="false" outlineLevel="0" collapsed="false">
      <c r="A132" s="78" t="str">
        <f aca="false">IF(I132=0,"",I132)</f>
        <v/>
      </c>
      <c r="B132" s="0" t="str">
        <f aca="false">IF(J132=0,"",J132)</f>
        <v/>
      </c>
      <c r="C132" s="0" t="str">
        <f aca="false">IF(K132=0,"",K132)</f>
        <v/>
      </c>
      <c r="D132" s="0" t="str">
        <f aca="false">IF(L132=0,"",L132)</f>
        <v/>
      </c>
      <c r="E132" s="0" t="str">
        <f aca="false">IF(M132=0,"",M132)</f>
        <v/>
      </c>
      <c r="F132" s="79" t="str">
        <f aca="false">IF(N132=0,"",N132)</f>
        <v/>
      </c>
      <c r="H132" s="0" t="n">
        <v>153</v>
      </c>
      <c r="I132" s="0" t="n">
        <f aca="true">INDIRECT("'samplesheetgenerator'!"&amp;I$1&amp;$H132)</f>
        <v>0</v>
      </c>
      <c r="J132" s="0" t="n">
        <f aca="true">INDIRECT("'samplesheetgenerator'!"&amp;J$1&amp;$H132)</f>
        <v>0</v>
      </c>
      <c r="K132" s="0" t="str">
        <f aca="true">INDIRECT("'samplesheetgenerator'!"&amp;K$1&amp;$H132)</f>
        <v/>
      </c>
      <c r="L132" s="0" t="str">
        <f aca="true">INDIRECT("'samplesheetgenerator'!"&amp;L$1&amp;$H132)</f>
        <v/>
      </c>
      <c r="M132" s="0" t="str">
        <f aca="true">INDIRECT("'samplesheetgenerator'!"&amp;M$1&amp;$H132)</f>
        <v/>
      </c>
      <c r="N132" s="0" t="str">
        <f aca="true">INDIRECT("'samplesheetgenerator'!"&amp;N$1&amp;$H132)</f>
        <v/>
      </c>
    </row>
    <row r="133" customFormat="false" ht="15" hidden="false" customHeight="false" outlineLevel="0" collapsed="false">
      <c r="A133" s="78" t="str">
        <f aca="false">IF(I133=0,"",I133)</f>
        <v/>
      </c>
      <c r="B133" s="0" t="str">
        <f aca="false">IF(J133=0,"",J133)</f>
        <v/>
      </c>
      <c r="C133" s="0" t="str">
        <f aca="false">IF(K133=0,"",K133)</f>
        <v/>
      </c>
      <c r="D133" s="0" t="str">
        <f aca="false">IF(L133=0,"",L133)</f>
        <v/>
      </c>
      <c r="E133" s="0" t="str">
        <f aca="false">IF(M133=0,"",M133)</f>
        <v/>
      </c>
      <c r="F133" s="79" t="str">
        <f aca="false">IF(N133=0,"",N133)</f>
        <v/>
      </c>
      <c r="H133" s="0" t="n">
        <v>154</v>
      </c>
      <c r="I133" s="0" t="n">
        <f aca="true">INDIRECT("'samplesheetgenerator'!"&amp;I$1&amp;$H133)</f>
        <v>0</v>
      </c>
      <c r="J133" s="0" t="n">
        <f aca="true">INDIRECT("'samplesheetgenerator'!"&amp;J$1&amp;$H133)</f>
        <v>0</v>
      </c>
      <c r="K133" s="0" t="str">
        <f aca="true">INDIRECT("'samplesheetgenerator'!"&amp;K$1&amp;$H133)</f>
        <v/>
      </c>
      <c r="L133" s="0" t="str">
        <f aca="true">INDIRECT("'samplesheetgenerator'!"&amp;L$1&amp;$H133)</f>
        <v/>
      </c>
      <c r="M133" s="0" t="str">
        <f aca="true">INDIRECT("'samplesheetgenerator'!"&amp;M$1&amp;$H133)</f>
        <v/>
      </c>
      <c r="N133" s="0" t="str">
        <f aca="true">INDIRECT("'samplesheetgenerator'!"&amp;N$1&amp;$H133)</f>
        <v/>
      </c>
    </row>
    <row r="134" customFormat="false" ht="15" hidden="false" customHeight="false" outlineLevel="0" collapsed="false">
      <c r="A134" s="78" t="str">
        <f aca="false">IF(I134=0,"",I134)</f>
        <v/>
      </c>
      <c r="B134" s="0" t="str">
        <f aca="false">IF(J134=0,"",J134)</f>
        <v/>
      </c>
      <c r="C134" s="0" t="str">
        <f aca="false">IF(K134=0,"",K134)</f>
        <v/>
      </c>
      <c r="D134" s="0" t="str">
        <f aca="false">IF(L134=0,"",L134)</f>
        <v/>
      </c>
      <c r="E134" s="0" t="str">
        <f aca="false">IF(M134=0,"",M134)</f>
        <v/>
      </c>
      <c r="F134" s="79" t="str">
        <f aca="false">IF(N134=0,"",N134)</f>
        <v/>
      </c>
      <c r="H134" s="0" t="n">
        <v>155</v>
      </c>
      <c r="I134" s="0" t="n">
        <f aca="true">INDIRECT("'samplesheetgenerator'!"&amp;I$1&amp;$H134)</f>
        <v>0</v>
      </c>
      <c r="J134" s="0" t="n">
        <f aca="true">INDIRECT("'samplesheetgenerator'!"&amp;J$1&amp;$H134)</f>
        <v>0</v>
      </c>
      <c r="K134" s="0" t="str">
        <f aca="true">INDIRECT("'samplesheetgenerator'!"&amp;K$1&amp;$H134)</f>
        <v/>
      </c>
      <c r="L134" s="0" t="str">
        <f aca="true">INDIRECT("'samplesheetgenerator'!"&amp;L$1&amp;$H134)</f>
        <v/>
      </c>
      <c r="M134" s="0" t="str">
        <f aca="true">INDIRECT("'samplesheetgenerator'!"&amp;M$1&amp;$H134)</f>
        <v/>
      </c>
      <c r="N134" s="0" t="str">
        <f aca="true">INDIRECT("'samplesheetgenerator'!"&amp;N$1&amp;$H134)</f>
        <v/>
      </c>
    </row>
    <row r="135" customFormat="false" ht="15" hidden="false" customHeight="false" outlineLevel="0" collapsed="false">
      <c r="A135" s="78" t="str">
        <f aca="false">IF(I135=0,"",I135)</f>
        <v/>
      </c>
      <c r="B135" s="0" t="str">
        <f aca="false">IF(J135=0,"",J135)</f>
        <v/>
      </c>
      <c r="C135" s="0" t="str">
        <f aca="false">IF(K135=0,"",K135)</f>
        <v/>
      </c>
      <c r="D135" s="0" t="str">
        <f aca="false">IF(L135=0,"",L135)</f>
        <v/>
      </c>
      <c r="E135" s="0" t="str">
        <f aca="false">IF(M135=0,"",M135)</f>
        <v/>
      </c>
      <c r="F135" s="79" t="str">
        <f aca="false">IF(N135=0,"",N135)</f>
        <v/>
      </c>
      <c r="H135" s="0" t="n">
        <v>156</v>
      </c>
      <c r="I135" s="0" t="n">
        <f aca="true">INDIRECT("'samplesheetgenerator'!"&amp;I$1&amp;$H135)</f>
        <v>0</v>
      </c>
      <c r="J135" s="0" t="n">
        <f aca="true">INDIRECT("'samplesheetgenerator'!"&amp;J$1&amp;$H135)</f>
        <v>0</v>
      </c>
      <c r="K135" s="0" t="str">
        <f aca="true">INDIRECT("'samplesheetgenerator'!"&amp;K$1&amp;$H135)</f>
        <v/>
      </c>
      <c r="L135" s="0" t="str">
        <f aca="true">INDIRECT("'samplesheetgenerator'!"&amp;L$1&amp;$H135)</f>
        <v/>
      </c>
      <c r="M135" s="0" t="str">
        <f aca="true">INDIRECT("'samplesheetgenerator'!"&amp;M$1&amp;$H135)</f>
        <v/>
      </c>
      <c r="N135" s="0" t="str">
        <f aca="true">INDIRECT("'samplesheetgenerator'!"&amp;N$1&amp;$H135)</f>
        <v/>
      </c>
    </row>
    <row r="136" customFormat="false" ht="15" hidden="false" customHeight="false" outlineLevel="0" collapsed="false">
      <c r="A136" s="78" t="str">
        <f aca="false">IF(I136=0,"",I136)</f>
        <v/>
      </c>
      <c r="B136" s="0" t="str">
        <f aca="false">IF(J136=0,"",J136)</f>
        <v/>
      </c>
      <c r="C136" s="0" t="str">
        <f aca="false">IF(K136=0,"",K136)</f>
        <v/>
      </c>
      <c r="D136" s="0" t="str">
        <f aca="false">IF(L136=0,"",L136)</f>
        <v/>
      </c>
      <c r="E136" s="0" t="str">
        <f aca="false">IF(M136=0,"",M136)</f>
        <v/>
      </c>
      <c r="F136" s="79" t="str">
        <f aca="false">IF(N136=0,"",N136)</f>
        <v/>
      </c>
      <c r="H136" s="0" t="n">
        <v>157</v>
      </c>
      <c r="I136" s="0" t="n">
        <f aca="true">INDIRECT("'samplesheetgenerator'!"&amp;I$1&amp;$H136)</f>
        <v>0</v>
      </c>
      <c r="J136" s="0" t="n">
        <f aca="true">INDIRECT("'samplesheetgenerator'!"&amp;J$1&amp;$H136)</f>
        <v>0</v>
      </c>
      <c r="K136" s="0" t="str">
        <f aca="true">INDIRECT("'samplesheetgenerator'!"&amp;K$1&amp;$H136)</f>
        <v/>
      </c>
      <c r="L136" s="0" t="str">
        <f aca="true">INDIRECT("'samplesheetgenerator'!"&amp;L$1&amp;$H136)</f>
        <v/>
      </c>
      <c r="M136" s="0" t="str">
        <f aca="true">INDIRECT("'samplesheetgenerator'!"&amp;M$1&amp;$H136)</f>
        <v/>
      </c>
      <c r="N136" s="0" t="str">
        <f aca="true">INDIRECT("'samplesheetgenerator'!"&amp;N$1&amp;$H136)</f>
        <v/>
      </c>
    </row>
    <row r="137" customFormat="false" ht="15" hidden="false" customHeight="false" outlineLevel="0" collapsed="false">
      <c r="A137" s="78" t="str">
        <f aca="false">IF(I137=0,"",I137)</f>
        <v/>
      </c>
      <c r="B137" s="0" t="str">
        <f aca="false">IF(J137=0,"",J137)</f>
        <v/>
      </c>
      <c r="C137" s="0" t="str">
        <f aca="false">IF(K137=0,"",K137)</f>
        <v/>
      </c>
      <c r="D137" s="0" t="str">
        <f aca="false">IF(L137=0,"",L137)</f>
        <v/>
      </c>
      <c r="E137" s="0" t="str">
        <f aca="false">IF(M137=0,"",M137)</f>
        <v/>
      </c>
      <c r="F137" s="79" t="str">
        <f aca="false">IF(N137=0,"",N137)</f>
        <v/>
      </c>
      <c r="H137" s="0" t="n">
        <v>158</v>
      </c>
      <c r="I137" s="0" t="n">
        <f aca="true">INDIRECT("'samplesheetgenerator'!"&amp;I$1&amp;$H137)</f>
        <v>0</v>
      </c>
      <c r="J137" s="0" t="n">
        <f aca="true">INDIRECT("'samplesheetgenerator'!"&amp;J$1&amp;$H137)</f>
        <v>0</v>
      </c>
      <c r="K137" s="0" t="str">
        <f aca="true">INDIRECT("'samplesheetgenerator'!"&amp;K$1&amp;$H137)</f>
        <v/>
      </c>
      <c r="L137" s="0" t="str">
        <f aca="true">INDIRECT("'samplesheetgenerator'!"&amp;L$1&amp;$H137)</f>
        <v/>
      </c>
      <c r="M137" s="0" t="str">
        <f aca="true">INDIRECT("'samplesheetgenerator'!"&amp;M$1&amp;$H137)</f>
        <v/>
      </c>
      <c r="N137" s="0" t="str">
        <f aca="true">INDIRECT("'samplesheetgenerator'!"&amp;N$1&amp;$H137)</f>
        <v/>
      </c>
    </row>
    <row r="138" customFormat="false" ht="15" hidden="false" customHeight="false" outlineLevel="0" collapsed="false">
      <c r="A138" s="78" t="str">
        <f aca="false">IF(I138=0,"",I138)</f>
        <v/>
      </c>
      <c r="B138" s="0" t="str">
        <f aca="false">IF(J138=0,"",J138)</f>
        <v/>
      </c>
      <c r="C138" s="0" t="str">
        <f aca="false">IF(K138=0,"",K138)</f>
        <v/>
      </c>
      <c r="D138" s="0" t="str">
        <f aca="false">IF(L138=0,"",L138)</f>
        <v/>
      </c>
      <c r="E138" s="0" t="str">
        <f aca="false">IF(M138=0,"",M138)</f>
        <v/>
      </c>
      <c r="F138" s="79" t="str">
        <f aca="false">IF(N138=0,"",N138)</f>
        <v/>
      </c>
      <c r="H138" s="0" t="n">
        <v>159</v>
      </c>
      <c r="I138" s="0" t="n">
        <f aca="true">INDIRECT("'samplesheetgenerator'!"&amp;I$1&amp;$H138)</f>
        <v>0</v>
      </c>
      <c r="J138" s="0" t="n">
        <f aca="true">INDIRECT("'samplesheetgenerator'!"&amp;J$1&amp;$H138)</f>
        <v>0</v>
      </c>
      <c r="K138" s="0" t="str">
        <f aca="true">INDIRECT("'samplesheetgenerator'!"&amp;K$1&amp;$H138)</f>
        <v/>
      </c>
      <c r="L138" s="0" t="str">
        <f aca="true">INDIRECT("'samplesheetgenerator'!"&amp;L$1&amp;$H138)</f>
        <v/>
      </c>
      <c r="M138" s="0" t="str">
        <f aca="true">INDIRECT("'samplesheetgenerator'!"&amp;M$1&amp;$H138)</f>
        <v/>
      </c>
      <c r="N138" s="0" t="str">
        <f aca="true">INDIRECT("'samplesheetgenerator'!"&amp;N$1&amp;$H138)</f>
        <v/>
      </c>
    </row>
    <row r="139" customFormat="false" ht="15" hidden="false" customHeight="false" outlineLevel="0" collapsed="false">
      <c r="A139" s="78" t="str">
        <f aca="false">IF(I139=0,"",I139)</f>
        <v/>
      </c>
      <c r="B139" s="0" t="str">
        <f aca="false">IF(J139=0,"",J139)</f>
        <v/>
      </c>
      <c r="C139" s="0" t="str">
        <f aca="false">IF(K139=0,"",K139)</f>
        <v/>
      </c>
      <c r="D139" s="0" t="str">
        <f aca="false">IF(L139=0,"",L139)</f>
        <v/>
      </c>
      <c r="E139" s="0" t="str">
        <f aca="false">IF(M139=0,"",M139)</f>
        <v/>
      </c>
      <c r="F139" s="79" t="str">
        <f aca="false">IF(N139=0,"",N139)</f>
        <v/>
      </c>
      <c r="H139" s="0" t="n">
        <v>160</v>
      </c>
      <c r="I139" s="0" t="n">
        <f aca="true">INDIRECT("'samplesheetgenerator'!"&amp;I$1&amp;$H139)</f>
        <v>0</v>
      </c>
      <c r="J139" s="0" t="n">
        <f aca="true">INDIRECT("'samplesheetgenerator'!"&amp;J$1&amp;$H139)</f>
        <v>0</v>
      </c>
      <c r="K139" s="0" t="str">
        <f aca="true">INDIRECT("'samplesheetgenerator'!"&amp;K$1&amp;$H139)</f>
        <v/>
      </c>
      <c r="L139" s="0" t="str">
        <f aca="true">INDIRECT("'samplesheetgenerator'!"&amp;L$1&amp;$H139)</f>
        <v/>
      </c>
      <c r="M139" s="0" t="str">
        <f aca="true">INDIRECT("'samplesheetgenerator'!"&amp;M$1&amp;$H139)</f>
        <v/>
      </c>
      <c r="N139" s="0" t="str">
        <f aca="true">INDIRECT("'samplesheetgenerator'!"&amp;N$1&amp;$H139)</f>
        <v/>
      </c>
    </row>
    <row r="140" customFormat="false" ht="15" hidden="false" customHeight="false" outlineLevel="0" collapsed="false">
      <c r="A140" s="78" t="str">
        <f aca="false">IF(I140=0,"",I140)</f>
        <v/>
      </c>
      <c r="B140" s="0" t="str">
        <f aca="false">IF(J140=0,"",J140)</f>
        <v/>
      </c>
      <c r="C140" s="0" t="str">
        <f aca="false">IF(K140=0,"",K140)</f>
        <v/>
      </c>
      <c r="D140" s="0" t="str">
        <f aca="false">IF(L140=0,"",L140)</f>
        <v/>
      </c>
      <c r="E140" s="0" t="str">
        <f aca="false">IF(M140=0,"",M140)</f>
        <v/>
      </c>
      <c r="F140" s="79" t="str">
        <f aca="false">IF(N140=0,"",N140)</f>
        <v/>
      </c>
      <c r="H140" s="0" t="n">
        <v>161</v>
      </c>
      <c r="I140" s="0" t="n">
        <f aca="true">INDIRECT("'samplesheetgenerator'!"&amp;I$1&amp;$H140)</f>
        <v>0</v>
      </c>
      <c r="J140" s="0" t="n">
        <f aca="true">INDIRECT("'samplesheetgenerator'!"&amp;J$1&amp;$H140)</f>
        <v>0</v>
      </c>
      <c r="K140" s="0" t="str">
        <f aca="true">INDIRECT("'samplesheetgenerator'!"&amp;K$1&amp;$H140)</f>
        <v/>
      </c>
      <c r="L140" s="0" t="str">
        <f aca="true">INDIRECT("'samplesheetgenerator'!"&amp;L$1&amp;$H140)</f>
        <v/>
      </c>
      <c r="M140" s="0" t="str">
        <f aca="true">INDIRECT("'samplesheetgenerator'!"&amp;M$1&amp;$H140)</f>
        <v/>
      </c>
      <c r="N140" s="0" t="str">
        <f aca="true">INDIRECT("'samplesheetgenerator'!"&amp;N$1&amp;$H140)</f>
        <v/>
      </c>
    </row>
    <row r="141" customFormat="false" ht="15" hidden="false" customHeight="false" outlineLevel="0" collapsed="false">
      <c r="A141" s="78" t="str">
        <f aca="false">IF(I141=0,"",I141)</f>
        <v/>
      </c>
      <c r="B141" s="0" t="str">
        <f aca="false">IF(J141=0,"",J141)</f>
        <v/>
      </c>
      <c r="C141" s="0" t="str">
        <f aca="false">IF(K141=0,"",K141)</f>
        <v/>
      </c>
      <c r="D141" s="0" t="str">
        <f aca="false">IF(L141=0,"",L141)</f>
        <v/>
      </c>
      <c r="E141" s="0" t="str">
        <f aca="false">IF(M141=0,"",M141)</f>
        <v/>
      </c>
      <c r="F141" s="79" t="str">
        <f aca="false">IF(N141=0,"",N141)</f>
        <v/>
      </c>
      <c r="H141" s="0" t="n">
        <v>162</v>
      </c>
      <c r="I141" s="0" t="n">
        <f aca="true">INDIRECT("'samplesheetgenerator'!"&amp;I$1&amp;$H141)</f>
        <v>0</v>
      </c>
      <c r="J141" s="0" t="n">
        <f aca="true">INDIRECT("'samplesheetgenerator'!"&amp;J$1&amp;$H141)</f>
        <v>0</v>
      </c>
      <c r="K141" s="0" t="str">
        <f aca="true">INDIRECT("'samplesheetgenerator'!"&amp;K$1&amp;$H141)</f>
        <v/>
      </c>
      <c r="L141" s="0" t="str">
        <f aca="true">INDIRECT("'samplesheetgenerator'!"&amp;L$1&amp;$H141)</f>
        <v/>
      </c>
      <c r="M141" s="0" t="str">
        <f aca="true">INDIRECT("'samplesheetgenerator'!"&amp;M$1&amp;$H141)</f>
        <v/>
      </c>
      <c r="N141" s="0" t="str">
        <f aca="true">INDIRECT("'samplesheetgenerator'!"&amp;N$1&amp;$H141)</f>
        <v/>
      </c>
    </row>
    <row r="142" customFormat="false" ht="15" hidden="false" customHeight="false" outlineLevel="0" collapsed="false">
      <c r="A142" s="78" t="str">
        <f aca="false">IF(I142=0,"",I142)</f>
        <v/>
      </c>
      <c r="B142" s="0" t="str">
        <f aca="false">IF(J142=0,"",J142)</f>
        <v/>
      </c>
      <c r="C142" s="0" t="str">
        <f aca="false">IF(K142=0,"",K142)</f>
        <v/>
      </c>
      <c r="D142" s="0" t="str">
        <f aca="false">IF(L142=0,"",L142)</f>
        <v/>
      </c>
      <c r="E142" s="0" t="str">
        <f aca="false">IF(M142=0,"",M142)</f>
        <v/>
      </c>
      <c r="F142" s="79" t="str">
        <f aca="false">IF(N142=0,"",N142)</f>
        <v/>
      </c>
      <c r="H142" s="0" t="n">
        <v>163</v>
      </c>
      <c r="I142" s="0" t="n">
        <f aca="true">INDIRECT("'samplesheetgenerator'!"&amp;I$1&amp;$H142)</f>
        <v>0</v>
      </c>
      <c r="J142" s="0" t="n">
        <f aca="true">INDIRECT("'samplesheetgenerator'!"&amp;J$1&amp;$H142)</f>
        <v>0</v>
      </c>
      <c r="K142" s="0" t="str">
        <f aca="true">INDIRECT("'samplesheetgenerator'!"&amp;K$1&amp;$H142)</f>
        <v/>
      </c>
      <c r="L142" s="0" t="str">
        <f aca="true">INDIRECT("'samplesheetgenerator'!"&amp;L$1&amp;$H142)</f>
        <v/>
      </c>
      <c r="M142" s="0" t="str">
        <f aca="true">INDIRECT("'samplesheetgenerator'!"&amp;M$1&amp;$H142)</f>
        <v/>
      </c>
      <c r="N142" s="0" t="str">
        <f aca="true">INDIRECT("'samplesheetgenerator'!"&amp;N$1&amp;$H142)</f>
        <v/>
      </c>
    </row>
    <row r="143" customFormat="false" ht="15" hidden="false" customHeight="false" outlineLevel="0" collapsed="false">
      <c r="A143" s="78" t="str">
        <f aca="false">IF(I143=0,"",I143)</f>
        <v/>
      </c>
      <c r="B143" s="0" t="str">
        <f aca="false">IF(J143=0,"",J143)</f>
        <v/>
      </c>
      <c r="C143" s="0" t="str">
        <f aca="false">IF(K143=0,"",K143)</f>
        <v/>
      </c>
      <c r="D143" s="0" t="str">
        <f aca="false">IF(L143=0,"",L143)</f>
        <v/>
      </c>
      <c r="E143" s="0" t="str">
        <f aca="false">IF(M143=0,"",M143)</f>
        <v/>
      </c>
      <c r="F143" s="79" t="str">
        <f aca="false">IF(N143=0,"",N143)</f>
        <v/>
      </c>
      <c r="H143" s="0" t="n">
        <v>164</v>
      </c>
      <c r="I143" s="0" t="n">
        <f aca="true">INDIRECT("'samplesheetgenerator'!"&amp;I$1&amp;$H143)</f>
        <v>0</v>
      </c>
      <c r="J143" s="0" t="n">
        <f aca="true">INDIRECT("'samplesheetgenerator'!"&amp;J$1&amp;$H143)</f>
        <v>0</v>
      </c>
      <c r="K143" s="0" t="str">
        <f aca="true">INDIRECT("'samplesheetgenerator'!"&amp;K$1&amp;$H143)</f>
        <v/>
      </c>
      <c r="L143" s="0" t="str">
        <f aca="true">INDIRECT("'samplesheetgenerator'!"&amp;L$1&amp;$H143)</f>
        <v/>
      </c>
      <c r="M143" s="0" t="str">
        <f aca="true">INDIRECT("'samplesheetgenerator'!"&amp;M$1&amp;$H143)</f>
        <v/>
      </c>
      <c r="N143" s="0" t="str">
        <f aca="true">INDIRECT("'samplesheetgenerator'!"&amp;N$1&amp;$H143)</f>
        <v/>
      </c>
    </row>
    <row r="144" customFormat="false" ht="15" hidden="false" customHeight="false" outlineLevel="0" collapsed="false">
      <c r="A144" s="78" t="str">
        <f aca="false">IF(I144=0,"",I144)</f>
        <v/>
      </c>
      <c r="B144" s="0" t="str">
        <f aca="false">IF(J144=0,"",J144)</f>
        <v/>
      </c>
      <c r="C144" s="0" t="str">
        <f aca="false">IF(K144=0,"",K144)</f>
        <v/>
      </c>
      <c r="D144" s="0" t="str">
        <f aca="false">IF(L144=0,"",L144)</f>
        <v/>
      </c>
      <c r="E144" s="0" t="str">
        <f aca="false">IF(M144=0,"",M144)</f>
        <v/>
      </c>
      <c r="F144" s="79" t="str">
        <f aca="false">IF(N144=0,"",N144)</f>
        <v/>
      </c>
      <c r="H144" s="0" t="n">
        <v>165</v>
      </c>
      <c r="I144" s="0" t="n">
        <f aca="true">INDIRECT("'samplesheetgenerator'!"&amp;I$1&amp;$H144)</f>
        <v>0</v>
      </c>
      <c r="J144" s="0" t="n">
        <f aca="true">INDIRECT("'samplesheetgenerator'!"&amp;J$1&amp;$H144)</f>
        <v>0</v>
      </c>
      <c r="K144" s="0" t="str">
        <f aca="true">INDIRECT("'samplesheetgenerator'!"&amp;K$1&amp;$H144)</f>
        <v/>
      </c>
      <c r="L144" s="0" t="str">
        <f aca="true">INDIRECT("'samplesheetgenerator'!"&amp;L$1&amp;$H144)</f>
        <v/>
      </c>
      <c r="M144" s="0" t="str">
        <f aca="true">INDIRECT("'samplesheetgenerator'!"&amp;M$1&amp;$H144)</f>
        <v/>
      </c>
      <c r="N144" s="0" t="str">
        <f aca="true">INDIRECT("'samplesheetgenerator'!"&amp;N$1&amp;$H144)</f>
        <v/>
      </c>
    </row>
    <row r="145" customFormat="false" ht="15" hidden="false" customHeight="false" outlineLevel="0" collapsed="false">
      <c r="A145" s="78" t="str">
        <f aca="false">IF(I145=0,"",I145)</f>
        <v/>
      </c>
      <c r="B145" s="0" t="str">
        <f aca="false">IF(J145=0,"",J145)</f>
        <v/>
      </c>
      <c r="C145" s="0" t="str">
        <f aca="false">IF(K145=0,"",K145)</f>
        <v/>
      </c>
      <c r="D145" s="0" t="str">
        <f aca="false">IF(L145=0,"",L145)</f>
        <v/>
      </c>
      <c r="E145" s="0" t="str">
        <f aca="false">IF(M145=0,"",M145)</f>
        <v/>
      </c>
      <c r="F145" s="79" t="str">
        <f aca="false">IF(N145=0,"",N145)</f>
        <v/>
      </c>
      <c r="H145" s="0" t="n">
        <v>166</v>
      </c>
      <c r="I145" s="0" t="n">
        <f aca="true">INDIRECT("'samplesheetgenerator'!"&amp;I$1&amp;$H145)</f>
        <v>0</v>
      </c>
      <c r="J145" s="0" t="n">
        <f aca="true">INDIRECT("'samplesheetgenerator'!"&amp;J$1&amp;$H145)</f>
        <v>0</v>
      </c>
      <c r="K145" s="0" t="str">
        <f aca="true">INDIRECT("'samplesheetgenerator'!"&amp;K$1&amp;$H145)</f>
        <v/>
      </c>
      <c r="L145" s="0" t="str">
        <f aca="true">INDIRECT("'samplesheetgenerator'!"&amp;L$1&amp;$H145)</f>
        <v/>
      </c>
      <c r="M145" s="0" t="str">
        <f aca="true">INDIRECT("'samplesheetgenerator'!"&amp;M$1&amp;$H145)</f>
        <v/>
      </c>
      <c r="N145" s="0" t="str">
        <f aca="true">INDIRECT("'samplesheetgenerator'!"&amp;N$1&amp;$H145)</f>
        <v/>
      </c>
    </row>
    <row r="146" customFormat="false" ht="15" hidden="false" customHeight="false" outlineLevel="0" collapsed="false">
      <c r="A146" s="78" t="str">
        <f aca="false">IF(I146=0,"",I146)</f>
        <v/>
      </c>
      <c r="B146" s="0" t="str">
        <f aca="false">IF(J146=0,"",J146)</f>
        <v/>
      </c>
      <c r="C146" s="0" t="str">
        <f aca="false">IF(K146=0,"",K146)</f>
        <v/>
      </c>
      <c r="D146" s="0" t="str">
        <f aca="false">IF(L146=0,"",L146)</f>
        <v/>
      </c>
      <c r="E146" s="0" t="str">
        <f aca="false">IF(M146=0,"",M146)</f>
        <v/>
      </c>
      <c r="F146" s="79" t="str">
        <f aca="false">IF(N146=0,"",N146)</f>
        <v/>
      </c>
      <c r="H146" s="0" t="n">
        <v>167</v>
      </c>
      <c r="I146" s="0" t="n">
        <f aca="true">INDIRECT("'samplesheetgenerator'!"&amp;I$1&amp;$H146)</f>
        <v>0</v>
      </c>
      <c r="J146" s="0" t="n">
        <f aca="true">INDIRECT("'samplesheetgenerator'!"&amp;J$1&amp;$H146)</f>
        <v>0</v>
      </c>
      <c r="K146" s="0" t="str">
        <f aca="true">INDIRECT("'samplesheetgenerator'!"&amp;K$1&amp;$H146)</f>
        <v/>
      </c>
      <c r="L146" s="0" t="str">
        <f aca="true">INDIRECT("'samplesheetgenerator'!"&amp;L$1&amp;$H146)</f>
        <v/>
      </c>
      <c r="M146" s="0" t="str">
        <f aca="true">INDIRECT("'samplesheetgenerator'!"&amp;M$1&amp;$H146)</f>
        <v/>
      </c>
      <c r="N146" s="0" t="str">
        <f aca="true">INDIRECT("'samplesheetgenerator'!"&amp;N$1&amp;$H146)</f>
        <v/>
      </c>
    </row>
    <row r="147" customFormat="false" ht="15" hidden="false" customHeight="false" outlineLevel="0" collapsed="false">
      <c r="A147" s="78" t="str">
        <f aca="false">IF(I147=0,"",I147)</f>
        <v/>
      </c>
      <c r="B147" s="0" t="str">
        <f aca="false">IF(J147=0,"",J147)</f>
        <v/>
      </c>
      <c r="C147" s="0" t="str">
        <f aca="false">IF(K147=0,"",K147)</f>
        <v/>
      </c>
      <c r="D147" s="0" t="str">
        <f aca="false">IF(L147=0,"",L147)</f>
        <v/>
      </c>
      <c r="E147" s="0" t="str">
        <f aca="false">IF(M147=0,"",M147)</f>
        <v/>
      </c>
      <c r="F147" s="79" t="str">
        <f aca="false">IF(N147=0,"",N147)</f>
        <v/>
      </c>
      <c r="H147" s="0" t="n">
        <v>168</v>
      </c>
      <c r="I147" s="0" t="n">
        <f aca="true">INDIRECT("'samplesheetgenerator'!"&amp;I$1&amp;$H147)</f>
        <v>0</v>
      </c>
      <c r="J147" s="0" t="n">
        <f aca="true">INDIRECT("'samplesheetgenerator'!"&amp;J$1&amp;$H147)</f>
        <v>0</v>
      </c>
      <c r="K147" s="0" t="str">
        <f aca="true">INDIRECT("'samplesheetgenerator'!"&amp;K$1&amp;$H147)</f>
        <v/>
      </c>
      <c r="L147" s="0" t="str">
        <f aca="true">INDIRECT("'samplesheetgenerator'!"&amp;L$1&amp;$H147)</f>
        <v/>
      </c>
      <c r="M147" s="0" t="str">
        <f aca="true">INDIRECT("'samplesheetgenerator'!"&amp;M$1&amp;$H147)</f>
        <v/>
      </c>
      <c r="N147" s="0" t="str">
        <f aca="true">INDIRECT("'samplesheetgenerator'!"&amp;N$1&amp;$H147)</f>
        <v/>
      </c>
    </row>
    <row r="148" customFormat="false" ht="15" hidden="false" customHeight="false" outlineLevel="0" collapsed="false">
      <c r="A148" s="78" t="str">
        <f aca="false">IF(I148=0,"",I148)</f>
        <v/>
      </c>
      <c r="B148" s="0" t="str">
        <f aca="false">IF(J148=0,"",J148)</f>
        <v/>
      </c>
      <c r="C148" s="0" t="str">
        <f aca="false">IF(K148=0,"",K148)</f>
        <v/>
      </c>
      <c r="D148" s="0" t="str">
        <f aca="false">IF(L148=0,"",L148)</f>
        <v/>
      </c>
      <c r="E148" s="0" t="str">
        <f aca="false">IF(M148=0,"",M148)</f>
        <v/>
      </c>
      <c r="F148" s="79" t="str">
        <f aca="false">IF(N148=0,"",N148)</f>
        <v/>
      </c>
      <c r="H148" s="0" t="n">
        <v>169</v>
      </c>
      <c r="I148" s="0" t="n">
        <f aca="true">INDIRECT("'samplesheetgenerator'!"&amp;I$1&amp;$H148)</f>
        <v>0</v>
      </c>
      <c r="J148" s="0" t="n">
        <f aca="true">INDIRECT("'samplesheetgenerator'!"&amp;J$1&amp;$H148)</f>
        <v>0</v>
      </c>
      <c r="K148" s="0" t="str">
        <f aca="true">INDIRECT("'samplesheetgenerator'!"&amp;K$1&amp;$H148)</f>
        <v/>
      </c>
      <c r="L148" s="0" t="str">
        <f aca="true">INDIRECT("'samplesheetgenerator'!"&amp;L$1&amp;$H148)</f>
        <v/>
      </c>
      <c r="M148" s="0" t="str">
        <f aca="true">INDIRECT("'samplesheetgenerator'!"&amp;M$1&amp;$H148)</f>
        <v/>
      </c>
      <c r="N148" s="0" t="str">
        <f aca="true">INDIRECT("'samplesheetgenerator'!"&amp;N$1&amp;$H148)</f>
        <v/>
      </c>
    </row>
    <row r="149" customFormat="false" ht="15" hidden="false" customHeight="false" outlineLevel="0" collapsed="false">
      <c r="A149" s="78" t="str">
        <f aca="false">IF(I149=0,"",I149)</f>
        <v/>
      </c>
      <c r="B149" s="0" t="str">
        <f aca="false">IF(J149=0,"",J149)</f>
        <v/>
      </c>
      <c r="C149" s="0" t="str">
        <f aca="false">IF(K149=0,"",K149)</f>
        <v/>
      </c>
      <c r="D149" s="0" t="str">
        <f aca="false">IF(L149=0,"",L149)</f>
        <v/>
      </c>
      <c r="E149" s="0" t="str">
        <f aca="false">IF(M149=0,"",M149)</f>
        <v/>
      </c>
      <c r="F149" s="79" t="str">
        <f aca="false">IF(N149=0,"",N149)</f>
        <v/>
      </c>
      <c r="H149" s="0" t="n">
        <v>170</v>
      </c>
      <c r="I149" s="0" t="n">
        <f aca="true">INDIRECT("'samplesheetgenerator'!"&amp;I$1&amp;$H149)</f>
        <v>0</v>
      </c>
      <c r="J149" s="0" t="n">
        <f aca="true">INDIRECT("'samplesheetgenerator'!"&amp;J$1&amp;$H149)</f>
        <v>0</v>
      </c>
      <c r="K149" s="0" t="str">
        <f aca="true">INDIRECT("'samplesheetgenerator'!"&amp;K$1&amp;$H149)</f>
        <v/>
      </c>
      <c r="L149" s="0" t="str">
        <f aca="true">INDIRECT("'samplesheetgenerator'!"&amp;L$1&amp;$H149)</f>
        <v/>
      </c>
      <c r="M149" s="0" t="str">
        <f aca="true">INDIRECT("'samplesheetgenerator'!"&amp;M$1&amp;$H149)</f>
        <v/>
      </c>
      <c r="N149" s="0" t="str">
        <f aca="true">INDIRECT("'samplesheetgenerator'!"&amp;N$1&amp;$H149)</f>
        <v/>
      </c>
    </row>
    <row r="150" customFormat="false" ht="15" hidden="false" customHeight="false" outlineLevel="0" collapsed="false">
      <c r="A150" s="78" t="str">
        <f aca="false">IF(I150=0,"",I150)</f>
        <v/>
      </c>
      <c r="B150" s="0" t="str">
        <f aca="false">IF(J150=0,"",J150)</f>
        <v/>
      </c>
      <c r="C150" s="0" t="str">
        <f aca="false">IF(K150=0,"",K150)</f>
        <v/>
      </c>
      <c r="D150" s="0" t="str">
        <f aca="false">IF(L150=0,"",L150)</f>
        <v/>
      </c>
      <c r="E150" s="0" t="str">
        <f aca="false">IF(M150=0,"",M150)</f>
        <v/>
      </c>
      <c r="F150" s="79" t="str">
        <f aca="false">IF(N150=0,"",N150)</f>
        <v/>
      </c>
      <c r="H150" s="0" t="n">
        <v>171</v>
      </c>
      <c r="I150" s="0" t="n">
        <f aca="true">INDIRECT("'samplesheetgenerator'!"&amp;I$1&amp;$H150)</f>
        <v>0</v>
      </c>
      <c r="J150" s="0" t="n">
        <f aca="true">INDIRECT("'samplesheetgenerator'!"&amp;J$1&amp;$H150)</f>
        <v>0</v>
      </c>
      <c r="K150" s="0" t="str">
        <f aca="true">INDIRECT("'samplesheetgenerator'!"&amp;K$1&amp;$H150)</f>
        <v/>
      </c>
      <c r="L150" s="0" t="str">
        <f aca="true">INDIRECT("'samplesheetgenerator'!"&amp;L$1&amp;$H150)</f>
        <v/>
      </c>
      <c r="M150" s="0" t="str">
        <f aca="true">INDIRECT("'samplesheetgenerator'!"&amp;M$1&amp;$H150)</f>
        <v/>
      </c>
      <c r="N150" s="0" t="str">
        <f aca="true">INDIRECT("'samplesheetgenerator'!"&amp;N$1&amp;$H150)</f>
        <v/>
      </c>
    </row>
    <row r="151" customFormat="false" ht="15" hidden="false" customHeight="false" outlineLevel="0" collapsed="false">
      <c r="A151" s="78" t="str">
        <f aca="false">IF(I151=0,"",I151)</f>
        <v/>
      </c>
      <c r="B151" s="0" t="str">
        <f aca="false">IF(J151=0,"",J151)</f>
        <v/>
      </c>
      <c r="C151" s="0" t="str">
        <f aca="false">IF(K151=0,"",K151)</f>
        <v/>
      </c>
      <c r="D151" s="0" t="str">
        <f aca="false">IF(L151=0,"",L151)</f>
        <v/>
      </c>
      <c r="E151" s="0" t="str">
        <f aca="false">IF(M151=0,"",M151)</f>
        <v/>
      </c>
      <c r="F151" s="79" t="str">
        <f aca="false">IF(N151=0,"",N151)</f>
        <v/>
      </c>
      <c r="H151" s="0" t="n">
        <v>172</v>
      </c>
      <c r="I151" s="0" t="n">
        <f aca="true">INDIRECT("'samplesheetgenerator'!"&amp;I$1&amp;$H151)</f>
        <v>0</v>
      </c>
      <c r="J151" s="0" t="n">
        <f aca="true">INDIRECT("'samplesheetgenerator'!"&amp;J$1&amp;$H151)</f>
        <v>0</v>
      </c>
      <c r="K151" s="0" t="str">
        <f aca="true">INDIRECT("'samplesheetgenerator'!"&amp;K$1&amp;$H151)</f>
        <v/>
      </c>
      <c r="L151" s="0" t="str">
        <f aca="true">INDIRECT("'samplesheetgenerator'!"&amp;L$1&amp;$H151)</f>
        <v/>
      </c>
      <c r="M151" s="0" t="str">
        <f aca="true">INDIRECT("'samplesheetgenerator'!"&amp;M$1&amp;$H151)</f>
        <v/>
      </c>
      <c r="N151" s="0" t="str">
        <f aca="true">INDIRECT("'samplesheetgenerator'!"&amp;N$1&amp;$H151)</f>
        <v/>
      </c>
    </row>
    <row r="152" customFormat="false" ht="15" hidden="false" customHeight="false" outlineLevel="0" collapsed="false">
      <c r="A152" s="78" t="str">
        <f aca="false">IF(I152=0,"",I152)</f>
        <v/>
      </c>
      <c r="B152" s="0" t="str">
        <f aca="false">IF(J152=0,"",J152)</f>
        <v/>
      </c>
      <c r="C152" s="0" t="str">
        <f aca="false">IF(K152=0,"",K152)</f>
        <v/>
      </c>
      <c r="D152" s="0" t="str">
        <f aca="false">IF(L152=0,"",L152)</f>
        <v/>
      </c>
      <c r="E152" s="0" t="str">
        <f aca="false">IF(M152=0,"",M152)</f>
        <v/>
      </c>
      <c r="F152" s="79" t="str">
        <f aca="false">IF(N152=0,"",N152)</f>
        <v/>
      </c>
      <c r="H152" s="0" t="n">
        <v>173</v>
      </c>
      <c r="I152" s="0" t="n">
        <f aca="true">INDIRECT("'samplesheetgenerator'!"&amp;I$1&amp;$H152)</f>
        <v>0</v>
      </c>
      <c r="J152" s="0" t="n">
        <f aca="true">INDIRECT("'samplesheetgenerator'!"&amp;J$1&amp;$H152)</f>
        <v>0</v>
      </c>
      <c r="K152" s="0" t="str">
        <f aca="true">INDIRECT("'samplesheetgenerator'!"&amp;K$1&amp;$H152)</f>
        <v/>
      </c>
      <c r="L152" s="0" t="str">
        <f aca="true">INDIRECT("'samplesheetgenerator'!"&amp;L$1&amp;$H152)</f>
        <v/>
      </c>
      <c r="M152" s="0" t="str">
        <f aca="true">INDIRECT("'samplesheetgenerator'!"&amp;M$1&amp;$H152)</f>
        <v/>
      </c>
      <c r="N152" s="0" t="str">
        <f aca="true">INDIRECT("'samplesheetgenerator'!"&amp;N$1&amp;$H152)</f>
        <v/>
      </c>
    </row>
    <row r="153" customFormat="false" ht="15" hidden="false" customHeight="false" outlineLevel="0" collapsed="false">
      <c r="A153" s="78" t="str">
        <f aca="false">IF(I153=0,"",I153)</f>
        <v/>
      </c>
      <c r="B153" s="0" t="str">
        <f aca="false">IF(J153=0,"",J153)</f>
        <v/>
      </c>
      <c r="C153" s="0" t="str">
        <f aca="false">IF(K153=0,"",K153)</f>
        <v/>
      </c>
      <c r="D153" s="0" t="str">
        <f aca="false">IF(L153=0,"",L153)</f>
        <v/>
      </c>
      <c r="E153" s="0" t="str">
        <f aca="false">IF(M153=0,"",M153)</f>
        <v/>
      </c>
      <c r="F153" s="79" t="str">
        <f aca="false">IF(N153=0,"",N153)</f>
        <v/>
      </c>
      <c r="H153" s="0" t="n">
        <v>174</v>
      </c>
      <c r="I153" s="0" t="n">
        <f aca="true">INDIRECT("'samplesheetgenerator'!"&amp;I$1&amp;$H153)</f>
        <v>0</v>
      </c>
      <c r="J153" s="0" t="n">
        <f aca="true">INDIRECT("'samplesheetgenerator'!"&amp;J$1&amp;$H153)</f>
        <v>0</v>
      </c>
      <c r="K153" s="0" t="str">
        <f aca="true">INDIRECT("'samplesheetgenerator'!"&amp;K$1&amp;$H153)</f>
        <v/>
      </c>
      <c r="L153" s="0" t="str">
        <f aca="true">INDIRECT("'samplesheetgenerator'!"&amp;L$1&amp;$H153)</f>
        <v/>
      </c>
      <c r="M153" s="0" t="str">
        <f aca="true">INDIRECT("'samplesheetgenerator'!"&amp;M$1&amp;$H153)</f>
        <v/>
      </c>
      <c r="N153" s="0" t="str">
        <f aca="true">INDIRECT("'samplesheetgenerator'!"&amp;N$1&amp;$H153)</f>
        <v/>
      </c>
    </row>
    <row r="154" customFormat="false" ht="15" hidden="false" customHeight="false" outlineLevel="0" collapsed="false">
      <c r="A154" s="78" t="str">
        <f aca="false">IF(I154=0,"",I154)</f>
        <v/>
      </c>
      <c r="B154" s="0" t="str">
        <f aca="false">IF(J154=0,"",J154)</f>
        <v/>
      </c>
      <c r="C154" s="0" t="str">
        <f aca="false">IF(K154=0,"",K154)</f>
        <v/>
      </c>
      <c r="D154" s="0" t="str">
        <f aca="false">IF(L154=0,"",L154)</f>
        <v/>
      </c>
      <c r="E154" s="0" t="str">
        <f aca="false">IF(M154=0,"",M154)</f>
        <v/>
      </c>
      <c r="F154" s="79" t="str">
        <f aca="false">IF(N154=0,"",N154)</f>
        <v/>
      </c>
      <c r="H154" s="0" t="n">
        <v>175</v>
      </c>
      <c r="I154" s="0" t="n">
        <f aca="true">INDIRECT("'samplesheetgenerator'!"&amp;I$1&amp;$H154)</f>
        <v>0</v>
      </c>
      <c r="J154" s="0" t="n">
        <f aca="true">INDIRECT("'samplesheetgenerator'!"&amp;J$1&amp;$H154)</f>
        <v>0</v>
      </c>
      <c r="K154" s="0" t="str">
        <f aca="true">INDIRECT("'samplesheetgenerator'!"&amp;K$1&amp;$H154)</f>
        <v/>
      </c>
      <c r="L154" s="0" t="str">
        <f aca="true">INDIRECT("'samplesheetgenerator'!"&amp;L$1&amp;$H154)</f>
        <v/>
      </c>
      <c r="M154" s="0" t="str">
        <f aca="true">INDIRECT("'samplesheetgenerator'!"&amp;M$1&amp;$H154)</f>
        <v/>
      </c>
      <c r="N154" s="0" t="str">
        <f aca="true">INDIRECT("'samplesheetgenerator'!"&amp;N$1&amp;$H154)</f>
        <v/>
      </c>
    </row>
    <row r="155" customFormat="false" ht="15" hidden="false" customHeight="false" outlineLevel="0" collapsed="false">
      <c r="A155" s="78" t="str">
        <f aca="false">IF(I155=0,"",I155)</f>
        <v/>
      </c>
      <c r="B155" s="0" t="str">
        <f aca="false">IF(J155=0,"",J155)</f>
        <v/>
      </c>
      <c r="C155" s="0" t="str">
        <f aca="false">IF(K155=0,"",K155)</f>
        <v/>
      </c>
      <c r="D155" s="0" t="str">
        <f aca="false">IF(L155=0,"",L155)</f>
        <v/>
      </c>
      <c r="E155" s="0" t="str">
        <f aca="false">IF(M155=0,"",M155)</f>
        <v/>
      </c>
      <c r="F155" s="79" t="str">
        <f aca="false">IF(N155=0,"",N155)</f>
        <v/>
      </c>
      <c r="H155" s="0" t="n">
        <v>176</v>
      </c>
      <c r="I155" s="0" t="n">
        <f aca="true">INDIRECT("'samplesheetgenerator'!"&amp;I$1&amp;$H155)</f>
        <v>0</v>
      </c>
      <c r="J155" s="0" t="n">
        <f aca="true">INDIRECT("'samplesheetgenerator'!"&amp;J$1&amp;$H155)</f>
        <v>0</v>
      </c>
      <c r="K155" s="0" t="str">
        <f aca="true">INDIRECT("'samplesheetgenerator'!"&amp;K$1&amp;$H155)</f>
        <v/>
      </c>
      <c r="L155" s="0" t="str">
        <f aca="true">INDIRECT("'samplesheetgenerator'!"&amp;L$1&amp;$H155)</f>
        <v/>
      </c>
      <c r="M155" s="0" t="str">
        <f aca="true">INDIRECT("'samplesheetgenerator'!"&amp;M$1&amp;$H155)</f>
        <v/>
      </c>
      <c r="N155" s="0" t="str">
        <f aca="true">INDIRECT("'samplesheetgenerator'!"&amp;N$1&amp;$H155)</f>
        <v/>
      </c>
    </row>
    <row r="156" customFormat="false" ht="15" hidden="false" customHeight="false" outlineLevel="0" collapsed="false">
      <c r="A156" s="78" t="str">
        <f aca="false">IF(I156=0,"",I156)</f>
        <v/>
      </c>
      <c r="B156" s="0" t="str">
        <f aca="false">IF(J156=0,"",J156)</f>
        <v/>
      </c>
      <c r="C156" s="0" t="str">
        <f aca="false">IF(K156=0,"",K156)</f>
        <v/>
      </c>
      <c r="D156" s="0" t="str">
        <f aca="false">IF(L156=0,"",L156)</f>
        <v/>
      </c>
      <c r="E156" s="0" t="str">
        <f aca="false">IF(M156=0,"",M156)</f>
        <v/>
      </c>
      <c r="F156" s="79" t="str">
        <f aca="false">IF(N156=0,"",N156)</f>
        <v/>
      </c>
      <c r="H156" s="0" t="n">
        <v>177</v>
      </c>
      <c r="I156" s="0" t="n">
        <f aca="true">INDIRECT("'samplesheetgenerator'!"&amp;I$1&amp;$H156)</f>
        <v>0</v>
      </c>
      <c r="J156" s="0" t="n">
        <f aca="true">INDIRECT("'samplesheetgenerator'!"&amp;J$1&amp;$H156)</f>
        <v>0</v>
      </c>
      <c r="K156" s="0" t="str">
        <f aca="true">INDIRECT("'samplesheetgenerator'!"&amp;K$1&amp;$H156)</f>
        <v/>
      </c>
      <c r="L156" s="0" t="str">
        <f aca="true">INDIRECT("'samplesheetgenerator'!"&amp;L$1&amp;$H156)</f>
        <v/>
      </c>
      <c r="M156" s="0" t="str">
        <f aca="true">INDIRECT("'samplesheetgenerator'!"&amp;M$1&amp;$H156)</f>
        <v/>
      </c>
      <c r="N156" s="0" t="str">
        <f aca="true">INDIRECT("'samplesheetgenerator'!"&amp;N$1&amp;$H156)</f>
        <v/>
      </c>
    </row>
    <row r="157" customFormat="false" ht="15" hidden="false" customHeight="false" outlineLevel="0" collapsed="false">
      <c r="A157" s="78" t="str">
        <f aca="false">IF(I157=0,"",I157)</f>
        <v/>
      </c>
      <c r="B157" s="0" t="str">
        <f aca="false">IF(J157=0,"",J157)</f>
        <v/>
      </c>
      <c r="C157" s="0" t="str">
        <f aca="false">IF(K157=0,"",K157)</f>
        <v/>
      </c>
      <c r="D157" s="0" t="str">
        <f aca="false">IF(L157=0,"",L157)</f>
        <v/>
      </c>
      <c r="E157" s="0" t="str">
        <f aca="false">IF(M157=0,"",M157)</f>
        <v/>
      </c>
      <c r="F157" s="79" t="str">
        <f aca="false">IF(N157=0,"",N157)</f>
        <v/>
      </c>
      <c r="H157" s="0" t="n">
        <v>178</v>
      </c>
      <c r="I157" s="0" t="n">
        <f aca="true">INDIRECT("'samplesheetgenerator'!"&amp;I$1&amp;$H157)</f>
        <v>0</v>
      </c>
      <c r="J157" s="0" t="n">
        <f aca="true">INDIRECT("'samplesheetgenerator'!"&amp;J$1&amp;$H157)</f>
        <v>0</v>
      </c>
      <c r="K157" s="0" t="str">
        <f aca="true">INDIRECT("'samplesheetgenerator'!"&amp;K$1&amp;$H157)</f>
        <v/>
      </c>
      <c r="L157" s="0" t="str">
        <f aca="true">INDIRECT("'samplesheetgenerator'!"&amp;L$1&amp;$H157)</f>
        <v/>
      </c>
      <c r="M157" s="0" t="str">
        <f aca="true">INDIRECT("'samplesheetgenerator'!"&amp;M$1&amp;$H157)</f>
        <v/>
      </c>
      <c r="N157" s="0" t="str">
        <f aca="true">INDIRECT("'samplesheetgenerator'!"&amp;N$1&amp;$H157)</f>
        <v/>
      </c>
    </row>
    <row r="158" customFormat="false" ht="15" hidden="false" customHeight="false" outlineLevel="0" collapsed="false">
      <c r="A158" s="78" t="str">
        <f aca="false">IF(I158=0,"",I158)</f>
        <v/>
      </c>
      <c r="B158" s="0" t="str">
        <f aca="false">IF(J158=0,"",J158)</f>
        <v/>
      </c>
      <c r="C158" s="0" t="str">
        <f aca="false">IF(K158=0,"",K158)</f>
        <v/>
      </c>
      <c r="D158" s="0" t="str">
        <f aca="false">IF(L158=0,"",L158)</f>
        <v/>
      </c>
      <c r="E158" s="0" t="str">
        <f aca="false">IF(M158=0,"",M158)</f>
        <v/>
      </c>
      <c r="F158" s="79" t="str">
        <f aca="false">IF(N158=0,"",N158)</f>
        <v/>
      </c>
      <c r="H158" s="0" t="n">
        <v>179</v>
      </c>
      <c r="I158" s="0" t="n">
        <f aca="true">INDIRECT("'samplesheetgenerator'!"&amp;I$1&amp;$H158)</f>
        <v>0</v>
      </c>
      <c r="J158" s="0" t="n">
        <f aca="true">INDIRECT("'samplesheetgenerator'!"&amp;J$1&amp;$H158)</f>
        <v>0</v>
      </c>
      <c r="K158" s="0" t="str">
        <f aca="true">INDIRECT("'samplesheetgenerator'!"&amp;K$1&amp;$H158)</f>
        <v/>
      </c>
      <c r="L158" s="0" t="str">
        <f aca="true">INDIRECT("'samplesheetgenerator'!"&amp;L$1&amp;$H158)</f>
        <v/>
      </c>
      <c r="M158" s="0" t="str">
        <f aca="true">INDIRECT("'samplesheetgenerator'!"&amp;M$1&amp;$H158)</f>
        <v/>
      </c>
      <c r="N158" s="0" t="str">
        <f aca="true">INDIRECT("'samplesheetgenerator'!"&amp;N$1&amp;$H158)</f>
        <v/>
      </c>
    </row>
    <row r="159" customFormat="false" ht="15" hidden="false" customHeight="false" outlineLevel="0" collapsed="false">
      <c r="A159" s="78" t="str">
        <f aca="false">IF(I159=0,"",I159)</f>
        <v/>
      </c>
      <c r="B159" s="0" t="str">
        <f aca="false">IF(J159=0,"",J159)</f>
        <v/>
      </c>
      <c r="C159" s="0" t="str">
        <f aca="false">IF(K159=0,"",K159)</f>
        <v/>
      </c>
      <c r="D159" s="0" t="str">
        <f aca="false">IF(L159=0,"",L159)</f>
        <v/>
      </c>
      <c r="E159" s="0" t="str">
        <f aca="false">IF(M159=0,"",M159)</f>
        <v/>
      </c>
      <c r="F159" s="79" t="str">
        <f aca="false">IF(N159=0,"",N159)</f>
        <v/>
      </c>
      <c r="H159" s="0" t="n">
        <v>180</v>
      </c>
      <c r="I159" s="0" t="n">
        <f aca="true">INDIRECT("'samplesheetgenerator'!"&amp;I$1&amp;$H159)</f>
        <v>0</v>
      </c>
      <c r="J159" s="0" t="n">
        <f aca="true">INDIRECT("'samplesheetgenerator'!"&amp;J$1&amp;$H159)</f>
        <v>0</v>
      </c>
      <c r="K159" s="0" t="str">
        <f aca="true">INDIRECT("'samplesheetgenerator'!"&amp;K$1&amp;$H159)</f>
        <v/>
      </c>
      <c r="L159" s="0" t="str">
        <f aca="true">INDIRECT("'samplesheetgenerator'!"&amp;L$1&amp;$H159)</f>
        <v/>
      </c>
      <c r="M159" s="0" t="str">
        <f aca="true">INDIRECT("'samplesheetgenerator'!"&amp;M$1&amp;$H159)</f>
        <v/>
      </c>
      <c r="N159" s="0" t="str">
        <f aca="true">INDIRECT("'samplesheetgenerator'!"&amp;N$1&amp;$H159)</f>
        <v/>
      </c>
    </row>
    <row r="160" customFormat="false" ht="15" hidden="false" customHeight="false" outlineLevel="0" collapsed="false">
      <c r="A160" s="78" t="str">
        <f aca="false">IF(I160=0,"",I160)</f>
        <v/>
      </c>
      <c r="B160" s="0" t="str">
        <f aca="false">IF(J160=0,"",J160)</f>
        <v/>
      </c>
      <c r="C160" s="0" t="str">
        <f aca="false">IF(K160=0,"",K160)</f>
        <v/>
      </c>
      <c r="D160" s="0" t="str">
        <f aca="false">IF(L160=0,"",L160)</f>
        <v/>
      </c>
      <c r="E160" s="0" t="str">
        <f aca="false">IF(M160=0,"",M160)</f>
        <v/>
      </c>
      <c r="F160" s="79" t="str">
        <f aca="false">IF(N160=0,"",N160)</f>
        <v/>
      </c>
      <c r="H160" s="0" t="n">
        <v>181</v>
      </c>
      <c r="I160" s="0" t="n">
        <f aca="true">INDIRECT("'samplesheetgenerator'!"&amp;I$1&amp;$H160)</f>
        <v>0</v>
      </c>
      <c r="J160" s="0" t="n">
        <f aca="true">INDIRECT("'samplesheetgenerator'!"&amp;J$1&amp;$H160)</f>
        <v>0</v>
      </c>
      <c r="K160" s="0" t="str">
        <f aca="true">INDIRECT("'samplesheetgenerator'!"&amp;K$1&amp;$H160)</f>
        <v/>
      </c>
      <c r="L160" s="0" t="str">
        <f aca="true">INDIRECT("'samplesheetgenerator'!"&amp;L$1&amp;$H160)</f>
        <v/>
      </c>
      <c r="M160" s="0" t="str">
        <f aca="true">INDIRECT("'samplesheetgenerator'!"&amp;M$1&amp;$H160)</f>
        <v/>
      </c>
      <c r="N160" s="0" t="str">
        <f aca="true">INDIRECT("'samplesheetgenerator'!"&amp;N$1&amp;$H160)</f>
        <v/>
      </c>
    </row>
    <row r="161" customFormat="false" ht="15" hidden="false" customHeight="false" outlineLevel="0" collapsed="false">
      <c r="A161" s="78" t="str">
        <f aca="false">IF(I161=0,"",I161)</f>
        <v/>
      </c>
      <c r="B161" s="0" t="str">
        <f aca="false">IF(J161=0,"",J161)</f>
        <v/>
      </c>
      <c r="C161" s="0" t="str">
        <f aca="false">IF(K161=0,"",K161)</f>
        <v/>
      </c>
      <c r="D161" s="0" t="str">
        <f aca="false">IF(L161=0,"",L161)</f>
        <v/>
      </c>
      <c r="E161" s="0" t="str">
        <f aca="false">IF(M161=0,"",M161)</f>
        <v/>
      </c>
      <c r="F161" s="79" t="str">
        <f aca="false">IF(N161=0,"",N161)</f>
        <v/>
      </c>
      <c r="H161" s="0" t="n">
        <v>182</v>
      </c>
      <c r="I161" s="0" t="n">
        <f aca="true">INDIRECT("'samplesheetgenerator'!"&amp;I$1&amp;$H161)</f>
        <v>0</v>
      </c>
      <c r="J161" s="0" t="n">
        <f aca="true">INDIRECT("'samplesheetgenerator'!"&amp;J$1&amp;$H161)</f>
        <v>0</v>
      </c>
      <c r="K161" s="0" t="str">
        <f aca="true">INDIRECT("'samplesheetgenerator'!"&amp;K$1&amp;$H161)</f>
        <v/>
      </c>
      <c r="L161" s="0" t="str">
        <f aca="true">INDIRECT("'samplesheetgenerator'!"&amp;L$1&amp;$H161)</f>
        <v/>
      </c>
      <c r="M161" s="0" t="str">
        <f aca="true">INDIRECT("'samplesheetgenerator'!"&amp;M$1&amp;$H161)</f>
        <v/>
      </c>
      <c r="N161" s="0" t="str">
        <f aca="true">INDIRECT("'samplesheetgenerator'!"&amp;N$1&amp;$H161)</f>
        <v/>
      </c>
    </row>
    <row r="162" customFormat="false" ht="15" hidden="false" customHeight="false" outlineLevel="0" collapsed="false">
      <c r="A162" s="78" t="str">
        <f aca="false">IF(I162=0,"",I162)</f>
        <v/>
      </c>
      <c r="B162" s="0" t="str">
        <f aca="false">IF(J162=0,"",J162)</f>
        <v/>
      </c>
      <c r="C162" s="0" t="str">
        <f aca="false">IF(K162=0,"",K162)</f>
        <v/>
      </c>
      <c r="D162" s="0" t="str">
        <f aca="false">IF(L162=0,"",L162)</f>
        <v/>
      </c>
      <c r="E162" s="0" t="str">
        <f aca="false">IF(M162=0,"",M162)</f>
        <v/>
      </c>
      <c r="F162" s="79" t="str">
        <f aca="false">IF(N162=0,"",N162)</f>
        <v/>
      </c>
      <c r="H162" s="0" t="n">
        <v>183</v>
      </c>
      <c r="I162" s="0" t="n">
        <f aca="true">INDIRECT("'samplesheetgenerator'!"&amp;I$1&amp;$H162)</f>
        <v>0</v>
      </c>
      <c r="J162" s="0" t="n">
        <f aca="true">INDIRECT("'samplesheetgenerator'!"&amp;J$1&amp;$H162)</f>
        <v>0</v>
      </c>
      <c r="K162" s="0" t="str">
        <f aca="true">INDIRECT("'samplesheetgenerator'!"&amp;K$1&amp;$H162)</f>
        <v/>
      </c>
      <c r="L162" s="0" t="str">
        <f aca="true">INDIRECT("'samplesheetgenerator'!"&amp;L$1&amp;$H162)</f>
        <v/>
      </c>
      <c r="M162" s="0" t="str">
        <f aca="true">INDIRECT("'samplesheetgenerator'!"&amp;M$1&amp;$H162)</f>
        <v/>
      </c>
      <c r="N162" s="0" t="str">
        <f aca="true">INDIRECT("'samplesheetgenerator'!"&amp;N$1&amp;$H162)</f>
        <v/>
      </c>
    </row>
    <row r="163" customFormat="false" ht="15" hidden="false" customHeight="false" outlineLevel="0" collapsed="false">
      <c r="A163" s="78" t="str">
        <f aca="false">IF(I163=0,"",I163)</f>
        <v/>
      </c>
      <c r="B163" s="0" t="str">
        <f aca="false">IF(J163=0,"",J163)</f>
        <v/>
      </c>
      <c r="C163" s="0" t="str">
        <f aca="false">IF(K163=0,"",K163)</f>
        <v/>
      </c>
      <c r="D163" s="0" t="str">
        <f aca="false">IF(L163=0,"",L163)</f>
        <v/>
      </c>
      <c r="E163" s="0" t="str">
        <f aca="false">IF(M163=0,"",M163)</f>
        <v/>
      </c>
      <c r="F163" s="79" t="str">
        <f aca="false">IF(N163=0,"",N163)</f>
        <v/>
      </c>
      <c r="H163" s="0" t="n">
        <v>184</v>
      </c>
      <c r="I163" s="0" t="n">
        <f aca="true">INDIRECT("'samplesheetgenerator'!"&amp;I$1&amp;$H163)</f>
        <v>0</v>
      </c>
      <c r="J163" s="0" t="n">
        <f aca="true">INDIRECT("'samplesheetgenerator'!"&amp;J$1&amp;$H163)</f>
        <v>0</v>
      </c>
      <c r="K163" s="0" t="str">
        <f aca="true">INDIRECT("'samplesheetgenerator'!"&amp;K$1&amp;$H163)</f>
        <v/>
      </c>
      <c r="L163" s="0" t="str">
        <f aca="true">INDIRECT("'samplesheetgenerator'!"&amp;L$1&amp;$H163)</f>
        <v/>
      </c>
      <c r="M163" s="0" t="str">
        <f aca="true">INDIRECT("'samplesheetgenerator'!"&amp;M$1&amp;$H163)</f>
        <v/>
      </c>
      <c r="N163" s="0" t="str">
        <f aca="true">INDIRECT("'samplesheetgenerator'!"&amp;N$1&amp;$H163)</f>
        <v/>
      </c>
    </row>
    <row r="164" customFormat="false" ht="15" hidden="false" customHeight="false" outlineLevel="0" collapsed="false">
      <c r="A164" s="78" t="str">
        <f aca="false">IF(I164=0,"",I164)</f>
        <v/>
      </c>
      <c r="B164" s="0" t="str">
        <f aca="false">IF(J164=0,"",J164)</f>
        <v/>
      </c>
      <c r="C164" s="0" t="str">
        <f aca="false">IF(K164=0,"",K164)</f>
        <v/>
      </c>
      <c r="D164" s="0" t="str">
        <f aca="false">IF(L164=0,"",L164)</f>
        <v/>
      </c>
      <c r="E164" s="0" t="str">
        <f aca="false">IF(M164=0,"",M164)</f>
        <v/>
      </c>
      <c r="F164" s="79" t="str">
        <f aca="false">IF(N164=0,"",N164)</f>
        <v/>
      </c>
      <c r="H164" s="0" t="n">
        <v>185</v>
      </c>
      <c r="I164" s="0" t="n">
        <f aca="true">INDIRECT("'samplesheetgenerator'!"&amp;I$1&amp;$H164)</f>
        <v>0</v>
      </c>
      <c r="J164" s="0" t="n">
        <f aca="true">INDIRECT("'samplesheetgenerator'!"&amp;J$1&amp;$H164)</f>
        <v>0</v>
      </c>
      <c r="K164" s="0" t="str">
        <f aca="true">INDIRECT("'samplesheetgenerator'!"&amp;K$1&amp;$H164)</f>
        <v/>
      </c>
      <c r="L164" s="0" t="str">
        <f aca="true">INDIRECT("'samplesheetgenerator'!"&amp;L$1&amp;$H164)</f>
        <v/>
      </c>
      <c r="M164" s="0" t="str">
        <f aca="true">INDIRECT("'samplesheetgenerator'!"&amp;M$1&amp;$H164)</f>
        <v/>
      </c>
      <c r="N164" s="0" t="str">
        <f aca="true">INDIRECT("'samplesheetgenerator'!"&amp;N$1&amp;$H164)</f>
        <v/>
      </c>
    </row>
    <row r="165" customFormat="false" ht="15" hidden="false" customHeight="false" outlineLevel="0" collapsed="false">
      <c r="A165" s="78" t="str">
        <f aca="false">IF(I165=0,"",I165)</f>
        <v/>
      </c>
      <c r="B165" s="0" t="str">
        <f aca="false">IF(J165=0,"",J165)</f>
        <v/>
      </c>
      <c r="C165" s="0" t="str">
        <f aca="false">IF(K165=0,"",K165)</f>
        <v/>
      </c>
      <c r="D165" s="0" t="str">
        <f aca="false">IF(L165=0,"",L165)</f>
        <v/>
      </c>
      <c r="E165" s="0" t="str">
        <f aca="false">IF(M165=0,"",M165)</f>
        <v/>
      </c>
      <c r="F165" s="79" t="str">
        <f aca="false">IF(N165=0,"",N165)</f>
        <v/>
      </c>
      <c r="H165" s="0" t="n">
        <v>186</v>
      </c>
      <c r="I165" s="0" t="n">
        <f aca="true">INDIRECT("'samplesheetgenerator'!"&amp;I$1&amp;$H165)</f>
        <v>0</v>
      </c>
      <c r="J165" s="0" t="n">
        <f aca="true">INDIRECT("'samplesheetgenerator'!"&amp;J$1&amp;$H165)</f>
        <v>0</v>
      </c>
      <c r="K165" s="0" t="str">
        <f aca="true">INDIRECT("'samplesheetgenerator'!"&amp;K$1&amp;$H165)</f>
        <v/>
      </c>
      <c r="L165" s="0" t="str">
        <f aca="true">INDIRECT("'samplesheetgenerator'!"&amp;L$1&amp;$H165)</f>
        <v/>
      </c>
      <c r="M165" s="0" t="str">
        <f aca="true">INDIRECT("'samplesheetgenerator'!"&amp;M$1&amp;$H165)</f>
        <v/>
      </c>
      <c r="N165" s="0" t="str">
        <f aca="true">INDIRECT("'samplesheetgenerator'!"&amp;N$1&amp;$H165)</f>
        <v/>
      </c>
    </row>
    <row r="166" customFormat="false" ht="15" hidden="false" customHeight="false" outlineLevel="0" collapsed="false">
      <c r="A166" s="78" t="str">
        <f aca="false">IF(I166=0,"",I166)</f>
        <v/>
      </c>
      <c r="B166" s="0" t="str">
        <f aca="false">IF(J166=0,"",J166)</f>
        <v/>
      </c>
      <c r="C166" s="0" t="str">
        <f aca="false">IF(K166=0,"",K166)</f>
        <v/>
      </c>
      <c r="D166" s="0" t="str">
        <f aca="false">IF(L166=0,"",L166)</f>
        <v/>
      </c>
      <c r="E166" s="0" t="str">
        <f aca="false">IF(M166=0,"",M166)</f>
        <v/>
      </c>
      <c r="F166" s="79" t="str">
        <f aca="false">IF(N166=0,"",N166)</f>
        <v/>
      </c>
      <c r="H166" s="0" t="n">
        <v>187</v>
      </c>
      <c r="I166" s="0" t="n">
        <f aca="true">INDIRECT("'samplesheetgenerator'!"&amp;I$1&amp;$H166)</f>
        <v>0</v>
      </c>
      <c r="J166" s="0" t="n">
        <f aca="true">INDIRECT("'samplesheetgenerator'!"&amp;J$1&amp;$H166)</f>
        <v>0</v>
      </c>
      <c r="K166" s="0" t="str">
        <f aca="true">INDIRECT("'samplesheetgenerator'!"&amp;K$1&amp;$H166)</f>
        <v/>
      </c>
      <c r="L166" s="0" t="str">
        <f aca="true">INDIRECT("'samplesheetgenerator'!"&amp;L$1&amp;$H166)</f>
        <v/>
      </c>
      <c r="M166" s="0" t="str">
        <f aca="true">INDIRECT("'samplesheetgenerator'!"&amp;M$1&amp;$H166)</f>
        <v/>
      </c>
      <c r="N166" s="0" t="str">
        <f aca="true">INDIRECT("'samplesheetgenerator'!"&amp;N$1&amp;$H166)</f>
        <v/>
      </c>
    </row>
    <row r="167" customFormat="false" ht="15" hidden="false" customHeight="false" outlineLevel="0" collapsed="false">
      <c r="A167" s="78" t="str">
        <f aca="false">IF(I167=0,"",I167)</f>
        <v/>
      </c>
      <c r="B167" s="0" t="str">
        <f aca="false">IF(J167=0,"",J167)</f>
        <v/>
      </c>
      <c r="C167" s="0" t="str">
        <f aca="false">IF(K167=0,"",K167)</f>
        <v/>
      </c>
      <c r="D167" s="0" t="str">
        <f aca="false">IF(L167=0,"",L167)</f>
        <v/>
      </c>
      <c r="E167" s="0" t="str">
        <f aca="false">IF(M167=0,"",M167)</f>
        <v/>
      </c>
      <c r="F167" s="79" t="str">
        <f aca="false">IF(N167=0,"",N167)</f>
        <v/>
      </c>
      <c r="H167" s="0" t="n">
        <v>188</v>
      </c>
      <c r="I167" s="0" t="n">
        <f aca="true">INDIRECT("'samplesheetgenerator'!"&amp;I$1&amp;$H167)</f>
        <v>0</v>
      </c>
      <c r="J167" s="0" t="n">
        <f aca="true">INDIRECT("'samplesheetgenerator'!"&amp;J$1&amp;$H167)</f>
        <v>0</v>
      </c>
      <c r="K167" s="0" t="str">
        <f aca="true">INDIRECT("'samplesheetgenerator'!"&amp;K$1&amp;$H167)</f>
        <v/>
      </c>
      <c r="L167" s="0" t="str">
        <f aca="true">INDIRECT("'samplesheetgenerator'!"&amp;L$1&amp;$H167)</f>
        <v/>
      </c>
      <c r="M167" s="0" t="str">
        <f aca="true">INDIRECT("'samplesheetgenerator'!"&amp;M$1&amp;$H167)</f>
        <v/>
      </c>
      <c r="N167" s="0" t="str">
        <f aca="true">INDIRECT("'samplesheetgenerator'!"&amp;N$1&amp;$H167)</f>
        <v/>
      </c>
    </row>
    <row r="168" customFormat="false" ht="15" hidden="false" customHeight="false" outlineLevel="0" collapsed="false">
      <c r="A168" s="78" t="str">
        <f aca="false">IF(I168=0,"",I168)</f>
        <v/>
      </c>
      <c r="B168" s="0" t="str">
        <f aca="false">IF(J168=0,"",J168)</f>
        <v/>
      </c>
      <c r="C168" s="0" t="str">
        <f aca="false">IF(K168=0,"",K168)</f>
        <v/>
      </c>
      <c r="D168" s="0" t="str">
        <f aca="false">IF(L168=0,"",L168)</f>
        <v/>
      </c>
      <c r="E168" s="0" t="str">
        <f aca="false">IF(M168=0,"",M168)</f>
        <v/>
      </c>
      <c r="F168" s="79" t="str">
        <f aca="false">IF(N168=0,"",N168)</f>
        <v/>
      </c>
      <c r="H168" s="0" t="n">
        <v>189</v>
      </c>
      <c r="I168" s="0" t="n">
        <f aca="true">INDIRECT("'samplesheetgenerator'!"&amp;I$1&amp;$H168)</f>
        <v>0</v>
      </c>
      <c r="J168" s="0" t="n">
        <f aca="true">INDIRECT("'samplesheetgenerator'!"&amp;J$1&amp;$H168)</f>
        <v>0</v>
      </c>
      <c r="K168" s="0" t="str">
        <f aca="true">INDIRECT("'samplesheetgenerator'!"&amp;K$1&amp;$H168)</f>
        <v/>
      </c>
      <c r="L168" s="0" t="str">
        <f aca="true">INDIRECT("'samplesheetgenerator'!"&amp;L$1&amp;$H168)</f>
        <v/>
      </c>
      <c r="M168" s="0" t="str">
        <f aca="true">INDIRECT("'samplesheetgenerator'!"&amp;M$1&amp;$H168)</f>
        <v/>
      </c>
      <c r="N168" s="0" t="str">
        <f aca="true">INDIRECT("'samplesheetgenerator'!"&amp;N$1&amp;$H168)</f>
        <v/>
      </c>
    </row>
    <row r="169" customFormat="false" ht="15" hidden="false" customHeight="false" outlineLevel="0" collapsed="false">
      <c r="A169" s="78" t="str">
        <f aca="false">IF(I169=0,"",I169)</f>
        <v/>
      </c>
      <c r="B169" s="0" t="str">
        <f aca="false">IF(J169=0,"",J169)</f>
        <v/>
      </c>
      <c r="C169" s="0" t="str">
        <f aca="false">IF(K169=0,"",K169)</f>
        <v/>
      </c>
      <c r="D169" s="0" t="str">
        <f aca="false">IF(L169=0,"",L169)</f>
        <v/>
      </c>
      <c r="E169" s="0" t="str">
        <f aca="false">IF(M169=0,"",M169)</f>
        <v/>
      </c>
      <c r="F169" s="79" t="str">
        <f aca="false">IF(N169=0,"",N169)</f>
        <v/>
      </c>
      <c r="H169" s="0" t="n">
        <v>190</v>
      </c>
      <c r="I169" s="0" t="n">
        <f aca="true">INDIRECT("'samplesheetgenerator'!"&amp;I$1&amp;$H169)</f>
        <v>0</v>
      </c>
      <c r="J169" s="0" t="n">
        <f aca="true">INDIRECT("'samplesheetgenerator'!"&amp;J$1&amp;$H169)</f>
        <v>0</v>
      </c>
      <c r="K169" s="0" t="str">
        <f aca="true">INDIRECT("'samplesheetgenerator'!"&amp;K$1&amp;$H169)</f>
        <v/>
      </c>
      <c r="L169" s="0" t="str">
        <f aca="true">INDIRECT("'samplesheetgenerator'!"&amp;L$1&amp;$H169)</f>
        <v/>
      </c>
      <c r="M169" s="0" t="str">
        <f aca="true">INDIRECT("'samplesheetgenerator'!"&amp;M$1&amp;$H169)</f>
        <v/>
      </c>
      <c r="N169" s="0" t="str">
        <f aca="true">INDIRECT("'samplesheetgenerator'!"&amp;N$1&amp;$H169)</f>
        <v/>
      </c>
    </row>
    <row r="170" customFormat="false" ht="15" hidden="false" customHeight="false" outlineLevel="0" collapsed="false">
      <c r="A170" s="78" t="str">
        <f aca="false">IF(I170=0,"",I170)</f>
        <v/>
      </c>
      <c r="B170" s="0" t="str">
        <f aca="false">IF(J170=0,"",J170)</f>
        <v/>
      </c>
      <c r="C170" s="0" t="str">
        <f aca="false">IF(K170=0,"",K170)</f>
        <v/>
      </c>
      <c r="D170" s="0" t="str">
        <f aca="false">IF(L170=0,"",L170)</f>
        <v/>
      </c>
      <c r="E170" s="0" t="str">
        <f aca="false">IF(M170=0,"",M170)</f>
        <v/>
      </c>
      <c r="F170" s="79" t="str">
        <f aca="false">IF(N170=0,"",N170)</f>
        <v/>
      </c>
      <c r="H170" s="0" t="n">
        <v>191</v>
      </c>
      <c r="I170" s="0" t="n">
        <f aca="true">INDIRECT("'samplesheetgenerator'!"&amp;I$1&amp;$H170)</f>
        <v>0</v>
      </c>
      <c r="J170" s="0" t="n">
        <f aca="true">INDIRECT("'samplesheetgenerator'!"&amp;J$1&amp;$H170)</f>
        <v>0</v>
      </c>
      <c r="K170" s="0" t="str">
        <f aca="true">INDIRECT("'samplesheetgenerator'!"&amp;K$1&amp;$H170)</f>
        <v/>
      </c>
      <c r="L170" s="0" t="str">
        <f aca="true">INDIRECT("'samplesheetgenerator'!"&amp;L$1&amp;$H170)</f>
        <v/>
      </c>
      <c r="M170" s="0" t="str">
        <f aca="true">INDIRECT("'samplesheetgenerator'!"&amp;M$1&amp;$H170)</f>
        <v/>
      </c>
      <c r="N170" s="0" t="str">
        <f aca="true">INDIRECT("'samplesheetgenerator'!"&amp;N$1&amp;$H170)</f>
        <v/>
      </c>
    </row>
    <row r="171" customFormat="false" ht="15" hidden="false" customHeight="false" outlineLevel="0" collapsed="false">
      <c r="A171" s="78" t="str">
        <f aca="false">IF(I171=0,"",I171)</f>
        <v/>
      </c>
      <c r="B171" s="0" t="str">
        <f aca="false">IF(J171=0,"",J171)</f>
        <v/>
      </c>
      <c r="C171" s="0" t="str">
        <f aca="false">IF(K171=0,"",K171)</f>
        <v/>
      </c>
      <c r="D171" s="0" t="str">
        <f aca="false">IF(L171=0,"",L171)</f>
        <v/>
      </c>
      <c r="E171" s="0" t="str">
        <f aca="false">IF(M171=0,"",M171)</f>
        <v/>
      </c>
      <c r="F171" s="79" t="str">
        <f aca="false">IF(N171=0,"",N171)</f>
        <v/>
      </c>
      <c r="H171" s="0" t="n">
        <v>192</v>
      </c>
      <c r="I171" s="0" t="n">
        <f aca="true">INDIRECT("'samplesheetgenerator'!"&amp;I$1&amp;$H171)</f>
        <v>0</v>
      </c>
      <c r="J171" s="0" t="n">
        <f aca="true">INDIRECT("'samplesheetgenerator'!"&amp;J$1&amp;$H171)</f>
        <v>0</v>
      </c>
      <c r="K171" s="0" t="str">
        <f aca="true">INDIRECT("'samplesheetgenerator'!"&amp;K$1&amp;$H171)</f>
        <v/>
      </c>
      <c r="L171" s="0" t="str">
        <f aca="true">INDIRECT("'samplesheetgenerator'!"&amp;L$1&amp;$H171)</f>
        <v/>
      </c>
      <c r="M171" s="0" t="str">
        <f aca="true">INDIRECT("'samplesheetgenerator'!"&amp;M$1&amp;$H171)</f>
        <v/>
      </c>
      <c r="N171" s="0" t="str">
        <f aca="true">INDIRECT("'samplesheetgenerator'!"&amp;N$1&amp;$H171)</f>
        <v/>
      </c>
    </row>
    <row r="172" customFormat="false" ht="15" hidden="false" customHeight="false" outlineLevel="0" collapsed="false">
      <c r="A172" s="78" t="str">
        <f aca="false">IF(I172=0,"",I172)</f>
        <v/>
      </c>
      <c r="B172" s="0" t="str">
        <f aca="false">IF(J172=0,"",J172)</f>
        <v/>
      </c>
      <c r="C172" s="0" t="str">
        <f aca="false">IF(K172=0,"",K172)</f>
        <v/>
      </c>
      <c r="D172" s="0" t="str">
        <f aca="false">IF(L172=0,"",L172)</f>
        <v/>
      </c>
      <c r="E172" s="0" t="str">
        <f aca="false">IF(M172=0,"",M172)</f>
        <v/>
      </c>
      <c r="F172" s="79" t="str">
        <f aca="false">IF(N172=0,"",N172)</f>
        <v/>
      </c>
      <c r="H172" s="0" t="n">
        <v>193</v>
      </c>
      <c r="I172" s="0" t="n">
        <f aca="true">INDIRECT("'samplesheetgenerator'!"&amp;I$1&amp;$H172)</f>
        <v>0</v>
      </c>
      <c r="J172" s="0" t="n">
        <f aca="true">INDIRECT("'samplesheetgenerator'!"&amp;J$1&amp;$H172)</f>
        <v>0</v>
      </c>
      <c r="K172" s="0" t="str">
        <f aca="true">INDIRECT("'samplesheetgenerator'!"&amp;K$1&amp;$H172)</f>
        <v/>
      </c>
      <c r="L172" s="0" t="str">
        <f aca="true">INDIRECT("'samplesheetgenerator'!"&amp;L$1&amp;$H172)</f>
        <v/>
      </c>
      <c r="M172" s="0" t="str">
        <f aca="true">INDIRECT("'samplesheetgenerator'!"&amp;M$1&amp;$H172)</f>
        <v/>
      </c>
      <c r="N172" s="0" t="str">
        <f aca="true">INDIRECT("'samplesheetgenerator'!"&amp;N$1&amp;$H172)</f>
        <v/>
      </c>
    </row>
    <row r="173" customFormat="false" ht="15" hidden="false" customHeight="false" outlineLevel="0" collapsed="false">
      <c r="A173" s="78" t="str">
        <f aca="false">IF(I173=0,"",I173)</f>
        <v/>
      </c>
      <c r="B173" s="0" t="str">
        <f aca="false">IF(J173=0,"",J173)</f>
        <v/>
      </c>
      <c r="C173" s="0" t="str">
        <f aca="false">IF(K173=0,"",K173)</f>
        <v/>
      </c>
      <c r="D173" s="0" t="str">
        <f aca="false">IF(L173=0,"",L173)</f>
        <v/>
      </c>
      <c r="E173" s="0" t="str">
        <f aca="false">IF(M173=0,"",M173)</f>
        <v/>
      </c>
      <c r="F173" s="79" t="str">
        <f aca="false">IF(N173=0,"",N173)</f>
        <v/>
      </c>
      <c r="H173" s="0" t="n">
        <v>194</v>
      </c>
      <c r="I173" s="0" t="n">
        <f aca="true">INDIRECT("'samplesheetgenerator'!"&amp;I$1&amp;$H173)</f>
        <v>0</v>
      </c>
      <c r="J173" s="0" t="n">
        <f aca="true">INDIRECT("'samplesheetgenerator'!"&amp;J$1&amp;$H173)</f>
        <v>0</v>
      </c>
      <c r="K173" s="0" t="str">
        <f aca="true">INDIRECT("'samplesheetgenerator'!"&amp;K$1&amp;$H173)</f>
        <v/>
      </c>
      <c r="L173" s="0" t="str">
        <f aca="true">INDIRECT("'samplesheetgenerator'!"&amp;L$1&amp;$H173)</f>
        <v/>
      </c>
      <c r="M173" s="0" t="str">
        <f aca="true">INDIRECT("'samplesheetgenerator'!"&amp;M$1&amp;$H173)</f>
        <v/>
      </c>
      <c r="N173" s="0" t="str">
        <f aca="true">INDIRECT("'samplesheetgenerator'!"&amp;N$1&amp;$H173)</f>
        <v/>
      </c>
    </row>
    <row r="174" customFormat="false" ht="15" hidden="false" customHeight="false" outlineLevel="0" collapsed="false">
      <c r="A174" s="78" t="str">
        <f aca="false">IF(I174=0,"",I174)</f>
        <v/>
      </c>
      <c r="B174" s="0" t="str">
        <f aca="false">IF(J174=0,"",J174)</f>
        <v/>
      </c>
      <c r="C174" s="0" t="str">
        <f aca="false">IF(K174=0,"",K174)</f>
        <v/>
      </c>
      <c r="D174" s="0" t="str">
        <f aca="false">IF(L174=0,"",L174)</f>
        <v/>
      </c>
      <c r="E174" s="0" t="str">
        <f aca="false">IF(M174=0,"",M174)</f>
        <v/>
      </c>
      <c r="F174" s="79" t="str">
        <f aca="false">IF(N174=0,"",N174)</f>
        <v/>
      </c>
      <c r="H174" s="0" t="n">
        <v>195</v>
      </c>
      <c r="I174" s="0" t="n">
        <f aca="true">INDIRECT("'samplesheetgenerator'!"&amp;I$1&amp;$H174)</f>
        <v>0</v>
      </c>
      <c r="J174" s="0" t="n">
        <f aca="true">INDIRECT("'samplesheetgenerator'!"&amp;J$1&amp;$H174)</f>
        <v>0</v>
      </c>
      <c r="K174" s="0" t="str">
        <f aca="true">INDIRECT("'samplesheetgenerator'!"&amp;K$1&amp;$H174)</f>
        <v/>
      </c>
      <c r="L174" s="0" t="str">
        <f aca="true">INDIRECT("'samplesheetgenerator'!"&amp;L$1&amp;$H174)</f>
        <v/>
      </c>
      <c r="M174" s="0" t="str">
        <f aca="true">INDIRECT("'samplesheetgenerator'!"&amp;M$1&amp;$H174)</f>
        <v/>
      </c>
      <c r="N174" s="0" t="str">
        <f aca="true">INDIRECT("'samplesheetgenerator'!"&amp;N$1&amp;$H174)</f>
        <v/>
      </c>
    </row>
    <row r="175" customFormat="false" ht="15" hidden="false" customHeight="false" outlineLevel="0" collapsed="false">
      <c r="A175" s="78" t="str">
        <f aca="false">IF(I175=0,"",I175)</f>
        <v/>
      </c>
      <c r="B175" s="0" t="str">
        <f aca="false">IF(J175=0,"",J175)</f>
        <v/>
      </c>
      <c r="C175" s="0" t="str">
        <f aca="false">IF(K175=0,"",K175)</f>
        <v/>
      </c>
      <c r="D175" s="0" t="str">
        <f aca="false">IF(L175=0,"",L175)</f>
        <v/>
      </c>
      <c r="E175" s="0" t="str">
        <f aca="false">IF(M175=0,"",M175)</f>
        <v/>
      </c>
      <c r="F175" s="79" t="str">
        <f aca="false">IF(N175=0,"",N175)</f>
        <v/>
      </c>
      <c r="H175" s="0" t="n">
        <v>196</v>
      </c>
      <c r="I175" s="0" t="n">
        <f aca="true">INDIRECT("'samplesheetgenerator'!"&amp;I$1&amp;$H175)</f>
        <v>0</v>
      </c>
      <c r="J175" s="0" t="n">
        <f aca="true">INDIRECT("'samplesheetgenerator'!"&amp;J$1&amp;$H175)</f>
        <v>0</v>
      </c>
      <c r="K175" s="0" t="str">
        <f aca="true">INDIRECT("'samplesheetgenerator'!"&amp;K$1&amp;$H175)</f>
        <v/>
      </c>
      <c r="L175" s="0" t="str">
        <f aca="true">INDIRECT("'samplesheetgenerator'!"&amp;L$1&amp;$H175)</f>
        <v/>
      </c>
      <c r="M175" s="0" t="str">
        <f aca="true">INDIRECT("'samplesheetgenerator'!"&amp;M$1&amp;$H175)</f>
        <v/>
      </c>
      <c r="N175" s="0" t="str">
        <f aca="true">INDIRECT("'samplesheetgenerator'!"&amp;N$1&amp;$H175)</f>
        <v/>
      </c>
    </row>
    <row r="176" customFormat="false" ht="15" hidden="false" customHeight="false" outlineLevel="0" collapsed="false">
      <c r="A176" s="78" t="str">
        <f aca="false">IF(I176=0,"",I176)</f>
        <v/>
      </c>
      <c r="B176" s="0" t="str">
        <f aca="false">IF(J176=0,"",J176)</f>
        <v/>
      </c>
      <c r="C176" s="0" t="str">
        <f aca="false">IF(K176=0,"",K176)</f>
        <v/>
      </c>
      <c r="D176" s="0" t="str">
        <f aca="false">IF(L176=0,"",L176)</f>
        <v/>
      </c>
      <c r="E176" s="0" t="str">
        <f aca="false">IF(M176=0,"",M176)</f>
        <v/>
      </c>
      <c r="F176" s="79" t="str">
        <f aca="false">IF(N176=0,"",N176)</f>
        <v/>
      </c>
      <c r="H176" s="0" t="n">
        <v>197</v>
      </c>
      <c r="I176" s="0" t="n">
        <f aca="true">INDIRECT("'samplesheetgenerator'!"&amp;I$1&amp;$H176)</f>
        <v>0</v>
      </c>
      <c r="J176" s="0" t="n">
        <f aca="true">INDIRECT("'samplesheetgenerator'!"&amp;J$1&amp;$H176)</f>
        <v>0</v>
      </c>
      <c r="K176" s="0" t="str">
        <f aca="true">INDIRECT("'samplesheetgenerator'!"&amp;K$1&amp;$H176)</f>
        <v/>
      </c>
      <c r="L176" s="0" t="str">
        <f aca="true">INDIRECT("'samplesheetgenerator'!"&amp;L$1&amp;$H176)</f>
        <v/>
      </c>
      <c r="M176" s="0" t="str">
        <f aca="true">INDIRECT("'samplesheetgenerator'!"&amp;M$1&amp;$H176)</f>
        <v/>
      </c>
      <c r="N176" s="0" t="str">
        <f aca="true">INDIRECT("'samplesheetgenerator'!"&amp;N$1&amp;$H176)</f>
        <v/>
      </c>
    </row>
    <row r="177" customFormat="false" ht="15" hidden="false" customHeight="false" outlineLevel="0" collapsed="false">
      <c r="A177" s="78" t="str">
        <f aca="false">IF(I177=0,"",I177)</f>
        <v/>
      </c>
      <c r="B177" s="0" t="str">
        <f aca="false">IF(J177=0,"",J177)</f>
        <v/>
      </c>
      <c r="C177" s="0" t="str">
        <f aca="false">IF(K177=0,"",K177)</f>
        <v/>
      </c>
      <c r="D177" s="0" t="str">
        <f aca="false">IF(L177=0,"",L177)</f>
        <v/>
      </c>
      <c r="E177" s="0" t="str">
        <f aca="false">IF(M177=0,"",M177)</f>
        <v/>
      </c>
      <c r="F177" s="79" t="str">
        <f aca="false">IF(N177=0,"",N177)</f>
        <v/>
      </c>
      <c r="H177" s="0" t="n">
        <v>198</v>
      </c>
      <c r="I177" s="0" t="n">
        <f aca="true">INDIRECT("'samplesheetgenerator'!"&amp;I$1&amp;$H177)</f>
        <v>0</v>
      </c>
      <c r="J177" s="0" t="n">
        <f aca="true">INDIRECT("'samplesheetgenerator'!"&amp;J$1&amp;$H177)</f>
        <v>0</v>
      </c>
      <c r="K177" s="0" t="str">
        <f aca="true">INDIRECT("'samplesheetgenerator'!"&amp;K$1&amp;$H177)</f>
        <v/>
      </c>
      <c r="L177" s="0" t="str">
        <f aca="true">INDIRECT("'samplesheetgenerator'!"&amp;L$1&amp;$H177)</f>
        <v/>
      </c>
      <c r="M177" s="0" t="str">
        <f aca="true">INDIRECT("'samplesheetgenerator'!"&amp;M$1&amp;$H177)</f>
        <v/>
      </c>
      <c r="N177" s="0" t="str">
        <f aca="true">INDIRECT("'samplesheetgenerator'!"&amp;N$1&amp;$H177)</f>
        <v/>
      </c>
    </row>
    <row r="178" customFormat="false" ht="15" hidden="false" customHeight="false" outlineLevel="0" collapsed="false">
      <c r="A178" s="78" t="str">
        <f aca="false">IF(I178=0,"",I178)</f>
        <v/>
      </c>
      <c r="B178" s="0" t="str">
        <f aca="false">IF(J178=0,"",J178)</f>
        <v/>
      </c>
      <c r="C178" s="0" t="str">
        <f aca="false">IF(K178=0,"",K178)</f>
        <v/>
      </c>
      <c r="D178" s="0" t="str">
        <f aca="false">IF(L178=0,"",L178)</f>
        <v/>
      </c>
      <c r="E178" s="0" t="str">
        <f aca="false">IF(M178=0,"",M178)</f>
        <v/>
      </c>
      <c r="F178" s="79" t="str">
        <f aca="false">IF(N178=0,"",N178)</f>
        <v/>
      </c>
      <c r="H178" s="0" t="n">
        <v>199</v>
      </c>
      <c r="I178" s="0" t="n">
        <f aca="true">INDIRECT("'samplesheetgenerator'!"&amp;I$1&amp;$H178)</f>
        <v>0</v>
      </c>
      <c r="J178" s="0" t="n">
        <f aca="true">INDIRECT("'samplesheetgenerator'!"&amp;J$1&amp;$H178)</f>
        <v>0</v>
      </c>
      <c r="K178" s="0" t="str">
        <f aca="true">INDIRECT("'samplesheetgenerator'!"&amp;K$1&amp;$H178)</f>
        <v/>
      </c>
      <c r="L178" s="0" t="str">
        <f aca="true">INDIRECT("'samplesheetgenerator'!"&amp;L$1&amp;$H178)</f>
        <v/>
      </c>
      <c r="M178" s="0" t="str">
        <f aca="true">INDIRECT("'samplesheetgenerator'!"&amp;M$1&amp;$H178)</f>
        <v/>
      </c>
      <c r="N178" s="0" t="str">
        <f aca="true">INDIRECT("'samplesheetgenerator'!"&amp;N$1&amp;$H178)</f>
        <v/>
      </c>
    </row>
    <row r="179" customFormat="false" ht="15" hidden="false" customHeight="false" outlineLevel="0" collapsed="false">
      <c r="A179" s="78" t="str">
        <f aca="false">IF(I179=0,"",I179)</f>
        <v/>
      </c>
      <c r="B179" s="0" t="str">
        <f aca="false">IF(J179=0,"",J179)</f>
        <v/>
      </c>
      <c r="C179" s="0" t="str">
        <f aca="false">IF(K179=0,"",K179)</f>
        <v/>
      </c>
      <c r="D179" s="0" t="str">
        <f aca="false">IF(L179=0,"",L179)</f>
        <v/>
      </c>
      <c r="E179" s="0" t="str">
        <f aca="false">IF(M179=0,"",M179)</f>
        <v/>
      </c>
      <c r="F179" s="79" t="str">
        <f aca="false">IF(N179=0,"",N179)</f>
        <v/>
      </c>
      <c r="H179" s="0" t="n">
        <v>200</v>
      </c>
      <c r="I179" s="0" t="n">
        <f aca="true">INDIRECT("'samplesheetgenerator'!"&amp;I$1&amp;$H179)</f>
        <v>0</v>
      </c>
      <c r="J179" s="0" t="n">
        <f aca="true">INDIRECT("'samplesheetgenerator'!"&amp;J$1&amp;$H179)</f>
        <v>0</v>
      </c>
      <c r="K179" s="0" t="str">
        <f aca="true">INDIRECT("'samplesheetgenerator'!"&amp;K$1&amp;$H179)</f>
        <v/>
      </c>
      <c r="L179" s="0" t="str">
        <f aca="true">INDIRECT("'samplesheetgenerator'!"&amp;L$1&amp;$H179)</f>
        <v/>
      </c>
      <c r="M179" s="0" t="str">
        <f aca="true">INDIRECT("'samplesheetgenerator'!"&amp;M$1&amp;$H179)</f>
        <v/>
      </c>
      <c r="N179" s="0" t="str">
        <f aca="true">INDIRECT("'samplesheetgenerator'!"&amp;N$1&amp;$H179)</f>
        <v/>
      </c>
    </row>
    <row r="180" customFormat="false" ht="15" hidden="false" customHeight="false" outlineLevel="0" collapsed="false">
      <c r="A180" s="78" t="str">
        <f aca="false">IF(I180=0,"",I180)</f>
        <v/>
      </c>
      <c r="B180" s="0" t="str">
        <f aca="false">IF(J180=0,"",J180)</f>
        <v/>
      </c>
      <c r="C180" s="0" t="str">
        <f aca="false">IF(K180=0,"",K180)</f>
        <v/>
      </c>
      <c r="D180" s="0" t="str">
        <f aca="false">IF(L180=0,"",L180)</f>
        <v/>
      </c>
      <c r="E180" s="0" t="str">
        <f aca="false">IF(M180=0,"",M180)</f>
        <v/>
      </c>
      <c r="F180" s="79" t="str">
        <f aca="false">IF(N180=0,"",N180)</f>
        <v/>
      </c>
      <c r="H180" s="0" t="n">
        <v>201</v>
      </c>
      <c r="I180" s="0" t="n">
        <f aca="true">INDIRECT("'samplesheetgenerator'!"&amp;I$1&amp;$H180)</f>
        <v>0</v>
      </c>
      <c r="J180" s="0" t="n">
        <f aca="true">INDIRECT("'samplesheetgenerator'!"&amp;J$1&amp;$H180)</f>
        <v>0</v>
      </c>
      <c r="K180" s="0" t="str">
        <f aca="true">INDIRECT("'samplesheetgenerator'!"&amp;K$1&amp;$H180)</f>
        <v/>
      </c>
      <c r="L180" s="0" t="str">
        <f aca="true">INDIRECT("'samplesheetgenerator'!"&amp;L$1&amp;$H180)</f>
        <v/>
      </c>
      <c r="M180" s="0" t="str">
        <f aca="true">INDIRECT("'samplesheetgenerator'!"&amp;M$1&amp;$H180)</f>
        <v/>
      </c>
      <c r="N180" s="0" t="str">
        <f aca="true">INDIRECT("'samplesheetgenerator'!"&amp;N$1&amp;$H180)</f>
        <v/>
      </c>
    </row>
    <row r="181" customFormat="false" ht="15" hidden="false" customHeight="false" outlineLevel="0" collapsed="false">
      <c r="A181" s="78" t="str">
        <f aca="false">IF(I181=0,"",I181)</f>
        <v/>
      </c>
      <c r="B181" s="0" t="str">
        <f aca="false">IF(J181=0,"",J181)</f>
        <v/>
      </c>
      <c r="C181" s="0" t="str">
        <f aca="false">IF(K181=0,"",K181)</f>
        <v/>
      </c>
      <c r="D181" s="0" t="str">
        <f aca="false">IF(L181=0,"",L181)</f>
        <v/>
      </c>
      <c r="E181" s="0" t="str">
        <f aca="false">IF(M181=0,"",M181)</f>
        <v/>
      </c>
      <c r="F181" s="79" t="str">
        <f aca="false">IF(N181=0,"",N181)</f>
        <v/>
      </c>
      <c r="H181" s="0" t="n">
        <v>202</v>
      </c>
      <c r="I181" s="0" t="n">
        <f aca="true">INDIRECT("'samplesheetgenerator'!"&amp;I$1&amp;$H181)</f>
        <v>0</v>
      </c>
      <c r="J181" s="0" t="n">
        <f aca="true">INDIRECT("'samplesheetgenerator'!"&amp;J$1&amp;$H181)</f>
        <v>0</v>
      </c>
      <c r="K181" s="0" t="str">
        <f aca="true">INDIRECT("'samplesheetgenerator'!"&amp;K$1&amp;$H181)</f>
        <v/>
      </c>
      <c r="L181" s="0" t="str">
        <f aca="true">INDIRECT("'samplesheetgenerator'!"&amp;L$1&amp;$H181)</f>
        <v/>
      </c>
      <c r="M181" s="0" t="str">
        <f aca="true">INDIRECT("'samplesheetgenerator'!"&amp;M$1&amp;$H181)</f>
        <v/>
      </c>
      <c r="N181" s="0" t="str">
        <f aca="true">INDIRECT("'samplesheetgenerator'!"&amp;N$1&amp;$H181)</f>
        <v/>
      </c>
    </row>
    <row r="182" customFormat="false" ht="15" hidden="false" customHeight="false" outlineLevel="0" collapsed="false">
      <c r="A182" s="78" t="str">
        <f aca="false">IF(I182=0,"",I182)</f>
        <v/>
      </c>
      <c r="B182" s="0" t="str">
        <f aca="false">IF(J182=0,"",J182)</f>
        <v/>
      </c>
      <c r="C182" s="0" t="str">
        <f aca="false">IF(K182=0,"",K182)</f>
        <v/>
      </c>
      <c r="D182" s="0" t="str">
        <f aca="false">IF(L182=0,"",L182)</f>
        <v/>
      </c>
      <c r="E182" s="0" t="str">
        <f aca="false">IF(M182=0,"",M182)</f>
        <v/>
      </c>
      <c r="F182" s="79" t="str">
        <f aca="false">IF(N182=0,"",N182)</f>
        <v/>
      </c>
      <c r="H182" s="0" t="n">
        <v>203</v>
      </c>
      <c r="I182" s="0" t="n">
        <f aca="true">INDIRECT("'samplesheetgenerator'!"&amp;I$1&amp;$H182)</f>
        <v>0</v>
      </c>
      <c r="J182" s="0" t="n">
        <f aca="true">INDIRECT("'samplesheetgenerator'!"&amp;J$1&amp;$H182)</f>
        <v>0</v>
      </c>
      <c r="K182" s="0" t="str">
        <f aca="true">INDIRECT("'samplesheetgenerator'!"&amp;K$1&amp;$H182)</f>
        <v/>
      </c>
      <c r="L182" s="0" t="str">
        <f aca="true">INDIRECT("'samplesheetgenerator'!"&amp;L$1&amp;$H182)</f>
        <v/>
      </c>
      <c r="M182" s="0" t="str">
        <f aca="true">INDIRECT("'samplesheetgenerator'!"&amp;M$1&amp;$H182)</f>
        <v/>
      </c>
      <c r="N182" s="0" t="str">
        <f aca="true">INDIRECT("'samplesheetgenerator'!"&amp;N$1&amp;$H182)</f>
        <v/>
      </c>
    </row>
    <row r="183" customFormat="false" ht="15" hidden="false" customHeight="false" outlineLevel="0" collapsed="false">
      <c r="A183" s="78" t="str">
        <f aca="false">IF(I183=0,"",I183)</f>
        <v/>
      </c>
      <c r="B183" s="0" t="str">
        <f aca="false">IF(J183=0,"",J183)</f>
        <v/>
      </c>
      <c r="C183" s="0" t="str">
        <f aca="false">IF(K183=0,"",K183)</f>
        <v/>
      </c>
      <c r="D183" s="0" t="str">
        <f aca="false">IF(L183=0,"",L183)</f>
        <v/>
      </c>
      <c r="E183" s="0" t="str">
        <f aca="false">IF(M183=0,"",M183)</f>
        <v/>
      </c>
      <c r="F183" s="79" t="str">
        <f aca="false">IF(N183=0,"",N183)</f>
        <v/>
      </c>
      <c r="H183" s="0" t="n">
        <v>204</v>
      </c>
      <c r="I183" s="0" t="n">
        <f aca="true">INDIRECT("'samplesheetgenerator'!"&amp;I$1&amp;$H183)</f>
        <v>0</v>
      </c>
      <c r="J183" s="0" t="n">
        <f aca="true">INDIRECT("'samplesheetgenerator'!"&amp;J$1&amp;$H183)</f>
        <v>0</v>
      </c>
      <c r="K183" s="0" t="str">
        <f aca="true">INDIRECT("'samplesheetgenerator'!"&amp;K$1&amp;$H183)</f>
        <v/>
      </c>
      <c r="L183" s="0" t="str">
        <f aca="true">INDIRECT("'samplesheetgenerator'!"&amp;L$1&amp;$H183)</f>
        <v/>
      </c>
      <c r="M183" s="0" t="str">
        <f aca="true">INDIRECT("'samplesheetgenerator'!"&amp;M$1&amp;$H183)</f>
        <v/>
      </c>
      <c r="N183" s="0" t="str">
        <f aca="true">INDIRECT("'samplesheetgenerator'!"&amp;N$1&amp;$H183)</f>
        <v/>
      </c>
    </row>
    <row r="184" customFormat="false" ht="15" hidden="false" customHeight="false" outlineLevel="0" collapsed="false">
      <c r="A184" s="78" t="str">
        <f aca="false">IF(I184=0,"",I184)</f>
        <v/>
      </c>
      <c r="B184" s="0" t="str">
        <f aca="false">IF(J184=0,"",J184)</f>
        <v/>
      </c>
      <c r="C184" s="0" t="str">
        <f aca="false">IF(K184=0,"",K184)</f>
        <v/>
      </c>
      <c r="D184" s="0" t="str">
        <f aca="false">IF(L184=0,"",L184)</f>
        <v/>
      </c>
      <c r="E184" s="0" t="str">
        <f aca="false">IF(M184=0,"",M184)</f>
        <v/>
      </c>
      <c r="F184" s="79" t="str">
        <f aca="false">IF(N184=0,"",N184)</f>
        <v/>
      </c>
      <c r="H184" s="0" t="n">
        <v>205</v>
      </c>
      <c r="I184" s="0" t="n">
        <f aca="true">INDIRECT("'samplesheetgenerator'!"&amp;I$1&amp;$H184)</f>
        <v>0</v>
      </c>
      <c r="J184" s="0" t="n">
        <f aca="true">INDIRECT("'samplesheetgenerator'!"&amp;J$1&amp;$H184)</f>
        <v>0</v>
      </c>
      <c r="K184" s="0" t="str">
        <f aca="true">INDIRECT("'samplesheetgenerator'!"&amp;K$1&amp;$H184)</f>
        <v/>
      </c>
      <c r="L184" s="0" t="str">
        <f aca="true">INDIRECT("'samplesheetgenerator'!"&amp;L$1&amp;$H184)</f>
        <v/>
      </c>
      <c r="M184" s="0" t="str">
        <f aca="true">INDIRECT("'samplesheetgenerator'!"&amp;M$1&amp;$H184)</f>
        <v/>
      </c>
      <c r="N184" s="0" t="str">
        <f aca="true">INDIRECT("'samplesheetgenerator'!"&amp;N$1&amp;$H184)</f>
        <v/>
      </c>
    </row>
    <row r="185" customFormat="false" ht="15" hidden="false" customHeight="false" outlineLevel="0" collapsed="false">
      <c r="A185" s="78" t="str">
        <f aca="false">IF(I185=0,"",I185)</f>
        <v/>
      </c>
      <c r="B185" s="0" t="str">
        <f aca="false">IF(J185=0,"",J185)</f>
        <v/>
      </c>
      <c r="C185" s="0" t="str">
        <f aca="false">IF(K185=0,"",K185)</f>
        <v/>
      </c>
      <c r="D185" s="0" t="str">
        <f aca="false">IF(L185=0,"",L185)</f>
        <v/>
      </c>
      <c r="E185" s="0" t="str">
        <f aca="false">IF(M185=0,"",M185)</f>
        <v/>
      </c>
      <c r="F185" s="79" t="str">
        <f aca="false">IF(N185=0,"",N185)</f>
        <v/>
      </c>
      <c r="H185" s="0" t="n">
        <v>206</v>
      </c>
      <c r="I185" s="0" t="n">
        <f aca="true">INDIRECT("'samplesheetgenerator'!"&amp;I$1&amp;$H185)</f>
        <v>0</v>
      </c>
      <c r="J185" s="0" t="n">
        <f aca="true">INDIRECT("'samplesheetgenerator'!"&amp;J$1&amp;$H185)</f>
        <v>0</v>
      </c>
      <c r="K185" s="0" t="str">
        <f aca="true">INDIRECT("'samplesheetgenerator'!"&amp;K$1&amp;$H185)</f>
        <v/>
      </c>
      <c r="L185" s="0" t="str">
        <f aca="true">INDIRECT("'samplesheetgenerator'!"&amp;L$1&amp;$H185)</f>
        <v/>
      </c>
      <c r="M185" s="0" t="str">
        <f aca="true">INDIRECT("'samplesheetgenerator'!"&amp;M$1&amp;$H185)</f>
        <v/>
      </c>
      <c r="N185" s="0" t="str">
        <f aca="true">INDIRECT("'samplesheetgenerator'!"&amp;N$1&amp;$H185)</f>
        <v/>
      </c>
    </row>
    <row r="186" customFormat="false" ht="15" hidden="false" customHeight="false" outlineLevel="0" collapsed="false">
      <c r="A186" s="78" t="str">
        <f aca="false">IF(I186=0,"",I186)</f>
        <v/>
      </c>
      <c r="B186" s="0" t="str">
        <f aca="false">IF(J186=0,"",J186)</f>
        <v/>
      </c>
      <c r="C186" s="0" t="str">
        <f aca="false">IF(K186=0,"",K186)</f>
        <v/>
      </c>
      <c r="D186" s="0" t="str">
        <f aca="false">IF(L186=0,"",L186)</f>
        <v/>
      </c>
      <c r="E186" s="0" t="str">
        <f aca="false">IF(M186=0,"",M186)</f>
        <v/>
      </c>
      <c r="F186" s="79" t="str">
        <f aca="false">IF(N186=0,"",N186)</f>
        <v/>
      </c>
      <c r="H186" s="0" t="n">
        <v>207</v>
      </c>
      <c r="I186" s="0" t="n">
        <f aca="true">INDIRECT("'samplesheetgenerator'!"&amp;I$1&amp;$H186)</f>
        <v>0</v>
      </c>
      <c r="J186" s="0" t="n">
        <f aca="true">INDIRECT("'samplesheetgenerator'!"&amp;J$1&amp;$H186)</f>
        <v>0</v>
      </c>
      <c r="K186" s="0" t="str">
        <f aca="true">INDIRECT("'samplesheetgenerator'!"&amp;K$1&amp;$H186)</f>
        <v/>
      </c>
      <c r="L186" s="0" t="str">
        <f aca="true">INDIRECT("'samplesheetgenerator'!"&amp;L$1&amp;$H186)</f>
        <v/>
      </c>
      <c r="M186" s="0" t="str">
        <f aca="true">INDIRECT("'samplesheetgenerator'!"&amp;M$1&amp;$H186)</f>
        <v/>
      </c>
      <c r="N186" s="0" t="str">
        <f aca="true">INDIRECT("'samplesheetgenerator'!"&amp;N$1&amp;$H186)</f>
        <v/>
      </c>
    </row>
    <row r="187" customFormat="false" ht="15" hidden="false" customHeight="false" outlineLevel="0" collapsed="false">
      <c r="A187" s="78" t="str">
        <f aca="false">IF(I187=0,"",I187)</f>
        <v/>
      </c>
      <c r="B187" s="0" t="str">
        <f aca="false">IF(J187=0,"",J187)</f>
        <v/>
      </c>
      <c r="C187" s="0" t="str">
        <f aca="false">IF(K187=0,"",K187)</f>
        <v/>
      </c>
      <c r="D187" s="0" t="str">
        <f aca="false">IF(L187=0,"",L187)</f>
        <v/>
      </c>
      <c r="E187" s="0" t="str">
        <f aca="false">IF(M187=0,"",M187)</f>
        <v/>
      </c>
      <c r="F187" s="79" t="str">
        <f aca="false">IF(N187=0,"",N187)</f>
        <v/>
      </c>
      <c r="H187" s="0" t="n">
        <v>208</v>
      </c>
      <c r="I187" s="0" t="n">
        <f aca="true">INDIRECT("'samplesheetgenerator'!"&amp;I$1&amp;$H187)</f>
        <v>0</v>
      </c>
      <c r="J187" s="0" t="n">
        <f aca="true">INDIRECT("'samplesheetgenerator'!"&amp;J$1&amp;$H187)</f>
        <v>0</v>
      </c>
      <c r="K187" s="0" t="str">
        <f aca="true">INDIRECT("'samplesheetgenerator'!"&amp;K$1&amp;$H187)</f>
        <v/>
      </c>
      <c r="L187" s="0" t="str">
        <f aca="true">INDIRECT("'samplesheetgenerator'!"&amp;L$1&amp;$H187)</f>
        <v/>
      </c>
      <c r="M187" s="0" t="str">
        <f aca="true">INDIRECT("'samplesheetgenerator'!"&amp;M$1&amp;$H187)</f>
        <v/>
      </c>
      <c r="N187" s="0" t="str">
        <f aca="true">INDIRECT("'samplesheetgenerator'!"&amp;N$1&amp;$H187)</f>
        <v/>
      </c>
    </row>
    <row r="188" customFormat="false" ht="15" hidden="false" customHeight="false" outlineLevel="0" collapsed="false">
      <c r="A188" s="78" t="str">
        <f aca="false">IF(I188=0,"",I188)</f>
        <v/>
      </c>
      <c r="B188" s="0" t="str">
        <f aca="false">IF(J188=0,"",J188)</f>
        <v/>
      </c>
      <c r="C188" s="0" t="str">
        <f aca="false">IF(K188=0,"",K188)</f>
        <v/>
      </c>
      <c r="D188" s="0" t="str">
        <f aca="false">IF(L188=0,"",L188)</f>
        <v/>
      </c>
      <c r="E188" s="0" t="str">
        <f aca="false">IF(M188=0,"",M188)</f>
        <v/>
      </c>
      <c r="F188" s="79" t="str">
        <f aca="false">IF(N188=0,"",N188)</f>
        <v/>
      </c>
      <c r="H188" s="0" t="n">
        <v>209</v>
      </c>
      <c r="I188" s="0" t="n">
        <f aca="true">INDIRECT("'samplesheetgenerator'!"&amp;I$1&amp;$H188)</f>
        <v>0</v>
      </c>
      <c r="J188" s="0" t="n">
        <f aca="true">INDIRECT("'samplesheetgenerator'!"&amp;J$1&amp;$H188)</f>
        <v>0</v>
      </c>
      <c r="K188" s="0" t="str">
        <f aca="true">INDIRECT("'samplesheetgenerator'!"&amp;K$1&amp;$H188)</f>
        <v/>
      </c>
      <c r="L188" s="0" t="str">
        <f aca="true">INDIRECT("'samplesheetgenerator'!"&amp;L$1&amp;$H188)</f>
        <v/>
      </c>
      <c r="M188" s="0" t="str">
        <f aca="true">INDIRECT("'samplesheetgenerator'!"&amp;M$1&amp;$H188)</f>
        <v/>
      </c>
      <c r="N188" s="0" t="str">
        <f aca="true">INDIRECT("'samplesheetgenerator'!"&amp;N$1&amp;$H188)</f>
        <v/>
      </c>
    </row>
    <row r="189" customFormat="false" ht="15" hidden="false" customHeight="false" outlineLevel="0" collapsed="false">
      <c r="A189" s="78" t="str">
        <f aca="false">IF(I189=0,"",I189)</f>
        <v/>
      </c>
      <c r="B189" s="0" t="str">
        <f aca="false">IF(J189=0,"",J189)</f>
        <v/>
      </c>
      <c r="C189" s="0" t="str">
        <f aca="false">IF(K189=0,"",K189)</f>
        <v/>
      </c>
      <c r="D189" s="0" t="str">
        <f aca="false">IF(L189=0,"",L189)</f>
        <v/>
      </c>
      <c r="E189" s="0" t="str">
        <f aca="false">IF(M189=0,"",M189)</f>
        <v/>
      </c>
      <c r="F189" s="79" t="str">
        <f aca="false">IF(N189=0,"",N189)</f>
        <v/>
      </c>
      <c r="H189" s="0" t="n">
        <v>210</v>
      </c>
      <c r="I189" s="0" t="n">
        <f aca="true">INDIRECT("'samplesheetgenerator'!"&amp;I$1&amp;$H189)</f>
        <v>0</v>
      </c>
      <c r="J189" s="0" t="n">
        <f aca="true">INDIRECT("'samplesheetgenerator'!"&amp;J$1&amp;$H189)</f>
        <v>0</v>
      </c>
      <c r="K189" s="0" t="str">
        <f aca="true">INDIRECT("'samplesheetgenerator'!"&amp;K$1&amp;$H189)</f>
        <v/>
      </c>
      <c r="L189" s="0" t="str">
        <f aca="true">INDIRECT("'samplesheetgenerator'!"&amp;L$1&amp;$H189)</f>
        <v/>
      </c>
      <c r="M189" s="0" t="str">
        <f aca="true">INDIRECT("'samplesheetgenerator'!"&amp;M$1&amp;$H189)</f>
        <v/>
      </c>
      <c r="N189" s="0" t="str">
        <f aca="true">INDIRECT("'samplesheetgenerator'!"&amp;N$1&amp;$H189)</f>
        <v/>
      </c>
    </row>
    <row r="190" customFormat="false" ht="15" hidden="false" customHeight="false" outlineLevel="0" collapsed="false">
      <c r="A190" s="78" t="str">
        <f aca="false">IF(I190=0,"",I190)</f>
        <v/>
      </c>
      <c r="B190" s="0" t="str">
        <f aca="false">IF(J190=0,"",J190)</f>
        <v/>
      </c>
      <c r="C190" s="0" t="str">
        <f aca="false">IF(K190=0,"",K190)</f>
        <v/>
      </c>
      <c r="D190" s="0" t="str">
        <f aca="false">IF(L190=0,"",L190)</f>
        <v/>
      </c>
      <c r="E190" s="0" t="str">
        <f aca="false">IF(M190=0,"",M190)</f>
        <v/>
      </c>
      <c r="F190" s="79" t="str">
        <f aca="false">IF(N190=0,"",N190)</f>
        <v/>
      </c>
      <c r="H190" s="0" t="n">
        <v>211</v>
      </c>
      <c r="I190" s="0" t="n">
        <f aca="true">INDIRECT("'samplesheetgenerator'!"&amp;I$1&amp;$H190)</f>
        <v>0</v>
      </c>
      <c r="J190" s="0" t="n">
        <f aca="true">INDIRECT("'samplesheetgenerator'!"&amp;J$1&amp;$H190)</f>
        <v>0</v>
      </c>
      <c r="K190" s="0" t="str">
        <f aca="true">INDIRECT("'samplesheetgenerator'!"&amp;K$1&amp;$H190)</f>
        <v/>
      </c>
      <c r="L190" s="0" t="str">
        <f aca="true">INDIRECT("'samplesheetgenerator'!"&amp;L$1&amp;$H190)</f>
        <v/>
      </c>
      <c r="M190" s="0" t="str">
        <f aca="true">INDIRECT("'samplesheetgenerator'!"&amp;M$1&amp;$H190)</f>
        <v/>
      </c>
      <c r="N190" s="0" t="str">
        <f aca="true">INDIRECT("'samplesheetgenerator'!"&amp;N$1&amp;$H190)</f>
        <v/>
      </c>
    </row>
    <row r="191" customFormat="false" ht="15" hidden="false" customHeight="false" outlineLevel="0" collapsed="false">
      <c r="A191" s="78" t="str">
        <f aca="false">IF(I191=0,"",I191)</f>
        <v/>
      </c>
      <c r="B191" s="0" t="str">
        <f aca="false">IF(J191=0,"",J191)</f>
        <v/>
      </c>
      <c r="C191" s="0" t="str">
        <f aca="false">IF(K191=0,"",K191)</f>
        <v/>
      </c>
      <c r="D191" s="0" t="str">
        <f aca="false">IF(L191=0,"",L191)</f>
        <v/>
      </c>
      <c r="E191" s="0" t="str">
        <f aca="false">IF(M191=0,"",M191)</f>
        <v/>
      </c>
      <c r="F191" s="79" t="str">
        <f aca="false">IF(N191=0,"",N191)</f>
        <v/>
      </c>
      <c r="H191" s="0" t="n">
        <v>212</v>
      </c>
      <c r="I191" s="0" t="n">
        <f aca="true">INDIRECT("'samplesheetgenerator'!"&amp;I$1&amp;$H191)</f>
        <v>0</v>
      </c>
      <c r="J191" s="0" t="n">
        <f aca="true">INDIRECT("'samplesheetgenerator'!"&amp;J$1&amp;$H191)</f>
        <v>0</v>
      </c>
      <c r="K191" s="0" t="str">
        <f aca="true">INDIRECT("'samplesheetgenerator'!"&amp;K$1&amp;$H191)</f>
        <v/>
      </c>
      <c r="L191" s="0" t="str">
        <f aca="true">INDIRECT("'samplesheetgenerator'!"&amp;L$1&amp;$H191)</f>
        <v/>
      </c>
      <c r="M191" s="0" t="str">
        <f aca="true">INDIRECT("'samplesheetgenerator'!"&amp;M$1&amp;$H191)</f>
        <v/>
      </c>
      <c r="N191" s="0" t="str">
        <f aca="true">INDIRECT("'samplesheetgenerator'!"&amp;N$1&amp;$H191)</f>
        <v/>
      </c>
    </row>
    <row r="192" customFormat="false" ht="15" hidden="false" customHeight="false" outlineLevel="0" collapsed="false">
      <c r="A192" s="78" t="str">
        <f aca="false">IF(I192=0,"",I192)</f>
        <v/>
      </c>
      <c r="B192" s="0" t="str">
        <f aca="false">IF(J192=0,"",J192)</f>
        <v/>
      </c>
      <c r="C192" s="0" t="str">
        <f aca="false">IF(K192=0,"",K192)</f>
        <v/>
      </c>
      <c r="D192" s="0" t="str">
        <f aca="false">IF(L192=0,"",L192)</f>
        <v/>
      </c>
      <c r="E192" s="0" t="str">
        <f aca="false">IF(M192=0,"",M192)</f>
        <v/>
      </c>
      <c r="F192" s="79" t="str">
        <f aca="false">IF(N192=0,"",N192)</f>
        <v/>
      </c>
      <c r="H192" s="0" t="n">
        <v>213</v>
      </c>
      <c r="I192" s="0" t="n">
        <f aca="true">INDIRECT("'samplesheetgenerator'!"&amp;I$1&amp;$H192)</f>
        <v>0</v>
      </c>
      <c r="J192" s="0" t="n">
        <f aca="true">INDIRECT("'samplesheetgenerator'!"&amp;J$1&amp;$H192)</f>
        <v>0</v>
      </c>
      <c r="K192" s="0" t="str">
        <f aca="true">INDIRECT("'samplesheetgenerator'!"&amp;K$1&amp;$H192)</f>
        <v/>
      </c>
      <c r="L192" s="0" t="str">
        <f aca="true">INDIRECT("'samplesheetgenerator'!"&amp;L$1&amp;$H192)</f>
        <v/>
      </c>
      <c r="M192" s="0" t="str">
        <f aca="true">INDIRECT("'samplesheetgenerator'!"&amp;M$1&amp;$H192)</f>
        <v/>
      </c>
      <c r="N192" s="0" t="str">
        <f aca="true">INDIRECT("'samplesheetgenerator'!"&amp;N$1&amp;$H192)</f>
        <v/>
      </c>
    </row>
    <row r="193" customFormat="false" ht="15" hidden="false" customHeight="false" outlineLevel="0" collapsed="false">
      <c r="A193" s="78" t="str">
        <f aca="false">IF(I193=0,"",I193)</f>
        <v/>
      </c>
      <c r="B193" s="0" t="str">
        <f aca="false">IF(J193=0,"",J193)</f>
        <v/>
      </c>
      <c r="C193" s="0" t="str">
        <f aca="false">IF(K193=0,"",K193)</f>
        <v/>
      </c>
      <c r="D193" s="0" t="str">
        <f aca="false">IF(L193=0,"",L193)</f>
        <v/>
      </c>
      <c r="E193" s="0" t="str">
        <f aca="false">IF(M193=0,"",M193)</f>
        <v/>
      </c>
      <c r="F193" s="79" t="str">
        <f aca="false">IF(N193=0,"",N193)</f>
        <v/>
      </c>
      <c r="H193" s="0" t="n">
        <v>214</v>
      </c>
      <c r="I193" s="0" t="n">
        <f aca="true">INDIRECT("'samplesheetgenerator'!"&amp;I$1&amp;$H193)</f>
        <v>0</v>
      </c>
      <c r="J193" s="0" t="n">
        <f aca="true">INDIRECT("'samplesheetgenerator'!"&amp;J$1&amp;$H193)</f>
        <v>0</v>
      </c>
      <c r="K193" s="0" t="str">
        <f aca="true">INDIRECT("'samplesheetgenerator'!"&amp;K$1&amp;$H193)</f>
        <v/>
      </c>
      <c r="L193" s="0" t="str">
        <f aca="true">INDIRECT("'samplesheetgenerator'!"&amp;L$1&amp;$H193)</f>
        <v/>
      </c>
      <c r="M193" s="0" t="str">
        <f aca="true">INDIRECT("'samplesheetgenerator'!"&amp;M$1&amp;$H193)</f>
        <v/>
      </c>
      <c r="N193" s="0" t="str">
        <f aca="true">INDIRECT("'samplesheetgenerator'!"&amp;N$1&amp;$H193)</f>
        <v/>
      </c>
    </row>
    <row r="194" customFormat="false" ht="15" hidden="false" customHeight="false" outlineLevel="0" collapsed="false">
      <c r="A194" s="78" t="str">
        <f aca="false">IF(I194=0,"",I194)</f>
        <v/>
      </c>
      <c r="B194" s="0" t="str">
        <f aca="false">IF(J194=0,"",J194)</f>
        <v/>
      </c>
      <c r="C194" s="0" t="str">
        <f aca="false">IF(K194=0,"",K194)</f>
        <v/>
      </c>
      <c r="D194" s="0" t="str">
        <f aca="false">IF(L194=0,"",L194)</f>
        <v/>
      </c>
      <c r="E194" s="0" t="str">
        <f aca="false">IF(M194=0,"",M194)</f>
        <v/>
      </c>
      <c r="F194" s="79" t="str">
        <f aca="false">IF(N194=0,"",N194)</f>
        <v/>
      </c>
      <c r="H194" s="0" t="n">
        <v>215</v>
      </c>
      <c r="I194" s="0" t="n">
        <f aca="true">INDIRECT("'samplesheetgenerator'!"&amp;I$1&amp;$H194)</f>
        <v>0</v>
      </c>
      <c r="J194" s="0" t="n">
        <f aca="true">INDIRECT("'samplesheetgenerator'!"&amp;J$1&amp;$H194)</f>
        <v>0</v>
      </c>
      <c r="K194" s="0" t="str">
        <f aca="true">INDIRECT("'samplesheetgenerator'!"&amp;K$1&amp;$H194)</f>
        <v/>
      </c>
      <c r="L194" s="0" t="str">
        <f aca="true">INDIRECT("'samplesheetgenerator'!"&amp;L$1&amp;$H194)</f>
        <v/>
      </c>
      <c r="M194" s="0" t="str">
        <f aca="true">INDIRECT("'samplesheetgenerator'!"&amp;M$1&amp;$H194)</f>
        <v/>
      </c>
      <c r="N194" s="0" t="str">
        <f aca="true">INDIRECT("'samplesheetgenerator'!"&amp;N$1&amp;$H194)</f>
        <v/>
      </c>
    </row>
    <row r="195" customFormat="false" ht="15" hidden="false" customHeight="false" outlineLevel="0" collapsed="false">
      <c r="A195" s="78" t="str">
        <f aca="false">IF(I195=0,"",I195)</f>
        <v/>
      </c>
      <c r="B195" s="0" t="str">
        <f aca="false">IF(J195=0,"",J195)</f>
        <v/>
      </c>
      <c r="C195" s="0" t="str">
        <f aca="false">IF(K195=0,"",K195)</f>
        <v/>
      </c>
      <c r="D195" s="0" t="str">
        <f aca="false">IF(L195=0,"",L195)</f>
        <v/>
      </c>
      <c r="E195" s="0" t="str">
        <f aca="false">IF(M195=0,"",M195)</f>
        <v/>
      </c>
      <c r="F195" s="79" t="str">
        <f aca="false">IF(N195=0,"",N195)</f>
        <v/>
      </c>
      <c r="H195" s="0" t="n">
        <v>216</v>
      </c>
      <c r="I195" s="0" t="n">
        <f aca="true">INDIRECT("'samplesheetgenerator'!"&amp;I$1&amp;$H195)</f>
        <v>0</v>
      </c>
      <c r="J195" s="0" t="n">
        <f aca="true">INDIRECT("'samplesheetgenerator'!"&amp;J$1&amp;$H195)</f>
        <v>0</v>
      </c>
      <c r="K195" s="0" t="str">
        <f aca="true">INDIRECT("'samplesheetgenerator'!"&amp;K$1&amp;$H195)</f>
        <v/>
      </c>
      <c r="L195" s="0" t="str">
        <f aca="true">INDIRECT("'samplesheetgenerator'!"&amp;L$1&amp;$H195)</f>
        <v/>
      </c>
      <c r="M195" s="0" t="str">
        <f aca="true">INDIRECT("'samplesheetgenerator'!"&amp;M$1&amp;$H195)</f>
        <v/>
      </c>
      <c r="N195" s="0" t="str">
        <f aca="true">INDIRECT("'samplesheetgenerator'!"&amp;N$1&amp;$H195)</f>
        <v/>
      </c>
    </row>
    <row r="196" customFormat="false" ht="15" hidden="false" customHeight="false" outlineLevel="0" collapsed="false">
      <c r="A196" s="78" t="str">
        <f aca="false">IF(I196=0,"",I196)</f>
        <v/>
      </c>
      <c r="B196" s="0" t="str">
        <f aca="false">IF(J196=0,"",J196)</f>
        <v/>
      </c>
      <c r="C196" s="0" t="str">
        <f aca="false">IF(K196=0,"",K196)</f>
        <v/>
      </c>
      <c r="D196" s="0" t="str">
        <f aca="false">IF(L196=0,"",L196)</f>
        <v/>
      </c>
      <c r="E196" s="0" t="str">
        <f aca="false">IF(M196=0,"",M196)</f>
        <v/>
      </c>
      <c r="F196" s="79" t="str">
        <f aca="false">IF(N196=0,"",N196)</f>
        <v/>
      </c>
      <c r="H196" s="0" t="n">
        <v>217</v>
      </c>
      <c r="I196" s="0" t="n">
        <f aca="true">INDIRECT("'samplesheetgenerator'!"&amp;I$1&amp;$H196)</f>
        <v>0</v>
      </c>
      <c r="J196" s="0" t="n">
        <f aca="true">INDIRECT("'samplesheetgenerator'!"&amp;J$1&amp;$H196)</f>
        <v>0</v>
      </c>
      <c r="K196" s="0" t="str">
        <f aca="true">INDIRECT("'samplesheetgenerator'!"&amp;K$1&amp;$H196)</f>
        <v/>
      </c>
      <c r="L196" s="0" t="str">
        <f aca="true">INDIRECT("'samplesheetgenerator'!"&amp;L$1&amp;$H196)</f>
        <v/>
      </c>
      <c r="M196" s="0" t="str">
        <f aca="true">INDIRECT("'samplesheetgenerator'!"&amp;M$1&amp;$H196)</f>
        <v/>
      </c>
      <c r="N196" s="0" t="str">
        <f aca="true">INDIRECT("'samplesheetgenerator'!"&amp;N$1&amp;$H196)</f>
        <v/>
      </c>
    </row>
    <row r="197" customFormat="false" ht="15" hidden="false" customHeight="false" outlineLevel="0" collapsed="false">
      <c r="A197" s="78" t="str">
        <f aca="false">IF(I197=0,"",I197)</f>
        <v/>
      </c>
      <c r="B197" s="0" t="str">
        <f aca="false">IF(J197=0,"",J197)</f>
        <v/>
      </c>
      <c r="C197" s="0" t="str">
        <f aca="false">IF(K197=0,"",K197)</f>
        <v/>
      </c>
      <c r="D197" s="0" t="str">
        <f aca="false">IF(L197=0,"",L197)</f>
        <v/>
      </c>
      <c r="E197" s="0" t="str">
        <f aca="false">IF(M197=0,"",M197)</f>
        <v/>
      </c>
      <c r="F197" s="79" t="str">
        <f aca="false">IF(N197=0,"",N197)</f>
        <v/>
      </c>
      <c r="H197" s="0" t="n">
        <v>218</v>
      </c>
      <c r="I197" s="0" t="n">
        <f aca="true">INDIRECT("'samplesheetgenerator'!"&amp;I$1&amp;$H197)</f>
        <v>0</v>
      </c>
      <c r="J197" s="0" t="n">
        <f aca="true">INDIRECT("'samplesheetgenerator'!"&amp;J$1&amp;$H197)</f>
        <v>0</v>
      </c>
      <c r="K197" s="0" t="str">
        <f aca="true">INDIRECT("'samplesheetgenerator'!"&amp;K$1&amp;$H197)</f>
        <v/>
      </c>
      <c r="L197" s="0" t="str">
        <f aca="true">INDIRECT("'samplesheetgenerator'!"&amp;L$1&amp;$H197)</f>
        <v/>
      </c>
      <c r="M197" s="0" t="str">
        <f aca="true">INDIRECT("'samplesheetgenerator'!"&amp;M$1&amp;$H197)</f>
        <v/>
      </c>
      <c r="N197" s="0" t="str">
        <f aca="true">INDIRECT("'samplesheetgenerator'!"&amp;N$1&amp;$H197)</f>
        <v/>
      </c>
    </row>
    <row r="198" customFormat="false" ht="15" hidden="false" customHeight="false" outlineLevel="0" collapsed="false">
      <c r="A198" s="78" t="str">
        <f aca="false">IF(I198=0,"",I198)</f>
        <v/>
      </c>
      <c r="B198" s="0" t="str">
        <f aca="false">IF(J198=0,"",J198)</f>
        <v/>
      </c>
      <c r="C198" s="0" t="str">
        <f aca="false">IF(K198=0,"",K198)</f>
        <v/>
      </c>
      <c r="D198" s="0" t="str">
        <f aca="false">IF(L198=0,"",L198)</f>
        <v/>
      </c>
      <c r="E198" s="0" t="str">
        <f aca="false">IF(M198=0,"",M198)</f>
        <v/>
      </c>
      <c r="F198" s="79" t="str">
        <f aca="false">IF(N198=0,"",N198)</f>
        <v/>
      </c>
      <c r="H198" s="0" t="n">
        <v>219</v>
      </c>
      <c r="I198" s="0" t="n">
        <f aca="true">INDIRECT("'samplesheetgenerator'!"&amp;I$1&amp;$H198)</f>
        <v>0</v>
      </c>
      <c r="J198" s="0" t="n">
        <f aca="true">INDIRECT("'samplesheetgenerator'!"&amp;J$1&amp;$H198)</f>
        <v>0</v>
      </c>
      <c r="K198" s="0" t="str">
        <f aca="true">INDIRECT("'samplesheetgenerator'!"&amp;K$1&amp;$H198)</f>
        <v/>
      </c>
      <c r="L198" s="0" t="str">
        <f aca="true">INDIRECT("'samplesheetgenerator'!"&amp;L$1&amp;$H198)</f>
        <v/>
      </c>
      <c r="M198" s="0" t="str">
        <f aca="true">INDIRECT("'samplesheetgenerator'!"&amp;M$1&amp;$H198)</f>
        <v/>
      </c>
      <c r="N198" s="0" t="str">
        <f aca="true">INDIRECT("'samplesheetgenerator'!"&amp;N$1&amp;$H198)</f>
        <v/>
      </c>
    </row>
    <row r="199" customFormat="false" ht="15" hidden="false" customHeight="false" outlineLevel="0" collapsed="false">
      <c r="A199" s="78" t="str">
        <f aca="false">IF(I199=0,"",I199)</f>
        <v/>
      </c>
      <c r="B199" s="0" t="str">
        <f aca="false">IF(J199=0,"",J199)</f>
        <v/>
      </c>
      <c r="C199" s="0" t="str">
        <f aca="false">IF(K199=0,"",K199)</f>
        <v/>
      </c>
      <c r="D199" s="0" t="str">
        <f aca="false">IF(L199=0,"",L199)</f>
        <v/>
      </c>
      <c r="E199" s="0" t="str">
        <f aca="false">IF(M199=0,"",M199)</f>
        <v/>
      </c>
      <c r="F199" s="79" t="str">
        <f aca="false">IF(N199=0,"",N199)</f>
        <v/>
      </c>
      <c r="H199" s="0" t="n">
        <v>220</v>
      </c>
      <c r="I199" s="0" t="n">
        <f aca="true">INDIRECT("'samplesheetgenerator'!"&amp;I$1&amp;$H199)</f>
        <v>0</v>
      </c>
      <c r="J199" s="0" t="n">
        <f aca="true">INDIRECT("'samplesheetgenerator'!"&amp;J$1&amp;$H199)</f>
        <v>0</v>
      </c>
      <c r="K199" s="0" t="str">
        <f aca="true">INDIRECT("'samplesheetgenerator'!"&amp;K$1&amp;$H199)</f>
        <v/>
      </c>
      <c r="L199" s="0" t="str">
        <f aca="true">INDIRECT("'samplesheetgenerator'!"&amp;L$1&amp;$H199)</f>
        <v/>
      </c>
      <c r="M199" s="0" t="str">
        <f aca="true">INDIRECT("'samplesheetgenerator'!"&amp;M$1&amp;$H199)</f>
        <v/>
      </c>
      <c r="N199" s="0" t="str">
        <f aca="true">INDIRECT("'samplesheetgenerator'!"&amp;N$1&amp;$H199)</f>
        <v/>
      </c>
    </row>
    <row r="200" customFormat="false" ht="15" hidden="false" customHeight="false" outlineLevel="0" collapsed="false">
      <c r="A200" s="78" t="str">
        <f aca="false">IF(I200=0,"",I200)</f>
        <v/>
      </c>
      <c r="B200" s="0" t="str">
        <f aca="false">IF(J200=0,"",J200)</f>
        <v/>
      </c>
      <c r="C200" s="0" t="str">
        <f aca="false">IF(K200=0,"",K200)</f>
        <v/>
      </c>
      <c r="D200" s="0" t="str">
        <f aca="false">IF(L200=0,"",L200)</f>
        <v/>
      </c>
      <c r="E200" s="0" t="str">
        <f aca="false">IF(M200=0,"",M200)</f>
        <v/>
      </c>
      <c r="F200" s="79" t="str">
        <f aca="false">IF(N200=0,"",N200)</f>
        <v/>
      </c>
      <c r="H200" s="0" t="n">
        <v>221</v>
      </c>
      <c r="I200" s="0" t="n">
        <f aca="true">INDIRECT("'samplesheetgenerator'!"&amp;I$1&amp;$H200)</f>
        <v>0</v>
      </c>
      <c r="J200" s="0" t="n">
        <f aca="true">INDIRECT("'samplesheetgenerator'!"&amp;J$1&amp;$H200)</f>
        <v>0</v>
      </c>
      <c r="K200" s="0" t="str">
        <f aca="true">INDIRECT("'samplesheetgenerator'!"&amp;K$1&amp;$H200)</f>
        <v/>
      </c>
      <c r="L200" s="0" t="str">
        <f aca="true">INDIRECT("'samplesheetgenerator'!"&amp;L$1&amp;$H200)</f>
        <v/>
      </c>
      <c r="M200" s="0" t="str">
        <f aca="true">INDIRECT("'samplesheetgenerator'!"&amp;M$1&amp;$H200)</f>
        <v/>
      </c>
      <c r="N200" s="0" t="str">
        <f aca="true">INDIRECT("'samplesheetgenerator'!"&amp;N$1&amp;$H200)</f>
        <v/>
      </c>
    </row>
    <row r="201" customFormat="false" ht="15" hidden="false" customHeight="false" outlineLevel="0" collapsed="false">
      <c r="A201" s="78" t="str">
        <f aca="false">IF(I201=0,"",I201)</f>
        <v/>
      </c>
      <c r="B201" s="0" t="str">
        <f aca="false">IF(J201=0,"",J201)</f>
        <v/>
      </c>
      <c r="C201" s="0" t="str">
        <f aca="false">IF(K201=0,"",K201)</f>
        <v/>
      </c>
      <c r="D201" s="0" t="str">
        <f aca="false">IF(L201=0,"",L201)</f>
        <v/>
      </c>
      <c r="E201" s="0" t="str">
        <f aca="false">IF(M201=0,"",M201)</f>
        <v/>
      </c>
      <c r="F201" s="79" t="str">
        <f aca="false">IF(N201=0,"",N201)</f>
        <v/>
      </c>
      <c r="H201" s="0" t="n">
        <v>222</v>
      </c>
      <c r="I201" s="0" t="n">
        <f aca="true">INDIRECT("'samplesheetgenerator'!"&amp;I$1&amp;$H201)</f>
        <v>0</v>
      </c>
      <c r="J201" s="0" t="n">
        <f aca="true">INDIRECT("'samplesheetgenerator'!"&amp;J$1&amp;$H201)</f>
        <v>0</v>
      </c>
      <c r="K201" s="0" t="str">
        <f aca="true">INDIRECT("'samplesheetgenerator'!"&amp;K$1&amp;$H201)</f>
        <v/>
      </c>
      <c r="L201" s="0" t="str">
        <f aca="true">INDIRECT("'samplesheetgenerator'!"&amp;L$1&amp;$H201)</f>
        <v/>
      </c>
      <c r="M201" s="0" t="str">
        <f aca="true">INDIRECT("'samplesheetgenerator'!"&amp;M$1&amp;$H201)</f>
        <v/>
      </c>
      <c r="N201" s="0" t="str">
        <f aca="true">INDIRECT("'samplesheetgenerator'!"&amp;N$1&amp;$H201)</f>
        <v/>
      </c>
    </row>
    <row r="202" customFormat="false" ht="15" hidden="false" customHeight="false" outlineLevel="0" collapsed="false">
      <c r="A202" s="78" t="str">
        <f aca="false">IF(I202=0,"",I202)</f>
        <v/>
      </c>
      <c r="B202" s="0" t="str">
        <f aca="false">IF(J202=0,"",J202)</f>
        <v/>
      </c>
      <c r="C202" s="0" t="str">
        <f aca="false">IF(K202=0,"",K202)</f>
        <v/>
      </c>
      <c r="D202" s="0" t="str">
        <f aca="false">IF(L202=0,"",L202)</f>
        <v/>
      </c>
      <c r="E202" s="0" t="str">
        <f aca="false">IF(M202=0,"",M202)</f>
        <v/>
      </c>
      <c r="F202" s="79" t="str">
        <f aca="false">IF(N202=0,"",N202)</f>
        <v/>
      </c>
      <c r="H202" s="0" t="n">
        <v>223</v>
      </c>
      <c r="I202" s="0" t="n">
        <f aca="true">INDIRECT("'samplesheetgenerator'!"&amp;I$1&amp;$H202)</f>
        <v>0</v>
      </c>
      <c r="J202" s="0" t="n">
        <f aca="true">INDIRECT("'samplesheetgenerator'!"&amp;J$1&amp;$H202)</f>
        <v>0</v>
      </c>
      <c r="K202" s="0" t="str">
        <f aca="true">INDIRECT("'samplesheetgenerator'!"&amp;K$1&amp;$H202)</f>
        <v/>
      </c>
      <c r="L202" s="0" t="str">
        <f aca="true">INDIRECT("'samplesheetgenerator'!"&amp;L$1&amp;$H202)</f>
        <v/>
      </c>
      <c r="M202" s="0" t="str">
        <f aca="true">INDIRECT("'samplesheetgenerator'!"&amp;M$1&amp;$H202)</f>
        <v/>
      </c>
      <c r="N202" s="0" t="str">
        <f aca="true">INDIRECT("'samplesheetgenerator'!"&amp;N$1&amp;$H202)</f>
        <v/>
      </c>
    </row>
    <row r="203" customFormat="false" ht="15" hidden="false" customHeight="false" outlineLevel="0" collapsed="false">
      <c r="A203" s="78" t="str">
        <f aca="false">IF(I203=0,"",I203)</f>
        <v/>
      </c>
      <c r="B203" s="0" t="str">
        <f aca="false">IF(J203=0,"",J203)</f>
        <v/>
      </c>
      <c r="C203" s="0" t="str">
        <f aca="false">IF(K203=0,"",K203)</f>
        <v/>
      </c>
      <c r="D203" s="0" t="str">
        <f aca="false">IF(L203=0,"",L203)</f>
        <v/>
      </c>
      <c r="E203" s="0" t="str">
        <f aca="false">IF(M203=0,"",M203)</f>
        <v/>
      </c>
      <c r="F203" s="79" t="str">
        <f aca="false">IF(N203=0,"",N203)</f>
        <v/>
      </c>
      <c r="H203" s="0" t="n">
        <v>224</v>
      </c>
      <c r="I203" s="0" t="n">
        <f aca="true">INDIRECT("'samplesheetgenerator'!"&amp;I$1&amp;$H203)</f>
        <v>0</v>
      </c>
      <c r="J203" s="0" t="n">
        <f aca="true">INDIRECT("'samplesheetgenerator'!"&amp;J$1&amp;$H203)</f>
        <v>0</v>
      </c>
      <c r="K203" s="0" t="str">
        <f aca="true">INDIRECT("'samplesheetgenerator'!"&amp;K$1&amp;$H203)</f>
        <v/>
      </c>
      <c r="L203" s="0" t="str">
        <f aca="true">INDIRECT("'samplesheetgenerator'!"&amp;L$1&amp;$H203)</f>
        <v/>
      </c>
      <c r="M203" s="0" t="str">
        <f aca="true">INDIRECT("'samplesheetgenerator'!"&amp;M$1&amp;$H203)</f>
        <v/>
      </c>
      <c r="N203" s="0" t="str">
        <f aca="true">INDIRECT("'samplesheetgenerator'!"&amp;N$1&amp;$H203)</f>
        <v/>
      </c>
    </row>
    <row r="204" customFormat="false" ht="15" hidden="false" customHeight="false" outlineLevel="0" collapsed="false">
      <c r="A204" s="78" t="str">
        <f aca="false">IF(I204=0,"",I204)</f>
        <v/>
      </c>
      <c r="B204" s="0" t="str">
        <f aca="false">IF(J204=0,"",J204)</f>
        <v/>
      </c>
      <c r="C204" s="0" t="str">
        <f aca="false">IF(K204=0,"",K204)</f>
        <v/>
      </c>
      <c r="D204" s="0" t="str">
        <f aca="false">IF(L204=0,"",L204)</f>
        <v/>
      </c>
      <c r="E204" s="0" t="str">
        <f aca="false">IF(M204=0,"",M204)</f>
        <v/>
      </c>
      <c r="F204" s="79" t="str">
        <f aca="false">IF(N204=0,"",N204)</f>
        <v/>
      </c>
      <c r="H204" s="0" t="n">
        <v>225</v>
      </c>
      <c r="I204" s="0" t="n">
        <f aca="true">INDIRECT("'samplesheetgenerator'!"&amp;I$1&amp;$H204)</f>
        <v>0</v>
      </c>
      <c r="J204" s="0" t="n">
        <f aca="true">INDIRECT("'samplesheetgenerator'!"&amp;J$1&amp;$H204)</f>
        <v>0</v>
      </c>
      <c r="K204" s="0" t="str">
        <f aca="true">INDIRECT("'samplesheetgenerator'!"&amp;K$1&amp;$H204)</f>
        <v/>
      </c>
      <c r="L204" s="0" t="str">
        <f aca="true">INDIRECT("'samplesheetgenerator'!"&amp;L$1&amp;$H204)</f>
        <v/>
      </c>
      <c r="M204" s="0" t="str">
        <f aca="true">INDIRECT("'samplesheetgenerator'!"&amp;M$1&amp;$H204)</f>
        <v/>
      </c>
      <c r="N204" s="0" t="str">
        <f aca="true">INDIRECT("'samplesheetgenerator'!"&amp;N$1&amp;$H204)</f>
        <v/>
      </c>
    </row>
    <row r="205" customFormat="false" ht="15" hidden="false" customHeight="false" outlineLevel="0" collapsed="false">
      <c r="A205" s="78" t="str">
        <f aca="false">IF(I205=0,"",I205)</f>
        <v/>
      </c>
      <c r="B205" s="0" t="str">
        <f aca="false">IF(J205=0,"",J205)</f>
        <v/>
      </c>
      <c r="C205" s="0" t="str">
        <f aca="false">IF(K205=0,"",K205)</f>
        <v/>
      </c>
      <c r="D205" s="0" t="str">
        <f aca="false">IF(L205=0,"",L205)</f>
        <v/>
      </c>
      <c r="E205" s="0" t="str">
        <f aca="false">IF(M205=0,"",M205)</f>
        <v/>
      </c>
      <c r="F205" s="79" t="str">
        <f aca="false">IF(N205=0,"",N205)</f>
        <v/>
      </c>
      <c r="H205" s="0" t="n">
        <v>226</v>
      </c>
      <c r="I205" s="0" t="n">
        <f aca="true">INDIRECT("'samplesheetgenerator'!"&amp;I$1&amp;$H205)</f>
        <v>0</v>
      </c>
      <c r="J205" s="0" t="n">
        <f aca="true">INDIRECT("'samplesheetgenerator'!"&amp;J$1&amp;$H205)</f>
        <v>0</v>
      </c>
      <c r="K205" s="0" t="str">
        <f aca="true">INDIRECT("'samplesheetgenerator'!"&amp;K$1&amp;$H205)</f>
        <v/>
      </c>
      <c r="L205" s="0" t="str">
        <f aca="true">INDIRECT("'samplesheetgenerator'!"&amp;L$1&amp;$H205)</f>
        <v/>
      </c>
      <c r="M205" s="0" t="str">
        <f aca="true">INDIRECT("'samplesheetgenerator'!"&amp;M$1&amp;$H205)</f>
        <v/>
      </c>
      <c r="N205" s="0" t="str">
        <f aca="true">INDIRECT("'samplesheetgenerator'!"&amp;N$1&amp;$H205)</f>
        <v/>
      </c>
    </row>
    <row r="206" customFormat="false" ht="15" hidden="false" customHeight="false" outlineLevel="0" collapsed="false">
      <c r="A206" s="78" t="str">
        <f aca="false">IF(I206=0,"",I206)</f>
        <v/>
      </c>
      <c r="B206" s="0" t="str">
        <f aca="false">IF(J206=0,"",J206)</f>
        <v/>
      </c>
      <c r="C206" s="0" t="str">
        <f aca="false">IF(K206=0,"",K206)</f>
        <v/>
      </c>
      <c r="D206" s="0" t="str">
        <f aca="false">IF(L206=0,"",L206)</f>
        <v/>
      </c>
      <c r="E206" s="0" t="str">
        <f aca="false">IF(M206=0,"",M206)</f>
        <v/>
      </c>
      <c r="F206" s="79" t="str">
        <f aca="false">IF(N206=0,"",N206)</f>
        <v/>
      </c>
      <c r="H206" s="0" t="n">
        <v>227</v>
      </c>
      <c r="I206" s="0" t="n">
        <f aca="true">INDIRECT("'samplesheetgenerator'!"&amp;I$1&amp;$H206)</f>
        <v>0</v>
      </c>
      <c r="J206" s="0" t="n">
        <f aca="true">INDIRECT("'samplesheetgenerator'!"&amp;J$1&amp;$H206)</f>
        <v>0</v>
      </c>
      <c r="K206" s="0" t="str">
        <f aca="true">INDIRECT("'samplesheetgenerator'!"&amp;K$1&amp;$H206)</f>
        <v/>
      </c>
      <c r="L206" s="0" t="str">
        <f aca="true">INDIRECT("'samplesheetgenerator'!"&amp;L$1&amp;$H206)</f>
        <v/>
      </c>
      <c r="M206" s="0" t="str">
        <f aca="true">INDIRECT("'samplesheetgenerator'!"&amp;M$1&amp;$H206)</f>
        <v/>
      </c>
      <c r="N206" s="0" t="str">
        <f aca="true">INDIRECT("'samplesheetgenerator'!"&amp;N$1&amp;$H206)</f>
        <v/>
      </c>
    </row>
    <row r="207" customFormat="false" ht="15" hidden="false" customHeight="false" outlineLevel="0" collapsed="false">
      <c r="A207" s="78" t="str">
        <f aca="false">IF(I207=0,"",I207)</f>
        <v/>
      </c>
      <c r="B207" s="0" t="str">
        <f aca="false">IF(J207=0,"",J207)</f>
        <v/>
      </c>
      <c r="C207" s="0" t="str">
        <f aca="false">IF(K207=0,"",K207)</f>
        <v/>
      </c>
      <c r="D207" s="0" t="str">
        <f aca="false">IF(L207=0,"",L207)</f>
        <v/>
      </c>
      <c r="E207" s="0" t="str">
        <f aca="false">IF(M207=0,"",M207)</f>
        <v/>
      </c>
      <c r="F207" s="79" t="str">
        <f aca="false">IF(N207=0,"",N207)</f>
        <v/>
      </c>
      <c r="H207" s="0" t="n">
        <v>228</v>
      </c>
      <c r="I207" s="0" t="n">
        <f aca="true">INDIRECT("'samplesheetgenerator'!"&amp;I$1&amp;$H207)</f>
        <v>0</v>
      </c>
      <c r="J207" s="0" t="n">
        <f aca="true">INDIRECT("'samplesheetgenerator'!"&amp;J$1&amp;$H207)</f>
        <v>0</v>
      </c>
      <c r="K207" s="0" t="str">
        <f aca="true">INDIRECT("'samplesheetgenerator'!"&amp;K$1&amp;$H207)</f>
        <v/>
      </c>
      <c r="L207" s="0" t="str">
        <f aca="true">INDIRECT("'samplesheetgenerator'!"&amp;L$1&amp;$H207)</f>
        <v/>
      </c>
      <c r="M207" s="0" t="str">
        <f aca="true">INDIRECT("'samplesheetgenerator'!"&amp;M$1&amp;$H207)</f>
        <v/>
      </c>
      <c r="N207" s="0" t="str">
        <f aca="true">INDIRECT("'samplesheetgenerator'!"&amp;N$1&amp;$H207)</f>
        <v/>
      </c>
    </row>
    <row r="208" customFormat="false" ht="15" hidden="false" customHeight="false" outlineLevel="0" collapsed="false">
      <c r="A208" s="78" t="str">
        <f aca="false">IF(I208=0,"",I208)</f>
        <v/>
      </c>
      <c r="B208" s="0" t="str">
        <f aca="false">IF(J208=0,"",J208)</f>
        <v/>
      </c>
      <c r="C208" s="0" t="str">
        <f aca="false">IF(K208=0,"",K208)</f>
        <v/>
      </c>
      <c r="D208" s="0" t="str">
        <f aca="false">IF(L208=0,"",L208)</f>
        <v/>
      </c>
      <c r="E208" s="0" t="str">
        <f aca="false">IF(M208=0,"",M208)</f>
        <v/>
      </c>
      <c r="F208" s="79" t="str">
        <f aca="false">IF(N208=0,"",N208)</f>
        <v/>
      </c>
      <c r="H208" s="0" t="n">
        <v>229</v>
      </c>
      <c r="I208" s="0" t="n">
        <f aca="true">INDIRECT("'samplesheetgenerator'!"&amp;I$1&amp;$H208)</f>
        <v>0</v>
      </c>
      <c r="J208" s="0" t="n">
        <f aca="true">INDIRECT("'samplesheetgenerator'!"&amp;J$1&amp;$H208)</f>
        <v>0</v>
      </c>
      <c r="K208" s="0" t="str">
        <f aca="true">INDIRECT("'samplesheetgenerator'!"&amp;K$1&amp;$H208)</f>
        <v/>
      </c>
      <c r="L208" s="0" t="str">
        <f aca="true">INDIRECT("'samplesheetgenerator'!"&amp;L$1&amp;$H208)</f>
        <v/>
      </c>
      <c r="M208" s="0" t="str">
        <f aca="true">INDIRECT("'samplesheetgenerator'!"&amp;M$1&amp;$H208)</f>
        <v/>
      </c>
      <c r="N208" s="0" t="str">
        <f aca="true">INDIRECT("'samplesheetgenerator'!"&amp;N$1&amp;$H208)</f>
        <v/>
      </c>
    </row>
    <row r="209" customFormat="false" ht="15" hidden="false" customHeight="false" outlineLevel="0" collapsed="false">
      <c r="A209" s="78" t="str">
        <f aca="false">IF(I209=0,"",I209)</f>
        <v/>
      </c>
      <c r="B209" s="0" t="str">
        <f aca="false">IF(J209=0,"",J209)</f>
        <v/>
      </c>
      <c r="C209" s="0" t="str">
        <f aca="false">IF(K209=0,"",K209)</f>
        <v/>
      </c>
      <c r="D209" s="0" t="str">
        <f aca="false">IF(L209=0,"",L209)</f>
        <v/>
      </c>
      <c r="E209" s="0" t="str">
        <f aca="false">IF(M209=0,"",M209)</f>
        <v/>
      </c>
      <c r="F209" s="79" t="str">
        <f aca="false">IF(N209=0,"",N209)</f>
        <v/>
      </c>
      <c r="H209" s="0" t="n">
        <v>230</v>
      </c>
      <c r="I209" s="0" t="n">
        <f aca="true">INDIRECT("'samplesheetgenerator'!"&amp;I$1&amp;$H209)</f>
        <v>0</v>
      </c>
      <c r="J209" s="0" t="n">
        <f aca="true">INDIRECT("'samplesheetgenerator'!"&amp;J$1&amp;$H209)</f>
        <v>0</v>
      </c>
      <c r="K209" s="0" t="str">
        <f aca="true">INDIRECT("'samplesheetgenerator'!"&amp;K$1&amp;$H209)</f>
        <v/>
      </c>
      <c r="L209" s="0" t="str">
        <f aca="true">INDIRECT("'samplesheetgenerator'!"&amp;L$1&amp;$H209)</f>
        <v/>
      </c>
      <c r="M209" s="0" t="str">
        <f aca="true">INDIRECT("'samplesheetgenerator'!"&amp;M$1&amp;$H209)</f>
        <v/>
      </c>
      <c r="N209" s="0" t="str">
        <f aca="true">INDIRECT("'samplesheetgenerator'!"&amp;N$1&amp;$H209)</f>
        <v/>
      </c>
    </row>
    <row r="210" customFormat="false" ht="15" hidden="false" customHeight="false" outlineLevel="0" collapsed="false">
      <c r="A210" s="78" t="str">
        <f aca="false">IF(I210=0,"",I210)</f>
        <v/>
      </c>
      <c r="B210" s="0" t="str">
        <f aca="false">IF(J210=0,"",J210)</f>
        <v/>
      </c>
      <c r="C210" s="0" t="str">
        <f aca="false">IF(K210=0,"",K210)</f>
        <v/>
      </c>
      <c r="D210" s="0" t="str">
        <f aca="false">IF(L210=0,"",L210)</f>
        <v/>
      </c>
      <c r="E210" s="0" t="str">
        <f aca="false">IF(M210=0,"",M210)</f>
        <v/>
      </c>
      <c r="F210" s="79" t="str">
        <f aca="false">IF(N210=0,"",N210)</f>
        <v/>
      </c>
      <c r="H210" s="0" t="n">
        <v>231</v>
      </c>
      <c r="I210" s="0" t="n">
        <f aca="true">INDIRECT("'samplesheetgenerator'!"&amp;I$1&amp;$H210)</f>
        <v>0</v>
      </c>
      <c r="J210" s="0" t="n">
        <f aca="true">INDIRECT("'samplesheetgenerator'!"&amp;J$1&amp;$H210)</f>
        <v>0</v>
      </c>
      <c r="K210" s="0" t="str">
        <f aca="true">INDIRECT("'samplesheetgenerator'!"&amp;K$1&amp;$H210)</f>
        <v/>
      </c>
      <c r="L210" s="0" t="str">
        <f aca="true">INDIRECT("'samplesheetgenerator'!"&amp;L$1&amp;$H210)</f>
        <v/>
      </c>
      <c r="M210" s="0" t="str">
        <f aca="true">INDIRECT("'samplesheetgenerator'!"&amp;M$1&amp;$H210)</f>
        <v/>
      </c>
      <c r="N210" s="0" t="str">
        <f aca="true">INDIRECT("'samplesheetgenerator'!"&amp;N$1&amp;$H210)</f>
        <v/>
      </c>
    </row>
    <row r="211" customFormat="false" ht="15" hidden="false" customHeight="false" outlineLevel="0" collapsed="false">
      <c r="A211" s="78" t="str">
        <f aca="false">IF(I211=0,"",I211)</f>
        <v/>
      </c>
      <c r="B211" s="0" t="str">
        <f aca="false">IF(J211=0,"",J211)</f>
        <v/>
      </c>
      <c r="C211" s="0" t="str">
        <f aca="false">IF(K211=0,"",K211)</f>
        <v/>
      </c>
      <c r="D211" s="0" t="str">
        <f aca="false">IF(L211=0,"",L211)</f>
        <v/>
      </c>
      <c r="E211" s="0" t="str">
        <f aca="false">IF(M211=0,"",M211)</f>
        <v/>
      </c>
      <c r="F211" s="79" t="str">
        <f aca="false">IF(N211=0,"",N211)</f>
        <v/>
      </c>
      <c r="H211" s="0" t="n">
        <v>232</v>
      </c>
      <c r="I211" s="0" t="n">
        <f aca="true">INDIRECT("'samplesheetgenerator'!"&amp;I$1&amp;$H211)</f>
        <v>0</v>
      </c>
      <c r="J211" s="0" t="n">
        <f aca="true">INDIRECT("'samplesheetgenerator'!"&amp;J$1&amp;$H211)</f>
        <v>0</v>
      </c>
      <c r="K211" s="0" t="str">
        <f aca="true">INDIRECT("'samplesheetgenerator'!"&amp;K$1&amp;$H211)</f>
        <v/>
      </c>
      <c r="L211" s="0" t="str">
        <f aca="true">INDIRECT("'samplesheetgenerator'!"&amp;L$1&amp;$H211)</f>
        <v/>
      </c>
      <c r="M211" s="0" t="str">
        <f aca="true">INDIRECT("'samplesheetgenerator'!"&amp;M$1&amp;$H211)</f>
        <v/>
      </c>
      <c r="N211" s="0" t="str">
        <f aca="true">INDIRECT("'samplesheetgenerator'!"&amp;N$1&amp;$H211)</f>
        <v/>
      </c>
    </row>
    <row r="212" customFormat="false" ht="15" hidden="false" customHeight="false" outlineLevel="0" collapsed="false">
      <c r="A212" s="78" t="str">
        <f aca="false">IF(I212=0,"",I212)</f>
        <v/>
      </c>
      <c r="B212" s="0" t="str">
        <f aca="false">IF(J212=0,"",J212)</f>
        <v/>
      </c>
      <c r="C212" s="0" t="str">
        <f aca="false">IF(K212=0,"",K212)</f>
        <v/>
      </c>
      <c r="D212" s="0" t="str">
        <f aca="false">IF(L212=0,"",L212)</f>
        <v/>
      </c>
      <c r="E212" s="0" t="str">
        <f aca="false">IF(M212=0,"",M212)</f>
        <v/>
      </c>
      <c r="F212" s="79" t="str">
        <f aca="false">IF(N212=0,"",N212)</f>
        <v/>
      </c>
      <c r="H212" s="0" t="n">
        <v>233</v>
      </c>
      <c r="I212" s="0" t="n">
        <f aca="true">INDIRECT("'samplesheetgenerator'!"&amp;I$1&amp;$H212)</f>
        <v>0</v>
      </c>
      <c r="J212" s="0" t="n">
        <f aca="true">INDIRECT("'samplesheetgenerator'!"&amp;J$1&amp;$H212)</f>
        <v>0</v>
      </c>
      <c r="K212" s="0" t="str">
        <f aca="true">INDIRECT("'samplesheetgenerator'!"&amp;K$1&amp;$H212)</f>
        <v/>
      </c>
      <c r="L212" s="0" t="str">
        <f aca="true">INDIRECT("'samplesheetgenerator'!"&amp;L$1&amp;$H212)</f>
        <v/>
      </c>
      <c r="M212" s="0" t="str">
        <f aca="true">INDIRECT("'samplesheetgenerator'!"&amp;M$1&amp;$H212)</f>
        <v/>
      </c>
      <c r="N212" s="0" t="str">
        <f aca="true">INDIRECT("'samplesheetgenerator'!"&amp;N$1&amp;$H212)</f>
        <v/>
      </c>
    </row>
    <row r="213" customFormat="false" ht="15" hidden="false" customHeight="false" outlineLevel="0" collapsed="false">
      <c r="A213" s="78" t="str">
        <f aca="false">IF(I213=0,"",I213)</f>
        <v/>
      </c>
      <c r="B213" s="0" t="str">
        <f aca="false">IF(J213=0,"",J213)</f>
        <v/>
      </c>
      <c r="C213" s="0" t="str">
        <f aca="false">IF(K213=0,"",K213)</f>
        <v/>
      </c>
      <c r="D213" s="0" t="str">
        <f aca="false">IF(L213=0,"",L213)</f>
        <v/>
      </c>
      <c r="E213" s="0" t="str">
        <f aca="false">IF(M213=0,"",M213)</f>
        <v/>
      </c>
      <c r="F213" s="79" t="str">
        <f aca="false">IF(N213=0,"",N213)</f>
        <v/>
      </c>
      <c r="H213" s="0" t="n">
        <v>234</v>
      </c>
      <c r="I213" s="0" t="n">
        <f aca="true">INDIRECT("'samplesheetgenerator'!"&amp;I$1&amp;$H213)</f>
        <v>0</v>
      </c>
      <c r="J213" s="0" t="n">
        <f aca="true">INDIRECT("'samplesheetgenerator'!"&amp;J$1&amp;$H213)</f>
        <v>0</v>
      </c>
      <c r="K213" s="0" t="str">
        <f aca="true">INDIRECT("'samplesheetgenerator'!"&amp;K$1&amp;$H213)</f>
        <v/>
      </c>
      <c r="L213" s="0" t="str">
        <f aca="true">INDIRECT("'samplesheetgenerator'!"&amp;L$1&amp;$H213)</f>
        <v/>
      </c>
      <c r="M213" s="0" t="str">
        <f aca="true">INDIRECT("'samplesheetgenerator'!"&amp;M$1&amp;$H213)</f>
        <v/>
      </c>
      <c r="N213" s="0" t="str">
        <f aca="true">INDIRECT("'samplesheetgenerator'!"&amp;N$1&amp;$H213)</f>
        <v/>
      </c>
    </row>
    <row r="214" customFormat="false" ht="15" hidden="false" customHeight="false" outlineLevel="0" collapsed="false">
      <c r="A214" s="78" t="str">
        <f aca="false">IF(I214=0,"",I214)</f>
        <v/>
      </c>
      <c r="B214" s="0" t="str">
        <f aca="false">IF(J214=0,"",J214)</f>
        <v/>
      </c>
      <c r="C214" s="0" t="str">
        <f aca="false">IF(K214=0,"",K214)</f>
        <v/>
      </c>
      <c r="D214" s="0" t="str">
        <f aca="false">IF(L214=0,"",L214)</f>
        <v/>
      </c>
      <c r="E214" s="0" t="str">
        <f aca="false">IF(M214=0,"",M214)</f>
        <v/>
      </c>
      <c r="F214" s="79" t="str">
        <f aca="false">IF(N214=0,"",N214)</f>
        <v/>
      </c>
      <c r="H214" s="0" t="n">
        <v>235</v>
      </c>
      <c r="I214" s="0" t="n">
        <f aca="true">INDIRECT("'samplesheetgenerator'!"&amp;I$1&amp;$H214)</f>
        <v>0</v>
      </c>
      <c r="J214" s="0" t="n">
        <f aca="true">INDIRECT("'samplesheetgenerator'!"&amp;J$1&amp;$H214)</f>
        <v>0</v>
      </c>
      <c r="K214" s="0" t="str">
        <f aca="true">INDIRECT("'samplesheetgenerator'!"&amp;K$1&amp;$H214)</f>
        <v/>
      </c>
      <c r="L214" s="0" t="str">
        <f aca="true">INDIRECT("'samplesheetgenerator'!"&amp;L$1&amp;$H214)</f>
        <v/>
      </c>
      <c r="M214" s="0" t="str">
        <f aca="true">INDIRECT("'samplesheetgenerator'!"&amp;M$1&amp;$H214)</f>
        <v/>
      </c>
      <c r="N214" s="0" t="str">
        <f aca="true">INDIRECT("'samplesheetgenerator'!"&amp;N$1&amp;$H214)</f>
        <v/>
      </c>
    </row>
    <row r="215" customFormat="false" ht="15" hidden="false" customHeight="false" outlineLevel="0" collapsed="false">
      <c r="A215" s="78" t="str">
        <f aca="false">IF(I215=0,"",I215)</f>
        <v/>
      </c>
      <c r="B215" s="0" t="str">
        <f aca="false">IF(J215=0,"",J215)</f>
        <v/>
      </c>
      <c r="C215" s="0" t="str">
        <f aca="false">IF(K215=0,"",K215)</f>
        <v/>
      </c>
      <c r="D215" s="0" t="str">
        <f aca="false">IF(L215=0,"",L215)</f>
        <v/>
      </c>
      <c r="E215" s="0" t="str">
        <f aca="false">IF(M215=0,"",M215)</f>
        <v/>
      </c>
      <c r="F215" s="79" t="str">
        <f aca="false">IF(N215=0,"",N215)</f>
        <v/>
      </c>
      <c r="H215" s="0" t="n">
        <v>236</v>
      </c>
      <c r="I215" s="0" t="n">
        <f aca="true">INDIRECT("'samplesheetgenerator'!"&amp;I$1&amp;$H215)</f>
        <v>0</v>
      </c>
      <c r="J215" s="0" t="n">
        <f aca="true">INDIRECT("'samplesheetgenerator'!"&amp;J$1&amp;$H215)</f>
        <v>0</v>
      </c>
      <c r="K215" s="0" t="str">
        <f aca="true">INDIRECT("'samplesheetgenerator'!"&amp;K$1&amp;$H215)</f>
        <v/>
      </c>
      <c r="L215" s="0" t="str">
        <f aca="true">INDIRECT("'samplesheetgenerator'!"&amp;L$1&amp;$H215)</f>
        <v/>
      </c>
      <c r="M215" s="0" t="str">
        <f aca="true">INDIRECT("'samplesheetgenerator'!"&amp;M$1&amp;$H215)</f>
        <v/>
      </c>
      <c r="N215" s="0" t="str">
        <f aca="true">INDIRECT("'samplesheetgenerator'!"&amp;N$1&amp;$H215)</f>
        <v/>
      </c>
    </row>
    <row r="216" customFormat="false" ht="15" hidden="false" customHeight="false" outlineLevel="0" collapsed="false">
      <c r="A216" s="78" t="str">
        <f aca="false">IF(I216=0,"",I216)</f>
        <v/>
      </c>
      <c r="B216" s="0" t="str">
        <f aca="false">IF(J216=0,"",J216)</f>
        <v/>
      </c>
      <c r="C216" s="0" t="str">
        <f aca="false">IF(K216=0,"",K216)</f>
        <v/>
      </c>
      <c r="D216" s="0" t="str">
        <f aca="false">IF(L216=0,"",L216)</f>
        <v/>
      </c>
      <c r="E216" s="0" t="str">
        <f aca="false">IF(M216=0,"",M216)</f>
        <v/>
      </c>
      <c r="F216" s="79" t="str">
        <f aca="false">IF(N216=0,"",N216)</f>
        <v/>
      </c>
      <c r="H216" s="0" t="n">
        <v>237</v>
      </c>
      <c r="I216" s="0" t="n">
        <f aca="true">INDIRECT("'samplesheetgenerator'!"&amp;I$1&amp;$H216)</f>
        <v>0</v>
      </c>
      <c r="J216" s="0" t="n">
        <f aca="true">INDIRECT("'samplesheetgenerator'!"&amp;J$1&amp;$H216)</f>
        <v>0</v>
      </c>
      <c r="K216" s="0" t="str">
        <f aca="true">INDIRECT("'samplesheetgenerator'!"&amp;K$1&amp;$H216)</f>
        <v/>
      </c>
      <c r="L216" s="0" t="str">
        <f aca="true">INDIRECT("'samplesheetgenerator'!"&amp;L$1&amp;$H216)</f>
        <v/>
      </c>
      <c r="M216" s="0" t="str">
        <f aca="true">INDIRECT("'samplesheetgenerator'!"&amp;M$1&amp;$H216)</f>
        <v/>
      </c>
      <c r="N216" s="0" t="str">
        <f aca="true">INDIRECT("'samplesheetgenerator'!"&amp;N$1&amp;$H216)</f>
        <v/>
      </c>
    </row>
    <row r="217" customFormat="false" ht="15" hidden="false" customHeight="false" outlineLevel="0" collapsed="false">
      <c r="A217" s="78" t="str">
        <f aca="false">IF(I217=0,"",I217)</f>
        <v/>
      </c>
      <c r="B217" s="0" t="str">
        <f aca="false">IF(J217=0,"",J217)</f>
        <v/>
      </c>
      <c r="C217" s="0" t="str">
        <f aca="false">IF(K217=0,"",K217)</f>
        <v/>
      </c>
      <c r="D217" s="0" t="str">
        <f aca="false">IF(L217=0,"",L217)</f>
        <v/>
      </c>
      <c r="E217" s="0" t="str">
        <f aca="false">IF(M217=0,"",M217)</f>
        <v/>
      </c>
      <c r="F217" s="79" t="str">
        <f aca="false">IF(N217=0,"",N217)</f>
        <v/>
      </c>
      <c r="H217" s="0" t="n">
        <v>238</v>
      </c>
      <c r="I217" s="0" t="n">
        <f aca="true">INDIRECT("'samplesheetgenerator'!"&amp;I$1&amp;$H217)</f>
        <v>0</v>
      </c>
      <c r="J217" s="0" t="n">
        <f aca="true">INDIRECT("'samplesheetgenerator'!"&amp;J$1&amp;$H217)</f>
        <v>0</v>
      </c>
      <c r="K217" s="0" t="str">
        <f aca="true">INDIRECT("'samplesheetgenerator'!"&amp;K$1&amp;$H217)</f>
        <v/>
      </c>
      <c r="L217" s="0" t="str">
        <f aca="true">INDIRECT("'samplesheetgenerator'!"&amp;L$1&amp;$H217)</f>
        <v/>
      </c>
      <c r="M217" s="0" t="str">
        <f aca="true">INDIRECT("'samplesheetgenerator'!"&amp;M$1&amp;$H217)</f>
        <v/>
      </c>
      <c r="N217" s="0" t="str">
        <f aca="true">INDIRECT("'samplesheetgenerator'!"&amp;N$1&amp;$H217)</f>
        <v/>
      </c>
    </row>
    <row r="218" customFormat="false" ht="15" hidden="false" customHeight="false" outlineLevel="0" collapsed="false">
      <c r="A218" s="78" t="str">
        <f aca="false">IF(I218=0,"",I218)</f>
        <v/>
      </c>
      <c r="B218" s="0" t="str">
        <f aca="false">IF(J218=0,"",J218)</f>
        <v/>
      </c>
      <c r="C218" s="0" t="str">
        <f aca="false">IF(K218=0,"",K218)</f>
        <v/>
      </c>
      <c r="D218" s="0" t="str">
        <f aca="false">IF(L218=0,"",L218)</f>
        <v/>
      </c>
      <c r="E218" s="0" t="str">
        <f aca="false">IF(M218=0,"",M218)</f>
        <v/>
      </c>
      <c r="F218" s="79" t="str">
        <f aca="false">IF(N218=0,"",N218)</f>
        <v/>
      </c>
      <c r="H218" s="0" t="n">
        <v>239</v>
      </c>
      <c r="I218" s="0" t="n">
        <f aca="true">INDIRECT("'samplesheetgenerator'!"&amp;I$1&amp;$H218)</f>
        <v>0</v>
      </c>
      <c r="J218" s="0" t="n">
        <f aca="true">INDIRECT("'samplesheetgenerator'!"&amp;J$1&amp;$H218)</f>
        <v>0</v>
      </c>
      <c r="K218" s="0" t="str">
        <f aca="true">INDIRECT("'samplesheetgenerator'!"&amp;K$1&amp;$H218)</f>
        <v/>
      </c>
      <c r="L218" s="0" t="str">
        <f aca="true">INDIRECT("'samplesheetgenerator'!"&amp;L$1&amp;$H218)</f>
        <v/>
      </c>
      <c r="M218" s="0" t="str">
        <f aca="true">INDIRECT("'samplesheetgenerator'!"&amp;M$1&amp;$H218)</f>
        <v/>
      </c>
      <c r="N218" s="0" t="str">
        <f aca="true">INDIRECT("'samplesheetgenerator'!"&amp;N$1&amp;$H218)</f>
        <v/>
      </c>
    </row>
    <row r="219" customFormat="false" ht="15" hidden="false" customHeight="false" outlineLevel="0" collapsed="false">
      <c r="A219" s="78" t="str">
        <f aca="false">IF(I219=0,"",I219)</f>
        <v/>
      </c>
      <c r="B219" s="0" t="str">
        <f aca="false">IF(J219=0,"",J219)</f>
        <v/>
      </c>
      <c r="C219" s="0" t="str">
        <f aca="false">IF(K219=0,"",K219)</f>
        <v/>
      </c>
      <c r="D219" s="0" t="str">
        <f aca="false">IF(L219=0,"",L219)</f>
        <v/>
      </c>
      <c r="E219" s="0" t="str">
        <f aca="false">IF(M219=0,"",M219)</f>
        <v/>
      </c>
      <c r="F219" s="79" t="str">
        <f aca="false">IF(N219=0,"",N219)</f>
        <v/>
      </c>
      <c r="H219" s="0" t="n">
        <v>240</v>
      </c>
      <c r="I219" s="0" t="n">
        <f aca="true">INDIRECT("'samplesheetgenerator'!"&amp;I$1&amp;$H219)</f>
        <v>0</v>
      </c>
      <c r="J219" s="0" t="n">
        <f aca="true">INDIRECT("'samplesheetgenerator'!"&amp;J$1&amp;$H219)</f>
        <v>0</v>
      </c>
      <c r="K219" s="0" t="str">
        <f aca="true">INDIRECT("'samplesheetgenerator'!"&amp;K$1&amp;$H219)</f>
        <v/>
      </c>
      <c r="L219" s="0" t="str">
        <f aca="true">INDIRECT("'samplesheetgenerator'!"&amp;L$1&amp;$H219)</f>
        <v/>
      </c>
      <c r="M219" s="0" t="str">
        <f aca="true">INDIRECT("'samplesheetgenerator'!"&amp;M$1&amp;$H219)</f>
        <v/>
      </c>
      <c r="N219" s="0" t="str">
        <f aca="true">INDIRECT("'samplesheetgenerator'!"&amp;N$1&amp;$H219)</f>
        <v/>
      </c>
    </row>
    <row r="220" customFormat="false" ht="15" hidden="false" customHeight="false" outlineLevel="0" collapsed="false">
      <c r="A220" s="78" t="str">
        <f aca="false">IF(I220=0,"",I220)</f>
        <v/>
      </c>
      <c r="B220" s="0" t="str">
        <f aca="false">IF(J220=0,"",J220)</f>
        <v/>
      </c>
      <c r="C220" s="0" t="str">
        <f aca="false">IF(K220=0,"",K220)</f>
        <v/>
      </c>
      <c r="D220" s="0" t="str">
        <f aca="false">IF(L220=0,"",L220)</f>
        <v/>
      </c>
      <c r="E220" s="0" t="str">
        <f aca="false">IF(M220=0,"",M220)</f>
        <v/>
      </c>
      <c r="F220" s="79" t="str">
        <f aca="false">IF(N220=0,"",N220)</f>
        <v/>
      </c>
      <c r="H220" s="0" t="n">
        <v>241</v>
      </c>
      <c r="I220" s="0" t="n">
        <f aca="true">INDIRECT("'samplesheetgenerator'!"&amp;I$1&amp;$H220)</f>
        <v>0</v>
      </c>
      <c r="J220" s="0" t="n">
        <f aca="true">INDIRECT("'samplesheetgenerator'!"&amp;J$1&amp;$H220)</f>
        <v>0</v>
      </c>
      <c r="K220" s="0" t="str">
        <f aca="true">INDIRECT("'samplesheetgenerator'!"&amp;K$1&amp;$H220)</f>
        <v/>
      </c>
      <c r="L220" s="0" t="str">
        <f aca="true">INDIRECT("'samplesheetgenerator'!"&amp;L$1&amp;$H220)</f>
        <v/>
      </c>
      <c r="M220" s="0" t="str">
        <f aca="true">INDIRECT("'samplesheetgenerator'!"&amp;M$1&amp;$H220)</f>
        <v/>
      </c>
      <c r="N220" s="0" t="str">
        <f aca="true">INDIRECT("'samplesheetgenerator'!"&amp;N$1&amp;$H220)</f>
        <v/>
      </c>
    </row>
    <row r="221" customFormat="false" ht="15" hidden="false" customHeight="false" outlineLevel="0" collapsed="false">
      <c r="A221" s="78" t="str">
        <f aca="false">IF(I221=0,"",I221)</f>
        <v/>
      </c>
      <c r="B221" s="0" t="str">
        <f aca="false">IF(J221=0,"",J221)</f>
        <v/>
      </c>
      <c r="C221" s="0" t="str">
        <f aca="false">IF(K221=0,"",K221)</f>
        <v/>
      </c>
      <c r="D221" s="0" t="str">
        <f aca="false">IF(L221=0,"",L221)</f>
        <v/>
      </c>
      <c r="E221" s="0" t="str">
        <f aca="false">IF(M221=0,"",M221)</f>
        <v/>
      </c>
      <c r="F221" s="79" t="str">
        <f aca="false">IF(N221=0,"",N221)</f>
        <v/>
      </c>
      <c r="H221" s="0" t="n">
        <v>242</v>
      </c>
      <c r="I221" s="0" t="n">
        <f aca="true">INDIRECT("'samplesheetgenerator'!"&amp;I$1&amp;$H221)</f>
        <v>0</v>
      </c>
      <c r="J221" s="0" t="n">
        <f aca="true">INDIRECT("'samplesheetgenerator'!"&amp;J$1&amp;$H221)</f>
        <v>0</v>
      </c>
      <c r="K221" s="0" t="str">
        <f aca="true">INDIRECT("'samplesheetgenerator'!"&amp;K$1&amp;$H221)</f>
        <v/>
      </c>
      <c r="L221" s="0" t="str">
        <f aca="true">INDIRECT("'samplesheetgenerator'!"&amp;L$1&amp;$H221)</f>
        <v/>
      </c>
      <c r="M221" s="0" t="str">
        <f aca="true">INDIRECT("'samplesheetgenerator'!"&amp;M$1&amp;$H221)</f>
        <v/>
      </c>
      <c r="N221" s="0" t="str">
        <f aca="true">INDIRECT("'samplesheetgenerator'!"&amp;N$1&amp;$H221)</f>
        <v/>
      </c>
    </row>
    <row r="222" customFormat="false" ht="15" hidden="false" customHeight="false" outlineLevel="0" collapsed="false">
      <c r="A222" s="78" t="str">
        <f aca="false">IF(I222=0,"",I222)</f>
        <v/>
      </c>
      <c r="B222" s="0" t="str">
        <f aca="false">IF(J222=0,"",J222)</f>
        <v/>
      </c>
      <c r="C222" s="0" t="str">
        <f aca="false">IF(K222=0,"",K222)</f>
        <v/>
      </c>
      <c r="D222" s="0" t="str">
        <f aca="false">IF(L222=0,"",L222)</f>
        <v/>
      </c>
      <c r="E222" s="0" t="str">
        <f aca="false">IF(M222=0,"",M222)</f>
        <v/>
      </c>
      <c r="F222" s="79" t="str">
        <f aca="false">IF(N222=0,"",N222)</f>
        <v/>
      </c>
      <c r="H222" s="0" t="n">
        <v>243</v>
      </c>
      <c r="I222" s="0" t="n">
        <f aca="true">INDIRECT("'samplesheetgenerator'!"&amp;I$1&amp;$H222)</f>
        <v>0</v>
      </c>
      <c r="J222" s="0" t="n">
        <f aca="true">INDIRECT("'samplesheetgenerator'!"&amp;J$1&amp;$H222)</f>
        <v>0</v>
      </c>
      <c r="K222" s="0" t="str">
        <f aca="true">INDIRECT("'samplesheetgenerator'!"&amp;K$1&amp;$H222)</f>
        <v/>
      </c>
      <c r="L222" s="0" t="str">
        <f aca="true">INDIRECT("'samplesheetgenerator'!"&amp;L$1&amp;$H222)</f>
        <v/>
      </c>
      <c r="M222" s="0" t="str">
        <f aca="true">INDIRECT("'samplesheetgenerator'!"&amp;M$1&amp;$H222)</f>
        <v/>
      </c>
      <c r="N222" s="0" t="str">
        <f aca="true">INDIRECT("'samplesheetgenerator'!"&amp;N$1&amp;$H222)</f>
        <v/>
      </c>
    </row>
    <row r="223" customFormat="false" ht="15" hidden="false" customHeight="false" outlineLevel="0" collapsed="false">
      <c r="A223" s="78" t="str">
        <f aca="false">IF(I223=0,"",I223)</f>
        <v/>
      </c>
      <c r="B223" s="0" t="str">
        <f aca="false">IF(J223=0,"",J223)</f>
        <v/>
      </c>
      <c r="C223" s="0" t="str">
        <f aca="false">IF(K223=0,"",K223)</f>
        <v/>
      </c>
      <c r="D223" s="0" t="str">
        <f aca="false">IF(L223=0,"",L223)</f>
        <v/>
      </c>
      <c r="E223" s="0" t="str">
        <f aca="false">IF(M223=0,"",M223)</f>
        <v/>
      </c>
      <c r="F223" s="79" t="str">
        <f aca="false">IF(N223=0,"",N223)</f>
        <v/>
      </c>
      <c r="H223" s="0" t="n">
        <v>244</v>
      </c>
      <c r="I223" s="0" t="n">
        <f aca="true">INDIRECT("'samplesheetgenerator'!"&amp;I$1&amp;$H223)</f>
        <v>0</v>
      </c>
      <c r="J223" s="0" t="n">
        <f aca="true">INDIRECT("'samplesheetgenerator'!"&amp;J$1&amp;$H223)</f>
        <v>0</v>
      </c>
      <c r="K223" s="0" t="str">
        <f aca="true">INDIRECT("'samplesheetgenerator'!"&amp;K$1&amp;$H223)</f>
        <v/>
      </c>
      <c r="L223" s="0" t="str">
        <f aca="true">INDIRECT("'samplesheetgenerator'!"&amp;L$1&amp;$H223)</f>
        <v/>
      </c>
      <c r="M223" s="0" t="str">
        <f aca="true">INDIRECT("'samplesheetgenerator'!"&amp;M$1&amp;$H223)</f>
        <v/>
      </c>
      <c r="N223" s="0" t="str">
        <f aca="true">INDIRECT("'samplesheetgenerator'!"&amp;N$1&amp;$H223)</f>
        <v/>
      </c>
    </row>
    <row r="224" customFormat="false" ht="15" hidden="false" customHeight="false" outlineLevel="0" collapsed="false">
      <c r="A224" s="78" t="str">
        <f aca="false">IF(I224=0,"",I224)</f>
        <v/>
      </c>
      <c r="B224" s="0" t="str">
        <f aca="false">IF(J224=0,"",J224)</f>
        <v/>
      </c>
      <c r="C224" s="0" t="str">
        <f aca="false">IF(K224=0,"",K224)</f>
        <v/>
      </c>
      <c r="D224" s="0" t="str">
        <f aca="false">IF(L224=0,"",L224)</f>
        <v/>
      </c>
      <c r="E224" s="0" t="str">
        <f aca="false">IF(M224=0,"",M224)</f>
        <v/>
      </c>
      <c r="F224" s="79" t="str">
        <f aca="false">IF(N224=0,"",N224)</f>
        <v/>
      </c>
      <c r="H224" s="0" t="n">
        <v>245</v>
      </c>
      <c r="I224" s="0" t="n">
        <f aca="true">INDIRECT("'samplesheetgenerator'!"&amp;I$1&amp;$H224)</f>
        <v>0</v>
      </c>
      <c r="J224" s="0" t="n">
        <f aca="true">INDIRECT("'samplesheetgenerator'!"&amp;J$1&amp;$H224)</f>
        <v>0</v>
      </c>
      <c r="K224" s="0" t="str">
        <f aca="true">INDIRECT("'samplesheetgenerator'!"&amp;K$1&amp;$H224)</f>
        <v/>
      </c>
      <c r="L224" s="0" t="str">
        <f aca="true">INDIRECT("'samplesheetgenerator'!"&amp;L$1&amp;$H224)</f>
        <v/>
      </c>
      <c r="M224" s="0" t="str">
        <f aca="true">INDIRECT("'samplesheetgenerator'!"&amp;M$1&amp;$H224)</f>
        <v/>
      </c>
      <c r="N224" s="0" t="str">
        <f aca="true">INDIRECT("'samplesheetgenerator'!"&amp;N$1&amp;$H224)</f>
        <v/>
      </c>
    </row>
    <row r="225" customFormat="false" ht="15" hidden="false" customHeight="false" outlineLevel="0" collapsed="false">
      <c r="A225" s="78" t="str">
        <f aca="false">IF(I225=0,"",I225)</f>
        <v/>
      </c>
      <c r="B225" s="0" t="str">
        <f aca="false">IF(J225=0,"",J225)</f>
        <v/>
      </c>
      <c r="C225" s="0" t="str">
        <f aca="false">IF(K225=0,"",K225)</f>
        <v/>
      </c>
      <c r="D225" s="0" t="str">
        <f aca="false">IF(L225=0,"",L225)</f>
        <v/>
      </c>
      <c r="E225" s="0" t="str">
        <f aca="false">IF(M225=0,"",M225)</f>
        <v/>
      </c>
      <c r="F225" s="79" t="str">
        <f aca="false">IF(N225=0,"",N225)</f>
        <v/>
      </c>
      <c r="H225" s="0" t="n">
        <v>246</v>
      </c>
      <c r="I225" s="0" t="n">
        <f aca="true">INDIRECT("'samplesheetgenerator'!"&amp;I$1&amp;$H225)</f>
        <v>0</v>
      </c>
      <c r="J225" s="0" t="n">
        <f aca="true">INDIRECT("'samplesheetgenerator'!"&amp;J$1&amp;$H225)</f>
        <v>0</v>
      </c>
      <c r="K225" s="0" t="str">
        <f aca="true">INDIRECT("'samplesheetgenerator'!"&amp;K$1&amp;$H225)</f>
        <v/>
      </c>
      <c r="L225" s="0" t="str">
        <f aca="true">INDIRECT("'samplesheetgenerator'!"&amp;L$1&amp;$H225)</f>
        <v/>
      </c>
      <c r="M225" s="0" t="str">
        <f aca="true">INDIRECT("'samplesheetgenerator'!"&amp;M$1&amp;$H225)</f>
        <v/>
      </c>
      <c r="N225" s="0" t="str">
        <f aca="true">INDIRECT("'samplesheetgenerator'!"&amp;N$1&amp;$H225)</f>
        <v/>
      </c>
    </row>
    <row r="226" customFormat="false" ht="15" hidden="false" customHeight="false" outlineLevel="0" collapsed="false">
      <c r="A226" s="78" t="str">
        <f aca="false">IF(I226=0,"",I226)</f>
        <v/>
      </c>
      <c r="B226" s="0" t="str">
        <f aca="false">IF(J226=0,"",J226)</f>
        <v/>
      </c>
      <c r="C226" s="0" t="str">
        <f aca="false">IF(K226=0,"",K226)</f>
        <v/>
      </c>
      <c r="D226" s="0" t="str">
        <f aca="false">IF(L226=0,"",L226)</f>
        <v/>
      </c>
      <c r="E226" s="0" t="str">
        <f aca="false">IF(M226=0,"",M226)</f>
        <v/>
      </c>
      <c r="F226" s="79" t="str">
        <f aca="false">IF(N226=0,"",N226)</f>
        <v/>
      </c>
      <c r="H226" s="0" t="n">
        <v>247</v>
      </c>
      <c r="I226" s="0" t="n">
        <f aca="true">INDIRECT("'samplesheetgenerator'!"&amp;I$1&amp;$H226)</f>
        <v>0</v>
      </c>
      <c r="J226" s="0" t="n">
        <f aca="true">INDIRECT("'samplesheetgenerator'!"&amp;J$1&amp;$H226)</f>
        <v>0</v>
      </c>
      <c r="K226" s="0" t="str">
        <f aca="true">INDIRECT("'samplesheetgenerator'!"&amp;K$1&amp;$H226)</f>
        <v/>
      </c>
      <c r="L226" s="0" t="str">
        <f aca="true">INDIRECT("'samplesheetgenerator'!"&amp;L$1&amp;$H226)</f>
        <v/>
      </c>
      <c r="M226" s="0" t="str">
        <f aca="true">INDIRECT("'samplesheetgenerator'!"&amp;M$1&amp;$H226)</f>
        <v/>
      </c>
      <c r="N226" s="0" t="str">
        <f aca="true">INDIRECT("'samplesheetgenerator'!"&amp;N$1&amp;$H226)</f>
        <v/>
      </c>
    </row>
    <row r="227" customFormat="false" ht="15" hidden="false" customHeight="false" outlineLevel="0" collapsed="false">
      <c r="A227" s="78" t="str">
        <f aca="false">IF(I227=0,"",I227)</f>
        <v/>
      </c>
      <c r="B227" s="0" t="str">
        <f aca="false">IF(J227=0,"",J227)</f>
        <v/>
      </c>
      <c r="C227" s="0" t="str">
        <f aca="false">IF(K227=0,"",K227)</f>
        <v/>
      </c>
      <c r="D227" s="0" t="str">
        <f aca="false">IF(L227=0,"",L227)</f>
        <v/>
      </c>
      <c r="E227" s="0" t="str">
        <f aca="false">IF(M227=0,"",M227)</f>
        <v/>
      </c>
      <c r="F227" s="79" t="str">
        <f aca="false">IF(N227=0,"",N227)</f>
        <v/>
      </c>
      <c r="H227" s="0" t="n">
        <v>248</v>
      </c>
      <c r="I227" s="0" t="n">
        <f aca="true">INDIRECT("'samplesheetgenerator'!"&amp;I$1&amp;$H227)</f>
        <v>0</v>
      </c>
      <c r="J227" s="0" t="n">
        <f aca="true">INDIRECT("'samplesheetgenerator'!"&amp;J$1&amp;$H227)</f>
        <v>0</v>
      </c>
      <c r="K227" s="0" t="str">
        <f aca="true">INDIRECT("'samplesheetgenerator'!"&amp;K$1&amp;$H227)</f>
        <v/>
      </c>
      <c r="L227" s="0" t="str">
        <f aca="true">INDIRECT("'samplesheetgenerator'!"&amp;L$1&amp;$H227)</f>
        <v/>
      </c>
      <c r="M227" s="0" t="str">
        <f aca="true">INDIRECT("'samplesheetgenerator'!"&amp;M$1&amp;$H227)</f>
        <v/>
      </c>
      <c r="N227" s="0" t="str">
        <f aca="true">INDIRECT("'samplesheetgenerator'!"&amp;N$1&amp;$H227)</f>
        <v/>
      </c>
    </row>
    <row r="228" customFormat="false" ht="15" hidden="false" customHeight="false" outlineLevel="0" collapsed="false">
      <c r="A228" s="78" t="str">
        <f aca="false">IF(I228=0,"",I228)</f>
        <v/>
      </c>
      <c r="B228" s="0" t="str">
        <f aca="false">IF(J228=0,"",J228)</f>
        <v/>
      </c>
      <c r="C228" s="0" t="str">
        <f aca="false">IF(K228=0,"",K228)</f>
        <v/>
      </c>
      <c r="D228" s="0" t="str">
        <f aca="false">IF(L228=0,"",L228)</f>
        <v/>
      </c>
      <c r="E228" s="0" t="str">
        <f aca="false">IF(M228=0,"",M228)</f>
        <v/>
      </c>
      <c r="F228" s="79" t="str">
        <f aca="false">IF(N228=0,"",N228)</f>
        <v/>
      </c>
      <c r="H228" s="0" t="n">
        <v>249</v>
      </c>
      <c r="I228" s="0" t="n">
        <f aca="true">INDIRECT("'samplesheetgenerator'!"&amp;I$1&amp;$H228)</f>
        <v>0</v>
      </c>
      <c r="J228" s="0" t="n">
        <f aca="true">INDIRECT("'samplesheetgenerator'!"&amp;J$1&amp;$H228)</f>
        <v>0</v>
      </c>
      <c r="K228" s="0" t="str">
        <f aca="true">INDIRECT("'samplesheetgenerator'!"&amp;K$1&amp;$H228)</f>
        <v/>
      </c>
      <c r="L228" s="0" t="str">
        <f aca="true">INDIRECT("'samplesheetgenerator'!"&amp;L$1&amp;$H228)</f>
        <v/>
      </c>
      <c r="M228" s="0" t="str">
        <f aca="true">INDIRECT("'samplesheetgenerator'!"&amp;M$1&amp;$H228)</f>
        <v/>
      </c>
      <c r="N228" s="0" t="str">
        <f aca="true">INDIRECT("'samplesheetgenerator'!"&amp;N$1&amp;$H228)</f>
        <v/>
      </c>
    </row>
    <row r="229" customFormat="false" ht="15" hidden="false" customHeight="false" outlineLevel="0" collapsed="false">
      <c r="A229" s="78" t="str">
        <f aca="false">IF(I229=0,"",I229)</f>
        <v/>
      </c>
      <c r="B229" s="0" t="str">
        <f aca="false">IF(J229=0,"",J229)</f>
        <v/>
      </c>
      <c r="C229" s="0" t="str">
        <f aca="false">IF(K229=0,"",K229)</f>
        <v/>
      </c>
      <c r="D229" s="0" t="str">
        <f aca="false">IF(L229=0,"",L229)</f>
        <v/>
      </c>
      <c r="E229" s="0" t="str">
        <f aca="false">IF(M229=0,"",M229)</f>
        <v/>
      </c>
      <c r="F229" s="79" t="str">
        <f aca="false">IF(N229=0,"",N229)</f>
        <v/>
      </c>
      <c r="H229" s="0" t="n">
        <v>250</v>
      </c>
      <c r="I229" s="0" t="n">
        <f aca="true">INDIRECT("'samplesheetgenerator'!"&amp;I$1&amp;$H229)</f>
        <v>0</v>
      </c>
      <c r="J229" s="0" t="n">
        <f aca="true">INDIRECT("'samplesheetgenerator'!"&amp;J$1&amp;$H229)</f>
        <v>0</v>
      </c>
      <c r="K229" s="0" t="str">
        <f aca="true">INDIRECT("'samplesheetgenerator'!"&amp;K$1&amp;$H229)</f>
        <v/>
      </c>
      <c r="L229" s="0" t="str">
        <f aca="true">INDIRECT("'samplesheetgenerator'!"&amp;L$1&amp;$H229)</f>
        <v/>
      </c>
      <c r="M229" s="0" t="str">
        <f aca="true">INDIRECT("'samplesheetgenerator'!"&amp;M$1&amp;$H229)</f>
        <v/>
      </c>
      <c r="N229" s="0" t="str">
        <f aca="true">INDIRECT("'samplesheetgenerator'!"&amp;N$1&amp;$H229)</f>
        <v/>
      </c>
    </row>
    <row r="230" customFormat="false" ht="15" hidden="false" customHeight="false" outlineLevel="0" collapsed="false">
      <c r="A230" s="78" t="str">
        <f aca="false">IF(I230=0,"",I230)</f>
        <v/>
      </c>
      <c r="B230" s="0" t="str">
        <f aca="false">IF(J230=0,"",J230)</f>
        <v/>
      </c>
      <c r="C230" s="0" t="str">
        <f aca="false">IF(K230=0,"",K230)</f>
        <v/>
      </c>
      <c r="D230" s="0" t="str">
        <f aca="false">IF(L230=0,"",L230)</f>
        <v/>
      </c>
      <c r="E230" s="0" t="str">
        <f aca="false">IF(M230=0,"",M230)</f>
        <v/>
      </c>
      <c r="F230" s="79" t="str">
        <f aca="false">IF(N230=0,"",N230)</f>
        <v/>
      </c>
      <c r="H230" s="0" t="n">
        <v>251</v>
      </c>
      <c r="I230" s="0" t="n">
        <f aca="true">INDIRECT("'samplesheetgenerator'!"&amp;I$1&amp;$H230)</f>
        <v>0</v>
      </c>
      <c r="J230" s="0" t="n">
        <f aca="true">INDIRECT("'samplesheetgenerator'!"&amp;J$1&amp;$H230)</f>
        <v>0</v>
      </c>
      <c r="K230" s="0" t="str">
        <f aca="true">INDIRECT("'samplesheetgenerator'!"&amp;K$1&amp;$H230)</f>
        <v/>
      </c>
      <c r="L230" s="0" t="str">
        <f aca="true">INDIRECT("'samplesheetgenerator'!"&amp;L$1&amp;$H230)</f>
        <v/>
      </c>
      <c r="M230" s="0" t="str">
        <f aca="true">INDIRECT("'samplesheetgenerator'!"&amp;M$1&amp;$H230)</f>
        <v/>
      </c>
      <c r="N230" s="0" t="str">
        <f aca="true">INDIRECT("'samplesheetgenerator'!"&amp;N$1&amp;$H230)</f>
        <v/>
      </c>
    </row>
    <row r="231" customFormat="false" ht="15" hidden="false" customHeight="false" outlineLevel="0" collapsed="false">
      <c r="A231" s="78" t="str">
        <f aca="false">IF(I231=0,"",I231)</f>
        <v/>
      </c>
      <c r="B231" s="0" t="str">
        <f aca="false">IF(J231=0,"",J231)</f>
        <v/>
      </c>
      <c r="C231" s="0" t="str">
        <f aca="false">IF(K231=0,"",K231)</f>
        <v/>
      </c>
      <c r="D231" s="0" t="str">
        <f aca="false">IF(L231=0,"",L231)</f>
        <v/>
      </c>
      <c r="E231" s="0" t="str">
        <f aca="false">IF(M231=0,"",M231)</f>
        <v/>
      </c>
      <c r="F231" s="79" t="str">
        <f aca="false">IF(N231=0,"",N231)</f>
        <v/>
      </c>
      <c r="H231" s="0" t="n">
        <v>252</v>
      </c>
      <c r="I231" s="0" t="n">
        <f aca="true">INDIRECT("'samplesheetgenerator'!"&amp;I$1&amp;$H231)</f>
        <v>0</v>
      </c>
      <c r="J231" s="0" t="n">
        <f aca="true">INDIRECT("'samplesheetgenerator'!"&amp;J$1&amp;$H231)</f>
        <v>0</v>
      </c>
      <c r="K231" s="0" t="str">
        <f aca="true">INDIRECT("'samplesheetgenerator'!"&amp;K$1&amp;$H231)</f>
        <v/>
      </c>
      <c r="L231" s="0" t="str">
        <f aca="true">INDIRECT("'samplesheetgenerator'!"&amp;L$1&amp;$H231)</f>
        <v/>
      </c>
      <c r="M231" s="0" t="str">
        <f aca="true">INDIRECT("'samplesheetgenerator'!"&amp;M$1&amp;$H231)</f>
        <v/>
      </c>
      <c r="N231" s="0" t="str">
        <f aca="true">INDIRECT("'samplesheetgenerator'!"&amp;N$1&amp;$H231)</f>
        <v/>
      </c>
    </row>
    <row r="232" customFormat="false" ht="15" hidden="false" customHeight="false" outlineLevel="0" collapsed="false">
      <c r="A232" s="78" t="str">
        <f aca="false">IF(I232=0,"",I232)</f>
        <v/>
      </c>
      <c r="B232" s="0" t="str">
        <f aca="false">IF(J232=0,"",J232)</f>
        <v/>
      </c>
      <c r="C232" s="0" t="str">
        <f aca="false">IF(K232=0,"",K232)</f>
        <v/>
      </c>
      <c r="D232" s="0" t="str">
        <f aca="false">IF(L232=0,"",L232)</f>
        <v/>
      </c>
      <c r="E232" s="0" t="str">
        <f aca="false">IF(M232=0,"",M232)</f>
        <v/>
      </c>
      <c r="F232" s="79" t="str">
        <f aca="false">IF(N232=0,"",N232)</f>
        <v/>
      </c>
      <c r="H232" s="0" t="n">
        <v>253</v>
      </c>
      <c r="I232" s="0" t="n">
        <f aca="true">INDIRECT("'samplesheetgenerator'!"&amp;I$1&amp;$H232)</f>
        <v>0</v>
      </c>
      <c r="J232" s="0" t="n">
        <f aca="true">INDIRECT("'samplesheetgenerator'!"&amp;J$1&amp;$H232)</f>
        <v>0</v>
      </c>
      <c r="K232" s="0" t="str">
        <f aca="true">INDIRECT("'samplesheetgenerator'!"&amp;K$1&amp;$H232)</f>
        <v/>
      </c>
      <c r="L232" s="0" t="str">
        <f aca="true">INDIRECT("'samplesheetgenerator'!"&amp;L$1&amp;$H232)</f>
        <v/>
      </c>
      <c r="M232" s="0" t="str">
        <f aca="true">INDIRECT("'samplesheetgenerator'!"&amp;M$1&amp;$H232)</f>
        <v/>
      </c>
      <c r="N232" s="0" t="str">
        <f aca="true">INDIRECT("'samplesheetgenerator'!"&amp;N$1&amp;$H232)</f>
        <v/>
      </c>
    </row>
    <row r="233" customFormat="false" ht="15" hidden="false" customHeight="false" outlineLevel="0" collapsed="false">
      <c r="A233" s="78" t="str">
        <f aca="false">IF(I233=0,"",I233)</f>
        <v/>
      </c>
      <c r="B233" s="0" t="str">
        <f aca="false">IF(J233=0,"",J233)</f>
        <v/>
      </c>
      <c r="C233" s="0" t="str">
        <f aca="false">IF(K233=0,"",K233)</f>
        <v/>
      </c>
      <c r="D233" s="0" t="str">
        <f aca="false">IF(L233=0,"",L233)</f>
        <v/>
      </c>
      <c r="E233" s="0" t="str">
        <f aca="false">IF(M233=0,"",M233)</f>
        <v/>
      </c>
      <c r="F233" s="79" t="str">
        <f aca="false">IF(N233=0,"",N233)</f>
        <v/>
      </c>
      <c r="H233" s="0" t="n">
        <v>254</v>
      </c>
      <c r="I233" s="0" t="n">
        <f aca="true">INDIRECT("'samplesheetgenerator'!"&amp;I$1&amp;$H233)</f>
        <v>0</v>
      </c>
      <c r="J233" s="0" t="n">
        <f aca="true">INDIRECT("'samplesheetgenerator'!"&amp;J$1&amp;$H233)</f>
        <v>0</v>
      </c>
      <c r="K233" s="0" t="str">
        <f aca="true">INDIRECT("'samplesheetgenerator'!"&amp;K$1&amp;$H233)</f>
        <v/>
      </c>
      <c r="L233" s="0" t="str">
        <f aca="true">INDIRECT("'samplesheetgenerator'!"&amp;L$1&amp;$H233)</f>
        <v/>
      </c>
      <c r="M233" s="0" t="str">
        <f aca="true">INDIRECT("'samplesheetgenerator'!"&amp;M$1&amp;$H233)</f>
        <v/>
      </c>
      <c r="N233" s="0" t="str">
        <f aca="true">INDIRECT("'samplesheetgenerator'!"&amp;N$1&amp;$H233)</f>
        <v/>
      </c>
    </row>
    <row r="234" customFormat="false" ht="15" hidden="false" customHeight="false" outlineLevel="0" collapsed="false">
      <c r="A234" s="78" t="str">
        <f aca="false">IF(I234=0,"",I234)</f>
        <v/>
      </c>
      <c r="B234" s="0" t="str">
        <f aca="false">IF(J234=0,"",J234)</f>
        <v/>
      </c>
      <c r="C234" s="0" t="str">
        <f aca="false">IF(K234=0,"",K234)</f>
        <v/>
      </c>
      <c r="D234" s="0" t="str">
        <f aca="false">IF(L234=0,"",L234)</f>
        <v/>
      </c>
      <c r="E234" s="0" t="str">
        <f aca="false">IF(M234=0,"",M234)</f>
        <v/>
      </c>
      <c r="F234" s="79" t="str">
        <f aca="false">IF(N234=0,"",N234)</f>
        <v/>
      </c>
      <c r="H234" s="0" t="n">
        <v>255</v>
      </c>
      <c r="I234" s="0" t="n">
        <f aca="true">INDIRECT("'samplesheetgenerator'!"&amp;I$1&amp;$H234)</f>
        <v>0</v>
      </c>
      <c r="J234" s="0" t="n">
        <f aca="true">INDIRECT("'samplesheetgenerator'!"&amp;J$1&amp;$H234)</f>
        <v>0</v>
      </c>
      <c r="K234" s="0" t="str">
        <f aca="true">INDIRECT("'samplesheetgenerator'!"&amp;K$1&amp;$H234)</f>
        <v/>
      </c>
      <c r="L234" s="0" t="str">
        <f aca="true">INDIRECT("'samplesheetgenerator'!"&amp;L$1&amp;$H234)</f>
        <v/>
      </c>
      <c r="M234" s="0" t="str">
        <f aca="true">INDIRECT("'samplesheetgenerator'!"&amp;M$1&amp;$H234)</f>
        <v/>
      </c>
      <c r="N234" s="0" t="str">
        <f aca="true">INDIRECT("'samplesheetgenerator'!"&amp;N$1&amp;$H234)</f>
        <v/>
      </c>
    </row>
    <row r="235" customFormat="false" ht="15" hidden="false" customHeight="false" outlineLevel="0" collapsed="false">
      <c r="A235" s="78" t="str">
        <f aca="false">IF(I235=0,"",I235)</f>
        <v/>
      </c>
      <c r="B235" s="0" t="str">
        <f aca="false">IF(J235=0,"",J235)</f>
        <v/>
      </c>
      <c r="C235" s="0" t="str">
        <f aca="false">IF(K235=0,"",K235)</f>
        <v/>
      </c>
      <c r="D235" s="0" t="str">
        <f aca="false">IF(L235=0,"",L235)</f>
        <v/>
      </c>
      <c r="E235" s="0" t="str">
        <f aca="false">IF(M235=0,"",M235)</f>
        <v/>
      </c>
      <c r="F235" s="79" t="str">
        <f aca="false">IF(N235=0,"",N235)</f>
        <v/>
      </c>
      <c r="H235" s="0" t="n">
        <v>256</v>
      </c>
      <c r="I235" s="0" t="n">
        <f aca="true">INDIRECT("'samplesheetgenerator'!"&amp;I$1&amp;$H235)</f>
        <v>0</v>
      </c>
      <c r="J235" s="0" t="n">
        <f aca="true">INDIRECT("'samplesheetgenerator'!"&amp;J$1&amp;$H235)</f>
        <v>0</v>
      </c>
      <c r="K235" s="0" t="str">
        <f aca="true">INDIRECT("'samplesheetgenerator'!"&amp;K$1&amp;$H235)</f>
        <v/>
      </c>
      <c r="L235" s="0" t="str">
        <f aca="true">INDIRECT("'samplesheetgenerator'!"&amp;L$1&amp;$H235)</f>
        <v/>
      </c>
      <c r="M235" s="0" t="str">
        <f aca="true">INDIRECT("'samplesheetgenerator'!"&amp;M$1&amp;$H235)</f>
        <v/>
      </c>
      <c r="N235" s="0" t="str">
        <f aca="true">INDIRECT("'samplesheetgenerator'!"&amp;N$1&amp;$H235)</f>
        <v/>
      </c>
    </row>
    <row r="236" customFormat="false" ht="15" hidden="false" customHeight="false" outlineLevel="0" collapsed="false">
      <c r="A236" s="78" t="str">
        <f aca="false">IF(I236=0,"",I236)</f>
        <v/>
      </c>
      <c r="B236" s="0" t="str">
        <f aca="false">IF(J236=0,"",J236)</f>
        <v/>
      </c>
      <c r="C236" s="0" t="str">
        <f aca="false">IF(K236=0,"",K236)</f>
        <v/>
      </c>
      <c r="D236" s="0" t="str">
        <f aca="false">IF(L236=0,"",L236)</f>
        <v/>
      </c>
      <c r="E236" s="0" t="str">
        <f aca="false">IF(M236=0,"",M236)</f>
        <v/>
      </c>
      <c r="F236" s="79" t="str">
        <f aca="false">IF(N236=0,"",N236)</f>
        <v/>
      </c>
      <c r="H236" s="0" t="n">
        <v>257</v>
      </c>
      <c r="I236" s="0" t="n">
        <f aca="true">INDIRECT("'samplesheetgenerator'!"&amp;I$1&amp;$H236)</f>
        <v>0</v>
      </c>
      <c r="J236" s="0" t="n">
        <f aca="true">INDIRECT("'samplesheetgenerator'!"&amp;J$1&amp;$H236)</f>
        <v>0</v>
      </c>
      <c r="K236" s="0" t="str">
        <f aca="true">INDIRECT("'samplesheetgenerator'!"&amp;K$1&amp;$H236)</f>
        <v/>
      </c>
      <c r="L236" s="0" t="str">
        <f aca="true">INDIRECT("'samplesheetgenerator'!"&amp;L$1&amp;$H236)</f>
        <v/>
      </c>
      <c r="M236" s="0" t="str">
        <f aca="true">INDIRECT("'samplesheetgenerator'!"&amp;M$1&amp;$H236)</f>
        <v/>
      </c>
      <c r="N236" s="0" t="str">
        <f aca="true">INDIRECT("'samplesheetgenerator'!"&amp;N$1&amp;$H236)</f>
        <v/>
      </c>
    </row>
    <row r="237" customFormat="false" ht="15" hidden="false" customHeight="false" outlineLevel="0" collapsed="false">
      <c r="A237" s="78" t="str">
        <f aca="false">IF(I237=0,"",I237)</f>
        <v/>
      </c>
      <c r="B237" s="0" t="str">
        <f aca="false">IF(J237=0,"",J237)</f>
        <v/>
      </c>
      <c r="C237" s="0" t="str">
        <f aca="false">IF(K237=0,"",K237)</f>
        <v/>
      </c>
      <c r="D237" s="0" t="str">
        <f aca="false">IF(L237=0,"",L237)</f>
        <v/>
      </c>
      <c r="E237" s="0" t="str">
        <f aca="false">IF(M237=0,"",M237)</f>
        <v/>
      </c>
      <c r="F237" s="79" t="str">
        <f aca="false">IF(N237=0,"",N237)</f>
        <v/>
      </c>
      <c r="H237" s="0" t="n">
        <v>258</v>
      </c>
      <c r="I237" s="0" t="n">
        <f aca="true">INDIRECT("'samplesheetgenerator'!"&amp;I$1&amp;$H237)</f>
        <v>0</v>
      </c>
      <c r="J237" s="0" t="n">
        <f aca="true">INDIRECT("'samplesheetgenerator'!"&amp;J$1&amp;$H237)</f>
        <v>0</v>
      </c>
      <c r="K237" s="0" t="str">
        <f aca="true">INDIRECT("'samplesheetgenerator'!"&amp;K$1&amp;$H237)</f>
        <v/>
      </c>
      <c r="L237" s="0" t="str">
        <f aca="true">INDIRECT("'samplesheetgenerator'!"&amp;L$1&amp;$H237)</f>
        <v/>
      </c>
      <c r="M237" s="0" t="str">
        <f aca="true">INDIRECT("'samplesheetgenerator'!"&amp;M$1&amp;$H237)</f>
        <v/>
      </c>
      <c r="N237" s="0" t="str">
        <f aca="true">INDIRECT("'samplesheetgenerator'!"&amp;N$1&amp;$H237)</f>
        <v/>
      </c>
    </row>
    <row r="238" customFormat="false" ht="15" hidden="false" customHeight="false" outlineLevel="0" collapsed="false">
      <c r="A238" s="78" t="str">
        <f aca="false">IF(I238=0,"",I238)</f>
        <v/>
      </c>
      <c r="B238" s="0" t="str">
        <f aca="false">IF(J238=0,"",J238)</f>
        <v/>
      </c>
      <c r="C238" s="0" t="str">
        <f aca="false">IF(K238=0,"",K238)</f>
        <v/>
      </c>
      <c r="D238" s="0" t="str">
        <f aca="false">IF(L238=0,"",L238)</f>
        <v/>
      </c>
      <c r="E238" s="0" t="str">
        <f aca="false">IF(M238=0,"",M238)</f>
        <v/>
      </c>
      <c r="F238" s="79" t="str">
        <f aca="false">IF(N238=0,"",N238)</f>
        <v/>
      </c>
      <c r="H238" s="0" t="n">
        <v>259</v>
      </c>
      <c r="I238" s="0" t="n">
        <f aca="true">INDIRECT("'samplesheetgenerator'!"&amp;I$1&amp;$H238)</f>
        <v>0</v>
      </c>
      <c r="J238" s="0" t="n">
        <f aca="true">INDIRECT("'samplesheetgenerator'!"&amp;J$1&amp;$H238)</f>
        <v>0</v>
      </c>
      <c r="K238" s="0" t="str">
        <f aca="true">INDIRECT("'samplesheetgenerator'!"&amp;K$1&amp;$H238)</f>
        <v/>
      </c>
      <c r="L238" s="0" t="str">
        <f aca="true">INDIRECT("'samplesheetgenerator'!"&amp;L$1&amp;$H238)</f>
        <v/>
      </c>
      <c r="M238" s="0" t="str">
        <f aca="true">INDIRECT("'samplesheetgenerator'!"&amp;M$1&amp;$H238)</f>
        <v/>
      </c>
      <c r="N238" s="0" t="str">
        <f aca="true">INDIRECT("'samplesheetgenerator'!"&amp;N$1&amp;$H238)</f>
        <v/>
      </c>
    </row>
    <row r="239" customFormat="false" ht="15" hidden="false" customHeight="false" outlineLevel="0" collapsed="false">
      <c r="A239" s="78" t="str">
        <f aca="false">IF(I239=0,"",I239)</f>
        <v/>
      </c>
      <c r="B239" s="0" t="str">
        <f aca="false">IF(J239=0,"",J239)</f>
        <v/>
      </c>
      <c r="C239" s="0" t="str">
        <f aca="false">IF(K239=0,"",K239)</f>
        <v/>
      </c>
      <c r="D239" s="0" t="str">
        <f aca="false">IF(L239=0,"",L239)</f>
        <v/>
      </c>
      <c r="E239" s="0" t="str">
        <f aca="false">IF(M239=0,"",M239)</f>
        <v/>
      </c>
      <c r="F239" s="79" t="str">
        <f aca="false">IF(N239=0,"",N239)</f>
        <v/>
      </c>
      <c r="H239" s="0" t="n">
        <v>260</v>
      </c>
      <c r="I239" s="0" t="n">
        <f aca="true">INDIRECT("'samplesheetgenerator'!"&amp;I$1&amp;$H239)</f>
        <v>0</v>
      </c>
      <c r="J239" s="0" t="n">
        <f aca="true">INDIRECT("'samplesheetgenerator'!"&amp;J$1&amp;$H239)</f>
        <v>0</v>
      </c>
      <c r="K239" s="0" t="str">
        <f aca="true">INDIRECT("'samplesheetgenerator'!"&amp;K$1&amp;$H239)</f>
        <v/>
      </c>
      <c r="L239" s="0" t="str">
        <f aca="true">INDIRECT("'samplesheetgenerator'!"&amp;L$1&amp;$H239)</f>
        <v/>
      </c>
      <c r="M239" s="0" t="str">
        <f aca="true">INDIRECT("'samplesheetgenerator'!"&amp;M$1&amp;$H239)</f>
        <v/>
      </c>
      <c r="N239" s="0" t="str">
        <f aca="true">INDIRECT("'samplesheetgenerator'!"&amp;N$1&amp;$H239)</f>
        <v/>
      </c>
    </row>
    <row r="240" customFormat="false" ht="15" hidden="false" customHeight="false" outlineLevel="0" collapsed="false">
      <c r="A240" s="78" t="str">
        <f aca="false">IF(I240=0,"",I240)</f>
        <v/>
      </c>
      <c r="B240" s="0" t="str">
        <f aca="false">IF(J240=0,"",J240)</f>
        <v/>
      </c>
      <c r="C240" s="0" t="str">
        <f aca="false">IF(K240=0,"",K240)</f>
        <v/>
      </c>
      <c r="D240" s="0" t="str">
        <f aca="false">IF(L240=0,"",L240)</f>
        <v/>
      </c>
      <c r="E240" s="0" t="str">
        <f aca="false">IF(M240=0,"",M240)</f>
        <v/>
      </c>
      <c r="F240" s="79" t="str">
        <f aca="false">IF(N240=0,"",N240)</f>
        <v/>
      </c>
      <c r="H240" s="0" t="n">
        <v>261</v>
      </c>
      <c r="I240" s="0" t="n">
        <f aca="true">INDIRECT("'samplesheetgenerator'!"&amp;I$1&amp;$H240)</f>
        <v>0</v>
      </c>
      <c r="J240" s="0" t="n">
        <f aca="true">INDIRECT("'samplesheetgenerator'!"&amp;J$1&amp;$H240)</f>
        <v>0</v>
      </c>
      <c r="K240" s="0" t="str">
        <f aca="true">INDIRECT("'samplesheetgenerator'!"&amp;K$1&amp;$H240)</f>
        <v/>
      </c>
      <c r="L240" s="0" t="str">
        <f aca="true">INDIRECT("'samplesheetgenerator'!"&amp;L$1&amp;$H240)</f>
        <v/>
      </c>
      <c r="M240" s="0" t="str">
        <f aca="true">INDIRECT("'samplesheetgenerator'!"&amp;M$1&amp;$H240)</f>
        <v/>
      </c>
      <c r="N240" s="0" t="str">
        <f aca="true">INDIRECT("'samplesheetgenerator'!"&amp;N$1&amp;$H240)</f>
        <v/>
      </c>
    </row>
    <row r="241" customFormat="false" ht="15" hidden="false" customHeight="false" outlineLevel="0" collapsed="false">
      <c r="A241" s="78" t="str">
        <f aca="false">IF(I241=0,"",I241)</f>
        <v/>
      </c>
      <c r="B241" s="0" t="str">
        <f aca="false">IF(J241=0,"",J241)</f>
        <v/>
      </c>
      <c r="C241" s="0" t="str">
        <f aca="false">IF(K241=0,"",K241)</f>
        <v/>
      </c>
      <c r="D241" s="0" t="str">
        <f aca="false">IF(L241=0,"",L241)</f>
        <v/>
      </c>
      <c r="E241" s="0" t="str">
        <f aca="false">IF(M241=0,"",M241)</f>
        <v/>
      </c>
      <c r="F241" s="79" t="str">
        <f aca="false">IF(N241=0,"",N241)</f>
        <v/>
      </c>
      <c r="H241" s="0" t="n">
        <v>262</v>
      </c>
      <c r="I241" s="0" t="n">
        <f aca="true">INDIRECT("'samplesheetgenerator'!"&amp;I$1&amp;$H241)</f>
        <v>0</v>
      </c>
      <c r="J241" s="0" t="n">
        <f aca="true">INDIRECT("'samplesheetgenerator'!"&amp;J$1&amp;$H241)</f>
        <v>0</v>
      </c>
      <c r="K241" s="0" t="str">
        <f aca="true">INDIRECT("'samplesheetgenerator'!"&amp;K$1&amp;$H241)</f>
        <v/>
      </c>
      <c r="L241" s="0" t="str">
        <f aca="true">INDIRECT("'samplesheetgenerator'!"&amp;L$1&amp;$H241)</f>
        <v/>
      </c>
      <c r="M241" s="0" t="str">
        <f aca="true">INDIRECT("'samplesheetgenerator'!"&amp;M$1&amp;$H241)</f>
        <v/>
      </c>
      <c r="N241" s="0" t="str">
        <f aca="true">INDIRECT("'samplesheetgenerator'!"&amp;N$1&amp;$H241)</f>
        <v/>
      </c>
    </row>
    <row r="242" customFormat="false" ht="15" hidden="false" customHeight="false" outlineLevel="0" collapsed="false">
      <c r="A242" s="78" t="str">
        <f aca="false">IF(I242=0,"",I242)</f>
        <v/>
      </c>
      <c r="B242" s="0" t="str">
        <f aca="false">IF(J242=0,"",J242)</f>
        <v/>
      </c>
      <c r="C242" s="0" t="str">
        <f aca="false">IF(K242=0,"",K242)</f>
        <v/>
      </c>
      <c r="D242" s="0" t="str">
        <f aca="false">IF(L242=0,"",L242)</f>
        <v/>
      </c>
      <c r="E242" s="0" t="str">
        <f aca="false">IF(M242=0,"",M242)</f>
        <v/>
      </c>
      <c r="F242" s="79" t="str">
        <f aca="false">IF(N242=0,"",N242)</f>
        <v/>
      </c>
      <c r="H242" s="0" t="n">
        <v>263</v>
      </c>
      <c r="I242" s="0" t="n">
        <f aca="true">INDIRECT("'samplesheetgenerator'!"&amp;I$1&amp;$H242)</f>
        <v>0</v>
      </c>
      <c r="J242" s="0" t="n">
        <f aca="true">INDIRECT("'samplesheetgenerator'!"&amp;J$1&amp;$H242)</f>
        <v>0</v>
      </c>
      <c r="K242" s="0" t="str">
        <f aca="true">INDIRECT("'samplesheetgenerator'!"&amp;K$1&amp;$H242)</f>
        <v/>
      </c>
      <c r="L242" s="0" t="str">
        <f aca="true">INDIRECT("'samplesheetgenerator'!"&amp;L$1&amp;$H242)</f>
        <v/>
      </c>
      <c r="M242" s="0" t="str">
        <f aca="true">INDIRECT("'samplesheetgenerator'!"&amp;M$1&amp;$H242)</f>
        <v/>
      </c>
      <c r="N242" s="0" t="str">
        <f aca="true">INDIRECT("'samplesheetgenerator'!"&amp;N$1&amp;$H242)</f>
        <v/>
      </c>
    </row>
    <row r="243" customFormat="false" ht="15" hidden="false" customHeight="false" outlineLevel="0" collapsed="false">
      <c r="A243" s="78" t="str">
        <f aca="false">IF(I243=0,"",I243)</f>
        <v/>
      </c>
      <c r="B243" s="0" t="str">
        <f aca="false">IF(J243=0,"",J243)</f>
        <v/>
      </c>
      <c r="C243" s="0" t="str">
        <f aca="false">IF(K243=0,"",K243)</f>
        <v/>
      </c>
      <c r="D243" s="0" t="str">
        <f aca="false">IF(L243=0,"",L243)</f>
        <v/>
      </c>
      <c r="E243" s="0" t="str">
        <f aca="false">IF(M243=0,"",M243)</f>
        <v/>
      </c>
      <c r="F243" s="79" t="str">
        <f aca="false">IF(N243=0,"",N243)</f>
        <v/>
      </c>
      <c r="H243" s="0" t="n">
        <v>264</v>
      </c>
      <c r="I243" s="0" t="n">
        <f aca="true">INDIRECT("'samplesheetgenerator'!"&amp;I$1&amp;$H243)</f>
        <v>0</v>
      </c>
      <c r="J243" s="0" t="n">
        <f aca="true">INDIRECT("'samplesheetgenerator'!"&amp;J$1&amp;$H243)</f>
        <v>0</v>
      </c>
      <c r="K243" s="0" t="str">
        <f aca="true">INDIRECT("'samplesheetgenerator'!"&amp;K$1&amp;$H243)</f>
        <v/>
      </c>
      <c r="L243" s="0" t="str">
        <f aca="true">INDIRECT("'samplesheetgenerator'!"&amp;L$1&amp;$H243)</f>
        <v/>
      </c>
      <c r="M243" s="0" t="str">
        <f aca="true">INDIRECT("'samplesheetgenerator'!"&amp;M$1&amp;$H243)</f>
        <v/>
      </c>
      <c r="N243" s="0" t="str">
        <f aca="true">INDIRECT("'samplesheetgenerator'!"&amp;N$1&amp;$H243)</f>
        <v/>
      </c>
    </row>
    <row r="244" customFormat="false" ht="15" hidden="false" customHeight="false" outlineLevel="0" collapsed="false">
      <c r="A244" s="78" t="str">
        <f aca="false">IF(I244=0,"",I244)</f>
        <v/>
      </c>
      <c r="B244" s="0" t="str">
        <f aca="false">IF(J244=0,"",J244)</f>
        <v/>
      </c>
      <c r="C244" s="0" t="str">
        <f aca="false">IF(K244=0,"",K244)</f>
        <v/>
      </c>
      <c r="D244" s="0" t="str">
        <f aca="false">IF(L244=0,"",L244)</f>
        <v/>
      </c>
      <c r="E244" s="0" t="str">
        <f aca="false">IF(M244=0,"",M244)</f>
        <v/>
      </c>
      <c r="F244" s="79" t="str">
        <f aca="false">IF(N244=0,"",N244)</f>
        <v/>
      </c>
      <c r="H244" s="0" t="n">
        <v>265</v>
      </c>
      <c r="I244" s="0" t="n">
        <f aca="true">INDIRECT("'samplesheetgenerator'!"&amp;I$1&amp;$H244)</f>
        <v>0</v>
      </c>
      <c r="J244" s="0" t="n">
        <f aca="true">INDIRECT("'samplesheetgenerator'!"&amp;J$1&amp;$H244)</f>
        <v>0</v>
      </c>
      <c r="K244" s="0" t="str">
        <f aca="true">INDIRECT("'samplesheetgenerator'!"&amp;K$1&amp;$H244)</f>
        <v/>
      </c>
      <c r="L244" s="0" t="str">
        <f aca="true">INDIRECT("'samplesheetgenerator'!"&amp;L$1&amp;$H244)</f>
        <v/>
      </c>
      <c r="M244" s="0" t="str">
        <f aca="true">INDIRECT("'samplesheetgenerator'!"&amp;M$1&amp;$H244)</f>
        <v/>
      </c>
      <c r="N244" s="0" t="str">
        <f aca="true">INDIRECT("'samplesheetgenerator'!"&amp;N$1&amp;$H244)</f>
        <v/>
      </c>
    </row>
    <row r="245" customFormat="false" ht="15" hidden="false" customHeight="false" outlineLevel="0" collapsed="false">
      <c r="A245" s="78" t="str">
        <f aca="false">IF(I245=0,"",I245)</f>
        <v/>
      </c>
      <c r="B245" s="0" t="str">
        <f aca="false">IF(J245=0,"",J245)</f>
        <v/>
      </c>
      <c r="C245" s="0" t="str">
        <f aca="false">IF(K245=0,"",K245)</f>
        <v/>
      </c>
      <c r="D245" s="0" t="str">
        <f aca="false">IF(L245=0,"",L245)</f>
        <v/>
      </c>
      <c r="E245" s="0" t="str">
        <f aca="false">IF(M245=0,"",M245)</f>
        <v/>
      </c>
      <c r="F245" s="79" t="str">
        <f aca="false">IF(N245=0,"",N245)</f>
        <v/>
      </c>
      <c r="H245" s="0" t="n">
        <v>266</v>
      </c>
      <c r="I245" s="0" t="n">
        <f aca="true">INDIRECT("'samplesheetgenerator'!"&amp;I$1&amp;$H245)</f>
        <v>0</v>
      </c>
      <c r="J245" s="0" t="n">
        <f aca="true">INDIRECT("'samplesheetgenerator'!"&amp;J$1&amp;$H245)</f>
        <v>0</v>
      </c>
      <c r="K245" s="0" t="str">
        <f aca="true">INDIRECT("'samplesheetgenerator'!"&amp;K$1&amp;$H245)</f>
        <v/>
      </c>
      <c r="L245" s="0" t="str">
        <f aca="true">INDIRECT("'samplesheetgenerator'!"&amp;L$1&amp;$H245)</f>
        <v/>
      </c>
      <c r="M245" s="0" t="str">
        <f aca="true">INDIRECT("'samplesheetgenerator'!"&amp;M$1&amp;$H245)</f>
        <v/>
      </c>
      <c r="N245" s="0" t="str">
        <f aca="true">INDIRECT("'samplesheetgenerator'!"&amp;N$1&amp;$H245)</f>
        <v/>
      </c>
    </row>
    <row r="246" customFormat="false" ht="15" hidden="false" customHeight="false" outlineLevel="0" collapsed="false">
      <c r="A246" s="78" t="str">
        <f aca="false">IF(I246=0,"",I246)</f>
        <v/>
      </c>
      <c r="B246" s="0" t="str">
        <f aca="false">IF(J246=0,"",J246)</f>
        <v/>
      </c>
      <c r="C246" s="0" t="str">
        <f aca="false">IF(K246=0,"",K246)</f>
        <v/>
      </c>
      <c r="D246" s="0" t="str">
        <f aca="false">IF(L246=0,"",L246)</f>
        <v/>
      </c>
      <c r="E246" s="0" t="str">
        <f aca="false">IF(M246=0,"",M246)</f>
        <v/>
      </c>
      <c r="F246" s="79" t="str">
        <f aca="false">IF(N246=0,"",N246)</f>
        <v/>
      </c>
      <c r="H246" s="0" t="n">
        <v>267</v>
      </c>
      <c r="I246" s="0" t="n">
        <f aca="true">INDIRECT("'samplesheetgenerator'!"&amp;I$1&amp;$H246)</f>
        <v>0</v>
      </c>
      <c r="J246" s="0" t="n">
        <f aca="true">INDIRECT("'samplesheetgenerator'!"&amp;J$1&amp;$H246)</f>
        <v>0</v>
      </c>
      <c r="K246" s="0" t="str">
        <f aca="true">INDIRECT("'samplesheetgenerator'!"&amp;K$1&amp;$H246)</f>
        <v/>
      </c>
      <c r="L246" s="0" t="str">
        <f aca="true">INDIRECT("'samplesheetgenerator'!"&amp;L$1&amp;$H246)</f>
        <v/>
      </c>
      <c r="M246" s="0" t="str">
        <f aca="true">INDIRECT("'samplesheetgenerator'!"&amp;M$1&amp;$H246)</f>
        <v/>
      </c>
      <c r="N246" s="0" t="str">
        <f aca="true">INDIRECT("'samplesheetgenerator'!"&amp;N$1&amp;$H246)</f>
        <v/>
      </c>
    </row>
    <row r="247" customFormat="false" ht="15" hidden="false" customHeight="false" outlineLevel="0" collapsed="false">
      <c r="A247" s="78" t="str">
        <f aca="false">IF(I247=0,"",I247)</f>
        <v/>
      </c>
      <c r="B247" s="0" t="str">
        <f aca="false">IF(J247=0,"",J247)</f>
        <v/>
      </c>
      <c r="C247" s="0" t="str">
        <f aca="false">IF(K247=0,"",K247)</f>
        <v/>
      </c>
      <c r="D247" s="0" t="str">
        <f aca="false">IF(L247=0,"",L247)</f>
        <v/>
      </c>
      <c r="E247" s="0" t="str">
        <f aca="false">IF(M247=0,"",M247)</f>
        <v/>
      </c>
      <c r="F247" s="79" t="str">
        <f aca="false">IF(N247=0,"",N247)</f>
        <v/>
      </c>
      <c r="H247" s="0" t="n">
        <v>268</v>
      </c>
      <c r="I247" s="0" t="n">
        <f aca="true">INDIRECT("'samplesheetgenerator'!"&amp;I$1&amp;$H247)</f>
        <v>0</v>
      </c>
      <c r="J247" s="0" t="n">
        <f aca="true">INDIRECT("'samplesheetgenerator'!"&amp;J$1&amp;$H247)</f>
        <v>0</v>
      </c>
      <c r="K247" s="0" t="str">
        <f aca="true">INDIRECT("'samplesheetgenerator'!"&amp;K$1&amp;$H247)</f>
        <v/>
      </c>
      <c r="L247" s="0" t="str">
        <f aca="true">INDIRECT("'samplesheetgenerator'!"&amp;L$1&amp;$H247)</f>
        <v/>
      </c>
      <c r="M247" s="0" t="str">
        <f aca="true">INDIRECT("'samplesheetgenerator'!"&amp;M$1&amp;$H247)</f>
        <v/>
      </c>
      <c r="N247" s="0" t="str">
        <f aca="true">INDIRECT("'samplesheetgenerator'!"&amp;N$1&amp;$H247)</f>
        <v/>
      </c>
    </row>
    <row r="248" customFormat="false" ht="15" hidden="false" customHeight="false" outlineLevel="0" collapsed="false">
      <c r="A248" s="78" t="str">
        <f aca="false">IF(I248=0,"",I248)</f>
        <v/>
      </c>
      <c r="B248" s="0" t="str">
        <f aca="false">IF(J248=0,"",J248)</f>
        <v/>
      </c>
      <c r="C248" s="0" t="str">
        <f aca="false">IF(K248=0,"",K248)</f>
        <v/>
      </c>
      <c r="D248" s="0" t="str">
        <f aca="false">IF(L248=0,"",L248)</f>
        <v/>
      </c>
      <c r="E248" s="0" t="str">
        <f aca="false">IF(M248=0,"",M248)</f>
        <v/>
      </c>
      <c r="F248" s="79" t="str">
        <f aca="false">IF(N248=0,"",N248)</f>
        <v/>
      </c>
      <c r="H248" s="0" t="n">
        <v>269</v>
      </c>
      <c r="I248" s="0" t="n">
        <f aca="true">INDIRECT("'samplesheetgenerator'!"&amp;I$1&amp;$H248)</f>
        <v>0</v>
      </c>
      <c r="J248" s="0" t="n">
        <f aca="true">INDIRECT("'samplesheetgenerator'!"&amp;J$1&amp;$H248)</f>
        <v>0</v>
      </c>
      <c r="K248" s="0" t="str">
        <f aca="true">INDIRECT("'samplesheetgenerator'!"&amp;K$1&amp;$H248)</f>
        <v/>
      </c>
      <c r="L248" s="0" t="str">
        <f aca="true">INDIRECT("'samplesheetgenerator'!"&amp;L$1&amp;$H248)</f>
        <v/>
      </c>
      <c r="M248" s="0" t="str">
        <f aca="true">INDIRECT("'samplesheetgenerator'!"&amp;M$1&amp;$H248)</f>
        <v/>
      </c>
      <c r="N248" s="0" t="str">
        <f aca="true">INDIRECT("'samplesheetgenerator'!"&amp;N$1&amp;$H248)</f>
        <v/>
      </c>
    </row>
    <row r="249" customFormat="false" ht="15" hidden="false" customHeight="false" outlineLevel="0" collapsed="false">
      <c r="A249" s="78" t="str">
        <f aca="false">IF(I249=0,"",I249)</f>
        <v/>
      </c>
      <c r="B249" s="0" t="str">
        <f aca="false">IF(J249=0,"",J249)</f>
        <v/>
      </c>
      <c r="C249" s="0" t="str">
        <f aca="false">IF(K249=0,"",K249)</f>
        <v/>
      </c>
      <c r="D249" s="0" t="str">
        <f aca="false">IF(L249=0,"",L249)</f>
        <v/>
      </c>
      <c r="E249" s="0" t="str">
        <f aca="false">IF(M249=0,"",M249)</f>
        <v/>
      </c>
      <c r="F249" s="79" t="str">
        <f aca="false">IF(N249=0,"",N249)</f>
        <v/>
      </c>
      <c r="H249" s="0" t="n">
        <v>270</v>
      </c>
      <c r="I249" s="0" t="n">
        <f aca="true">INDIRECT("'samplesheetgenerator'!"&amp;I$1&amp;$H249)</f>
        <v>0</v>
      </c>
      <c r="J249" s="0" t="n">
        <f aca="true">INDIRECT("'samplesheetgenerator'!"&amp;J$1&amp;$H249)</f>
        <v>0</v>
      </c>
      <c r="K249" s="0" t="str">
        <f aca="true">INDIRECT("'samplesheetgenerator'!"&amp;K$1&amp;$H249)</f>
        <v/>
      </c>
      <c r="L249" s="0" t="str">
        <f aca="true">INDIRECT("'samplesheetgenerator'!"&amp;L$1&amp;$H249)</f>
        <v/>
      </c>
      <c r="M249" s="0" t="str">
        <f aca="true">INDIRECT("'samplesheetgenerator'!"&amp;M$1&amp;$H249)</f>
        <v/>
      </c>
      <c r="N249" s="0" t="str">
        <f aca="true">INDIRECT("'samplesheetgenerator'!"&amp;N$1&amp;$H249)</f>
        <v/>
      </c>
    </row>
    <row r="250" customFormat="false" ht="15" hidden="false" customHeight="false" outlineLevel="0" collapsed="false">
      <c r="A250" s="78" t="str">
        <f aca="false">IF(I250=0,"",I250)</f>
        <v/>
      </c>
      <c r="B250" s="0" t="str">
        <f aca="false">IF(J250=0,"",J250)</f>
        <v/>
      </c>
      <c r="C250" s="0" t="str">
        <f aca="false">IF(K250=0,"",K250)</f>
        <v/>
      </c>
      <c r="D250" s="0" t="str">
        <f aca="false">IF(L250=0,"",L250)</f>
        <v/>
      </c>
      <c r="E250" s="0" t="str">
        <f aca="false">IF(M250=0,"",M250)</f>
        <v/>
      </c>
      <c r="F250" s="79" t="str">
        <f aca="false">IF(N250=0,"",N250)</f>
        <v/>
      </c>
      <c r="H250" s="0" t="n">
        <v>271</v>
      </c>
      <c r="I250" s="0" t="n">
        <f aca="true">INDIRECT("'samplesheetgenerator'!"&amp;I$1&amp;$H250)</f>
        <v>0</v>
      </c>
      <c r="J250" s="0" t="n">
        <f aca="true">INDIRECT("'samplesheetgenerator'!"&amp;J$1&amp;$H250)</f>
        <v>0</v>
      </c>
      <c r="K250" s="0" t="str">
        <f aca="true">INDIRECT("'samplesheetgenerator'!"&amp;K$1&amp;$H250)</f>
        <v/>
      </c>
      <c r="L250" s="0" t="str">
        <f aca="true">INDIRECT("'samplesheetgenerator'!"&amp;L$1&amp;$H250)</f>
        <v/>
      </c>
      <c r="M250" s="0" t="str">
        <f aca="true">INDIRECT("'samplesheetgenerator'!"&amp;M$1&amp;$H250)</f>
        <v/>
      </c>
      <c r="N250" s="0" t="str">
        <f aca="true">INDIRECT("'samplesheetgenerator'!"&amp;N$1&amp;$H250)</f>
        <v/>
      </c>
    </row>
    <row r="251" customFormat="false" ht="15" hidden="false" customHeight="false" outlineLevel="0" collapsed="false">
      <c r="A251" s="78" t="str">
        <f aca="false">IF(I251=0,"",I251)</f>
        <v/>
      </c>
      <c r="B251" s="0" t="str">
        <f aca="false">IF(J251=0,"",J251)</f>
        <v/>
      </c>
      <c r="C251" s="0" t="str">
        <f aca="false">IF(K251=0,"",K251)</f>
        <v/>
      </c>
      <c r="D251" s="0" t="str">
        <f aca="false">IF(L251=0,"",L251)</f>
        <v/>
      </c>
      <c r="E251" s="0" t="str">
        <f aca="false">IF(M251=0,"",M251)</f>
        <v/>
      </c>
      <c r="F251" s="79" t="str">
        <f aca="false">IF(N251=0,"",N251)</f>
        <v/>
      </c>
      <c r="H251" s="0" t="n">
        <v>272</v>
      </c>
      <c r="I251" s="0" t="n">
        <f aca="true">INDIRECT("'samplesheetgenerator'!"&amp;I$1&amp;$H251)</f>
        <v>0</v>
      </c>
      <c r="J251" s="0" t="n">
        <f aca="true">INDIRECT("'samplesheetgenerator'!"&amp;J$1&amp;$H251)</f>
        <v>0</v>
      </c>
      <c r="K251" s="0" t="str">
        <f aca="true">INDIRECT("'samplesheetgenerator'!"&amp;K$1&amp;$H251)</f>
        <v/>
      </c>
      <c r="L251" s="0" t="str">
        <f aca="true">INDIRECT("'samplesheetgenerator'!"&amp;L$1&amp;$H251)</f>
        <v/>
      </c>
      <c r="M251" s="0" t="str">
        <f aca="true">INDIRECT("'samplesheetgenerator'!"&amp;M$1&amp;$H251)</f>
        <v/>
      </c>
      <c r="N251" s="0" t="str">
        <f aca="true">INDIRECT("'samplesheetgenerator'!"&amp;N$1&amp;$H251)</f>
        <v/>
      </c>
    </row>
    <row r="252" customFormat="false" ht="15" hidden="false" customHeight="false" outlineLevel="0" collapsed="false">
      <c r="A252" s="78" t="str">
        <f aca="false">IF(I252=0,"",I252)</f>
        <v/>
      </c>
      <c r="B252" s="0" t="str">
        <f aca="false">IF(J252=0,"",J252)</f>
        <v/>
      </c>
      <c r="C252" s="0" t="str">
        <f aca="false">IF(K252=0,"",K252)</f>
        <v/>
      </c>
      <c r="D252" s="0" t="str">
        <f aca="false">IF(L252=0,"",L252)</f>
        <v/>
      </c>
      <c r="E252" s="0" t="str">
        <f aca="false">IF(M252=0,"",M252)</f>
        <v/>
      </c>
      <c r="F252" s="79" t="str">
        <f aca="false">IF(N252=0,"",N252)</f>
        <v/>
      </c>
      <c r="H252" s="0" t="n">
        <v>273</v>
      </c>
      <c r="I252" s="0" t="n">
        <f aca="true">INDIRECT("'samplesheetgenerator'!"&amp;I$1&amp;$H252)</f>
        <v>0</v>
      </c>
      <c r="J252" s="0" t="n">
        <f aca="true">INDIRECT("'samplesheetgenerator'!"&amp;J$1&amp;$H252)</f>
        <v>0</v>
      </c>
      <c r="K252" s="0" t="str">
        <f aca="true">INDIRECT("'samplesheetgenerator'!"&amp;K$1&amp;$H252)</f>
        <v/>
      </c>
      <c r="L252" s="0" t="str">
        <f aca="true">INDIRECT("'samplesheetgenerator'!"&amp;L$1&amp;$H252)</f>
        <v/>
      </c>
      <c r="M252" s="0" t="str">
        <f aca="true">INDIRECT("'samplesheetgenerator'!"&amp;M$1&amp;$H252)</f>
        <v/>
      </c>
      <c r="N252" s="0" t="str">
        <f aca="true">INDIRECT("'samplesheetgenerator'!"&amp;N$1&amp;$H252)</f>
        <v/>
      </c>
    </row>
    <row r="253" customFormat="false" ht="15" hidden="false" customHeight="false" outlineLevel="0" collapsed="false">
      <c r="A253" s="78" t="str">
        <f aca="false">IF(I253=0,"",I253)</f>
        <v/>
      </c>
      <c r="B253" s="0" t="str">
        <f aca="false">IF(J253=0,"",J253)</f>
        <v/>
      </c>
      <c r="C253" s="0" t="str">
        <f aca="false">IF(K253=0,"",K253)</f>
        <v/>
      </c>
      <c r="D253" s="0" t="str">
        <f aca="false">IF(L253=0,"",L253)</f>
        <v/>
      </c>
      <c r="E253" s="0" t="str">
        <f aca="false">IF(M253=0,"",M253)</f>
        <v/>
      </c>
      <c r="F253" s="79" t="str">
        <f aca="false">IF(N253=0,"",N253)</f>
        <v/>
      </c>
      <c r="H253" s="0" t="n">
        <v>274</v>
      </c>
      <c r="I253" s="0" t="n">
        <f aca="true">INDIRECT("'samplesheetgenerator'!"&amp;I$1&amp;$H253)</f>
        <v>0</v>
      </c>
      <c r="J253" s="0" t="n">
        <f aca="true">INDIRECT("'samplesheetgenerator'!"&amp;J$1&amp;$H253)</f>
        <v>0</v>
      </c>
      <c r="K253" s="0" t="str">
        <f aca="true">INDIRECT("'samplesheetgenerator'!"&amp;K$1&amp;$H253)</f>
        <v/>
      </c>
      <c r="L253" s="0" t="str">
        <f aca="true">INDIRECT("'samplesheetgenerator'!"&amp;L$1&amp;$H253)</f>
        <v/>
      </c>
      <c r="M253" s="0" t="str">
        <f aca="true">INDIRECT("'samplesheetgenerator'!"&amp;M$1&amp;$H253)</f>
        <v/>
      </c>
      <c r="N253" s="0" t="str">
        <f aca="true">INDIRECT("'samplesheetgenerator'!"&amp;N$1&amp;$H253)</f>
        <v/>
      </c>
    </row>
    <row r="254" customFormat="false" ht="15" hidden="false" customHeight="false" outlineLevel="0" collapsed="false">
      <c r="A254" s="78" t="str">
        <f aca="false">IF(I254=0,"",I254)</f>
        <v/>
      </c>
      <c r="B254" s="0" t="str">
        <f aca="false">IF(J254=0,"",J254)</f>
        <v/>
      </c>
      <c r="C254" s="0" t="str">
        <f aca="false">IF(K254=0,"",K254)</f>
        <v/>
      </c>
      <c r="D254" s="0" t="str">
        <f aca="false">IF(L254=0,"",L254)</f>
        <v/>
      </c>
      <c r="E254" s="0" t="str">
        <f aca="false">IF(M254=0,"",M254)</f>
        <v/>
      </c>
      <c r="F254" s="79" t="str">
        <f aca="false">IF(N254=0,"",N254)</f>
        <v/>
      </c>
      <c r="H254" s="0" t="n">
        <v>275</v>
      </c>
      <c r="I254" s="0" t="n">
        <f aca="true">INDIRECT("'samplesheetgenerator'!"&amp;I$1&amp;$H254)</f>
        <v>0</v>
      </c>
      <c r="J254" s="0" t="n">
        <f aca="true">INDIRECT("'samplesheetgenerator'!"&amp;J$1&amp;$H254)</f>
        <v>0</v>
      </c>
      <c r="K254" s="0" t="str">
        <f aca="true">INDIRECT("'samplesheetgenerator'!"&amp;K$1&amp;$H254)</f>
        <v/>
      </c>
      <c r="L254" s="0" t="str">
        <f aca="true">INDIRECT("'samplesheetgenerator'!"&amp;L$1&amp;$H254)</f>
        <v/>
      </c>
      <c r="M254" s="0" t="str">
        <f aca="true">INDIRECT("'samplesheetgenerator'!"&amp;M$1&amp;$H254)</f>
        <v/>
      </c>
      <c r="N254" s="0" t="str">
        <f aca="true">INDIRECT("'samplesheetgenerator'!"&amp;N$1&amp;$H254)</f>
        <v/>
      </c>
    </row>
    <row r="255" customFormat="false" ht="15" hidden="false" customHeight="false" outlineLevel="0" collapsed="false">
      <c r="A255" s="78" t="str">
        <f aca="false">IF(I255=0,"",I255)</f>
        <v/>
      </c>
      <c r="B255" s="0" t="str">
        <f aca="false">IF(J255=0,"",J255)</f>
        <v/>
      </c>
      <c r="C255" s="0" t="str">
        <f aca="false">IF(K255=0,"",K255)</f>
        <v/>
      </c>
      <c r="D255" s="0" t="str">
        <f aca="false">IF(L255=0,"",L255)</f>
        <v/>
      </c>
      <c r="E255" s="0" t="str">
        <f aca="false">IF(M255=0,"",M255)</f>
        <v/>
      </c>
      <c r="F255" s="79" t="str">
        <f aca="false">IF(N255=0,"",N255)</f>
        <v/>
      </c>
      <c r="H255" s="0" t="n">
        <v>276</v>
      </c>
      <c r="I255" s="0" t="n">
        <f aca="true">INDIRECT("'samplesheetgenerator'!"&amp;I$1&amp;$H255)</f>
        <v>0</v>
      </c>
      <c r="J255" s="0" t="n">
        <f aca="true">INDIRECT("'samplesheetgenerator'!"&amp;J$1&amp;$H255)</f>
        <v>0</v>
      </c>
      <c r="K255" s="0" t="str">
        <f aca="true">INDIRECT("'samplesheetgenerator'!"&amp;K$1&amp;$H255)</f>
        <v/>
      </c>
      <c r="L255" s="0" t="str">
        <f aca="true">INDIRECT("'samplesheetgenerator'!"&amp;L$1&amp;$H255)</f>
        <v/>
      </c>
      <c r="M255" s="0" t="str">
        <f aca="true">INDIRECT("'samplesheetgenerator'!"&amp;M$1&amp;$H255)</f>
        <v/>
      </c>
      <c r="N255" s="0" t="str">
        <f aca="true">INDIRECT("'samplesheetgenerator'!"&amp;N$1&amp;$H255)</f>
        <v/>
      </c>
    </row>
    <row r="256" customFormat="false" ht="15" hidden="false" customHeight="false" outlineLevel="0" collapsed="false">
      <c r="A256" s="78" t="str">
        <f aca="false">IF(I256=0,"",I256)</f>
        <v/>
      </c>
      <c r="B256" s="0" t="str">
        <f aca="false">IF(J256=0,"",J256)</f>
        <v/>
      </c>
      <c r="C256" s="0" t="str">
        <f aca="false">IF(K256=0,"",K256)</f>
        <v/>
      </c>
      <c r="D256" s="0" t="str">
        <f aca="false">IF(L256=0,"",L256)</f>
        <v/>
      </c>
      <c r="E256" s="0" t="str">
        <f aca="false">IF(M256=0,"",M256)</f>
        <v/>
      </c>
      <c r="F256" s="79" t="str">
        <f aca="false">IF(N256=0,"",N256)</f>
        <v/>
      </c>
      <c r="H256" s="0" t="n">
        <v>277</v>
      </c>
      <c r="I256" s="0" t="n">
        <f aca="true">INDIRECT("'samplesheetgenerator'!"&amp;I$1&amp;$H256)</f>
        <v>0</v>
      </c>
      <c r="J256" s="0" t="n">
        <f aca="true">INDIRECT("'samplesheetgenerator'!"&amp;J$1&amp;$H256)</f>
        <v>0</v>
      </c>
      <c r="K256" s="0" t="str">
        <f aca="true">INDIRECT("'samplesheetgenerator'!"&amp;K$1&amp;$H256)</f>
        <v/>
      </c>
      <c r="L256" s="0" t="str">
        <f aca="true">INDIRECT("'samplesheetgenerator'!"&amp;L$1&amp;$H256)</f>
        <v/>
      </c>
      <c r="M256" s="0" t="str">
        <f aca="true">INDIRECT("'samplesheetgenerator'!"&amp;M$1&amp;$H256)</f>
        <v/>
      </c>
      <c r="N256" s="0" t="str">
        <f aca="true">INDIRECT("'samplesheetgenerator'!"&amp;N$1&amp;$H256)</f>
        <v/>
      </c>
    </row>
    <row r="257" customFormat="false" ht="15" hidden="false" customHeight="false" outlineLevel="0" collapsed="false">
      <c r="A257" s="78" t="str">
        <f aca="false">IF(I257=0,"",I257)</f>
        <v/>
      </c>
      <c r="B257" s="0" t="str">
        <f aca="false">IF(J257=0,"",J257)</f>
        <v/>
      </c>
      <c r="C257" s="0" t="str">
        <f aca="false">IF(K257=0,"",K257)</f>
        <v/>
      </c>
      <c r="D257" s="0" t="str">
        <f aca="false">IF(L257=0,"",L257)</f>
        <v/>
      </c>
      <c r="E257" s="0" t="str">
        <f aca="false">IF(M257=0,"",M257)</f>
        <v/>
      </c>
      <c r="F257" s="79" t="str">
        <f aca="false">IF(N257=0,"",N257)</f>
        <v/>
      </c>
      <c r="H257" s="0" t="n">
        <v>278</v>
      </c>
      <c r="I257" s="0" t="n">
        <f aca="true">INDIRECT("'samplesheetgenerator'!"&amp;I$1&amp;$H257)</f>
        <v>0</v>
      </c>
      <c r="J257" s="0" t="n">
        <f aca="true">INDIRECT("'samplesheetgenerator'!"&amp;J$1&amp;$H257)</f>
        <v>0</v>
      </c>
      <c r="K257" s="0" t="str">
        <f aca="true">INDIRECT("'samplesheetgenerator'!"&amp;K$1&amp;$H257)</f>
        <v/>
      </c>
      <c r="L257" s="0" t="str">
        <f aca="true">INDIRECT("'samplesheetgenerator'!"&amp;L$1&amp;$H257)</f>
        <v/>
      </c>
      <c r="M257" s="0" t="str">
        <f aca="true">INDIRECT("'samplesheetgenerator'!"&amp;M$1&amp;$H257)</f>
        <v/>
      </c>
      <c r="N257" s="0" t="str">
        <f aca="true">INDIRECT("'samplesheetgenerator'!"&amp;N$1&amp;$H257)</f>
        <v/>
      </c>
    </row>
    <row r="258" customFormat="false" ht="15" hidden="false" customHeight="false" outlineLevel="0" collapsed="false">
      <c r="A258" s="78" t="str">
        <f aca="false">IF(I258=0,"",I258)</f>
        <v/>
      </c>
      <c r="B258" s="0" t="str">
        <f aca="false">IF(J258=0,"",J258)</f>
        <v/>
      </c>
      <c r="C258" s="0" t="str">
        <f aca="false">IF(K258=0,"",K258)</f>
        <v/>
      </c>
      <c r="D258" s="0" t="str">
        <f aca="false">IF(L258=0,"",L258)</f>
        <v/>
      </c>
      <c r="E258" s="0" t="str">
        <f aca="false">IF(M258=0,"",M258)</f>
        <v/>
      </c>
      <c r="F258" s="79" t="str">
        <f aca="false">IF(N258=0,"",N258)</f>
        <v/>
      </c>
      <c r="H258" s="0" t="n">
        <v>279</v>
      </c>
      <c r="I258" s="0" t="n">
        <f aca="true">INDIRECT("'samplesheetgenerator'!"&amp;I$1&amp;$H258)</f>
        <v>0</v>
      </c>
      <c r="J258" s="0" t="n">
        <f aca="true">INDIRECT("'samplesheetgenerator'!"&amp;J$1&amp;$H258)</f>
        <v>0</v>
      </c>
      <c r="K258" s="0" t="str">
        <f aca="true">INDIRECT("'samplesheetgenerator'!"&amp;K$1&amp;$H258)</f>
        <v/>
      </c>
      <c r="L258" s="0" t="str">
        <f aca="true">INDIRECT("'samplesheetgenerator'!"&amp;L$1&amp;$H258)</f>
        <v/>
      </c>
      <c r="M258" s="0" t="str">
        <f aca="true">INDIRECT("'samplesheetgenerator'!"&amp;M$1&amp;$H258)</f>
        <v/>
      </c>
      <c r="N258" s="0" t="str">
        <f aca="true">INDIRECT("'samplesheetgenerator'!"&amp;N$1&amp;$H258)</f>
        <v/>
      </c>
    </row>
    <row r="259" customFormat="false" ht="15" hidden="false" customHeight="false" outlineLevel="0" collapsed="false">
      <c r="A259" s="78" t="str">
        <f aca="false">IF(I259=0,"",I259)</f>
        <v/>
      </c>
      <c r="B259" s="0" t="str">
        <f aca="false">IF(J259=0,"",J259)</f>
        <v/>
      </c>
      <c r="C259" s="0" t="str">
        <f aca="false">IF(K259=0,"",K259)</f>
        <v/>
      </c>
      <c r="D259" s="0" t="str">
        <f aca="false">IF(L259=0,"",L259)</f>
        <v/>
      </c>
      <c r="E259" s="0" t="str">
        <f aca="false">IF(M259=0,"",M259)</f>
        <v/>
      </c>
      <c r="F259" s="79" t="str">
        <f aca="false">IF(N259=0,"",N259)</f>
        <v/>
      </c>
      <c r="H259" s="0" t="n">
        <v>280</v>
      </c>
      <c r="I259" s="0" t="n">
        <f aca="true">INDIRECT("'samplesheetgenerator'!"&amp;I$1&amp;$H259)</f>
        <v>0</v>
      </c>
      <c r="J259" s="0" t="n">
        <f aca="true">INDIRECT("'samplesheetgenerator'!"&amp;J$1&amp;$H259)</f>
        <v>0</v>
      </c>
      <c r="K259" s="0" t="str">
        <f aca="true">INDIRECT("'samplesheetgenerator'!"&amp;K$1&amp;$H259)</f>
        <v/>
      </c>
      <c r="L259" s="0" t="str">
        <f aca="true">INDIRECT("'samplesheetgenerator'!"&amp;L$1&amp;$H259)</f>
        <v/>
      </c>
      <c r="M259" s="0" t="str">
        <f aca="true">INDIRECT("'samplesheetgenerator'!"&amp;M$1&amp;$H259)</f>
        <v/>
      </c>
      <c r="N259" s="0" t="str">
        <f aca="true">INDIRECT("'samplesheetgenerator'!"&amp;N$1&amp;$H259)</f>
        <v/>
      </c>
    </row>
    <row r="260" customFormat="false" ht="15" hidden="false" customHeight="false" outlineLevel="0" collapsed="false">
      <c r="A260" s="78" t="str">
        <f aca="false">IF(I260=0,"",I260)</f>
        <v/>
      </c>
      <c r="B260" s="0" t="str">
        <f aca="false">IF(J260=0,"",J260)</f>
        <v/>
      </c>
      <c r="C260" s="0" t="str">
        <f aca="false">IF(K260=0,"",K260)</f>
        <v/>
      </c>
      <c r="D260" s="0" t="str">
        <f aca="false">IF(L260=0,"",L260)</f>
        <v/>
      </c>
      <c r="E260" s="0" t="str">
        <f aca="false">IF(M260=0,"",M260)</f>
        <v/>
      </c>
      <c r="F260" s="79" t="str">
        <f aca="false">IF(N260=0,"",N260)</f>
        <v/>
      </c>
      <c r="H260" s="0" t="n">
        <v>281</v>
      </c>
      <c r="I260" s="0" t="n">
        <f aca="true">INDIRECT("'samplesheetgenerator'!"&amp;I$1&amp;$H260)</f>
        <v>0</v>
      </c>
      <c r="J260" s="0" t="n">
        <f aca="true">INDIRECT("'samplesheetgenerator'!"&amp;J$1&amp;$H260)</f>
        <v>0</v>
      </c>
      <c r="K260" s="0" t="str">
        <f aca="true">INDIRECT("'samplesheetgenerator'!"&amp;K$1&amp;$H260)</f>
        <v/>
      </c>
      <c r="L260" s="0" t="str">
        <f aca="true">INDIRECT("'samplesheetgenerator'!"&amp;L$1&amp;$H260)</f>
        <v/>
      </c>
      <c r="M260" s="0" t="str">
        <f aca="true">INDIRECT("'samplesheetgenerator'!"&amp;M$1&amp;$H260)</f>
        <v/>
      </c>
      <c r="N260" s="0" t="str">
        <f aca="true">INDIRECT("'samplesheetgenerator'!"&amp;N$1&amp;$H260)</f>
        <v/>
      </c>
    </row>
    <row r="261" customFormat="false" ht="15" hidden="false" customHeight="false" outlineLevel="0" collapsed="false">
      <c r="A261" s="78" t="str">
        <f aca="false">IF(I261=0,"",I261)</f>
        <v/>
      </c>
      <c r="B261" s="0" t="str">
        <f aca="false">IF(J261=0,"",J261)</f>
        <v/>
      </c>
      <c r="C261" s="0" t="str">
        <f aca="false">IF(K261=0,"",K261)</f>
        <v/>
      </c>
      <c r="D261" s="0" t="str">
        <f aca="false">IF(L261=0,"",L261)</f>
        <v/>
      </c>
      <c r="E261" s="0" t="str">
        <f aca="false">IF(M261=0,"",M261)</f>
        <v/>
      </c>
      <c r="F261" s="79" t="str">
        <f aca="false">IF(N261=0,"",N261)</f>
        <v/>
      </c>
      <c r="H261" s="0" t="n">
        <v>282</v>
      </c>
      <c r="I261" s="0" t="n">
        <f aca="true">INDIRECT("'samplesheetgenerator'!"&amp;I$1&amp;$H261)</f>
        <v>0</v>
      </c>
      <c r="J261" s="0" t="n">
        <f aca="true">INDIRECT("'samplesheetgenerator'!"&amp;J$1&amp;$H261)</f>
        <v>0</v>
      </c>
      <c r="K261" s="0" t="str">
        <f aca="true">INDIRECT("'samplesheetgenerator'!"&amp;K$1&amp;$H261)</f>
        <v/>
      </c>
      <c r="L261" s="0" t="str">
        <f aca="true">INDIRECT("'samplesheetgenerator'!"&amp;L$1&amp;$H261)</f>
        <v/>
      </c>
      <c r="M261" s="0" t="str">
        <f aca="true">INDIRECT("'samplesheetgenerator'!"&amp;M$1&amp;$H261)</f>
        <v/>
      </c>
      <c r="N261" s="0" t="str">
        <f aca="true">INDIRECT("'samplesheetgenerator'!"&amp;N$1&amp;$H261)</f>
        <v/>
      </c>
    </row>
    <row r="262" customFormat="false" ht="15" hidden="false" customHeight="false" outlineLevel="0" collapsed="false">
      <c r="A262" s="78" t="str">
        <f aca="false">IF(I262=0,"",I262)</f>
        <v/>
      </c>
      <c r="B262" s="0" t="str">
        <f aca="false">IF(J262=0,"",J262)</f>
        <v/>
      </c>
      <c r="C262" s="0" t="str">
        <f aca="false">IF(K262=0,"",K262)</f>
        <v/>
      </c>
      <c r="D262" s="0" t="str">
        <f aca="false">IF(L262=0,"",L262)</f>
        <v/>
      </c>
      <c r="E262" s="0" t="str">
        <f aca="false">IF(M262=0,"",M262)</f>
        <v/>
      </c>
      <c r="F262" s="79" t="str">
        <f aca="false">IF(N262=0,"",N262)</f>
        <v/>
      </c>
      <c r="H262" s="0" t="n">
        <v>283</v>
      </c>
      <c r="I262" s="0" t="n">
        <f aca="true">INDIRECT("'samplesheetgenerator'!"&amp;I$1&amp;$H262)</f>
        <v>0</v>
      </c>
      <c r="J262" s="0" t="n">
        <f aca="true">INDIRECT("'samplesheetgenerator'!"&amp;J$1&amp;$H262)</f>
        <v>0</v>
      </c>
      <c r="K262" s="0" t="str">
        <f aca="true">INDIRECT("'samplesheetgenerator'!"&amp;K$1&amp;$H262)</f>
        <v/>
      </c>
      <c r="L262" s="0" t="str">
        <f aca="true">INDIRECT("'samplesheetgenerator'!"&amp;L$1&amp;$H262)</f>
        <v/>
      </c>
      <c r="M262" s="0" t="str">
        <f aca="true">INDIRECT("'samplesheetgenerator'!"&amp;M$1&amp;$H262)</f>
        <v/>
      </c>
      <c r="N262" s="0" t="str">
        <f aca="true">INDIRECT("'samplesheetgenerator'!"&amp;N$1&amp;$H262)</f>
        <v/>
      </c>
    </row>
    <row r="263" customFormat="false" ht="15" hidden="false" customHeight="false" outlineLevel="0" collapsed="false">
      <c r="A263" s="78" t="str">
        <f aca="false">IF(I263=0,"",I263)</f>
        <v/>
      </c>
      <c r="B263" s="0" t="str">
        <f aca="false">IF(J263=0,"",J263)</f>
        <v/>
      </c>
      <c r="C263" s="0" t="str">
        <f aca="false">IF(K263=0,"",K263)</f>
        <v/>
      </c>
      <c r="D263" s="0" t="str">
        <f aca="false">IF(L263=0,"",L263)</f>
        <v/>
      </c>
      <c r="E263" s="0" t="str">
        <f aca="false">IF(M263=0,"",M263)</f>
        <v/>
      </c>
      <c r="F263" s="79" t="str">
        <f aca="false">IF(N263=0,"",N263)</f>
        <v/>
      </c>
      <c r="H263" s="0" t="n">
        <v>284</v>
      </c>
      <c r="I263" s="0" t="n">
        <f aca="true">INDIRECT("'samplesheetgenerator'!"&amp;I$1&amp;$H263)</f>
        <v>0</v>
      </c>
      <c r="J263" s="0" t="n">
        <f aca="true">INDIRECT("'samplesheetgenerator'!"&amp;J$1&amp;$H263)</f>
        <v>0</v>
      </c>
      <c r="K263" s="0" t="str">
        <f aca="true">INDIRECT("'samplesheetgenerator'!"&amp;K$1&amp;$H263)</f>
        <v/>
      </c>
      <c r="L263" s="0" t="str">
        <f aca="true">INDIRECT("'samplesheetgenerator'!"&amp;L$1&amp;$H263)</f>
        <v/>
      </c>
      <c r="M263" s="0" t="str">
        <f aca="true">INDIRECT("'samplesheetgenerator'!"&amp;M$1&amp;$H263)</f>
        <v/>
      </c>
      <c r="N263" s="0" t="str">
        <f aca="true">INDIRECT("'samplesheetgenerator'!"&amp;N$1&amp;$H263)</f>
        <v/>
      </c>
    </row>
    <row r="264" customFormat="false" ht="15" hidden="false" customHeight="false" outlineLevel="0" collapsed="false">
      <c r="A264" s="78" t="str">
        <f aca="false">IF(I264=0,"",I264)</f>
        <v/>
      </c>
      <c r="B264" s="0" t="str">
        <f aca="false">IF(J264=0,"",J264)</f>
        <v/>
      </c>
      <c r="C264" s="0" t="str">
        <f aca="false">IF(K264=0,"",K264)</f>
        <v/>
      </c>
      <c r="D264" s="0" t="str">
        <f aca="false">IF(L264=0,"",L264)</f>
        <v/>
      </c>
      <c r="E264" s="0" t="str">
        <f aca="false">IF(M264=0,"",M264)</f>
        <v/>
      </c>
      <c r="F264" s="79" t="str">
        <f aca="false">IF(N264=0,"",N264)</f>
        <v/>
      </c>
      <c r="H264" s="0" t="n">
        <v>285</v>
      </c>
      <c r="I264" s="0" t="n">
        <f aca="true">INDIRECT("'samplesheetgenerator'!"&amp;I$1&amp;$H264)</f>
        <v>0</v>
      </c>
      <c r="J264" s="0" t="n">
        <f aca="true">INDIRECT("'samplesheetgenerator'!"&amp;J$1&amp;$H264)</f>
        <v>0</v>
      </c>
      <c r="K264" s="0" t="str">
        <f aca="true">INDIRECT("'samplesheetgenerator'!"&amp;K$1&amp;$H264)</f>
        <v/>
      </c>
      <c r="L264" s="0" t="str">
        <f aca="true">INDIRECT("'samplesheetgenerator'!"&amp;L$1&amp;$H264)</f>
        <v/>
      </c>
      <c r="M264" s="0" t="str">
        <f aca="true">INDIRECT("'samplesheetgenerator'!"&amp;M$1&amp;$H264)</f>
        <v/>
      </c>
      <c r="N264" s="0" t="str">
        <f aca="true">INDIRECT("'samplesheetgenerator'!"&amp;N$1&amp;$H264)</f>
        <v/>
      </c>
    </row>
    <row r="265" customFormat="false" ht="15" hidden="false" customHeight="false" outlineLevel="0" collapsed="false">
      <c r="A265" s="78" t="str">
        <f aca="false">IF(I265=0,"",I265)</f>
        <v/>
      </c>
      <c r="B265" s="0" t="str">
        <f aca="false">IF(J265=0,"",J265)</f>
        <v/>
      </c>
      <c r="C265" s="0" t="str">
        <f aca="false">IF(K265=0,"",K265)</f>
        <v/>
      </c>
      <c r="D265" s="0" t="str">
        <f aca="false">IF(L265=0,"",L265)</f>
        <v/>
      </c>
      <c r="E265" s="0" t="str">
        <f aca="false">IF(M265=0,"",M265)</f>
        <v/>
      </c>
      <c r="F265" s="79" t="str">
        <f aca="false">IF(N265=0,"",N265)</f>
        <v/>
      </c>
      <c r="H265" s="0" t="n">
        <v>286</v>
      </c>
      <c r="I265" s="0" t="n">
        <f aca="true">INDIRECT("'samplesheetgenerator'!"&amp;I$1&amp;$H265)</f>
        <v>0</v>
      </c>
      <c r="J265" s="0" t="n">
        <f aca="true">INDIRECT("'samplesheetgenerator'!"&amp;J$1&amp;$H265)</f>
        <v>0</v>
      </c>
      <c r="K265" s="0" t="str">
        <f aca="true">INDIRECT("'samplesheetgenerator'!"&amp;K$1&amp;$H265)</f>
        <v/>
      </c>
      <c r="L265" s="0" t="str">
        <f aca="true">INDIRECT("'samplesheetgenerator'!"&amp;L$1&amp;$H265)</f>
        <v/>
      </c>
      <c r="M265" s="0" t="str">
        <f aca="true">INDIRECT("'samplesheetgenerator'!"&amp;M$1&amp;$H265)</f>
        <v/>
      </c>
      <c r="N265" s="0" t="str">
        <f aca="true">INDIRECT("'samplesheetgenerator'!"&amp;N$1&amp;$H265)</f>
        <v/>
      </c>
    </row>
    <row r="266" customFormat="false" ht="15" hidden="false" customHeight="false" outlineLevel="0" collapsed="false">
      <c r="A266" s="78" t="str">
        <f aca="false">IF(I266=0,"",I266)</f>
        <v/>
      </c>
      <c r="B266" s="0" t="str">
        <f aca="false">IF(J266=0,"",J266)</f>
        <v/>
      </c>
      <c r="C266" s="0" t="str">
        <f aca="false">IF(K266=0,"",K266)</f>
        <v/>
      </c>
      <c r="D266" s="0" t="str">
        <f aca="false">IF(L266=0,"",L266)</f>
        <v/>
      </c>
      <c r="E266" s="0" t="str">
        <f aca="false">IF(M266=0,"",M266)</f>
        <v/>
      </c>
      <c r="F266" s="79" t="str">
        <f aca="false">IF(N266=0,"",N266)</f>
        <v/>
      </c>
      <c r="H266" s="0" t="n">
        <v>287</v>
      </c>
      <c r="I266" s="0" t="n">
        <f aca="true">INDIRECT("'samplesheetgenerator'!"&amp;I$1&amp;$H266)</f>
        <v>0</v>
      </c>
      <c r="J266" s="0" t="n">
        <f aca="true">INDIRECT("'samplesheetgenerator'!"&amp;J$1&amp;$H266)</f>
        <v>0</v>
      </c>
      <c r="K266" s="0" t="str">
        <f aca="true">INDIRECT("'samplesheetgenerator'!"&amp;K$1&amp;$H266)</f>
        <v/>
      </c>
      <c r="L266" s="0" t="str">
        <f aca="true">INDIRECT("'samplesheetgenerator'!"&amp;L$1&amp;$H266)</f>
        <v/>
      </c>
      <c r="M266" s="0" t="str">
        <f aca="true">INDIRECT("'samplesheetgenerator'!"&amp;M$1&amp;$H266)</f>
        <v/>
      </c>
      <c r="N266" s="0" t="str">
        <f aca="true">INDIRECT("'samplesheetgenerator'!"&amp;N$1&amp;$H266)</f>
        <v/>
      </c>
    </row>
    <row r="267" customFormat="false" ht="15" hidden="false" customHeight="false" outlineLevel="0" collapsed="false">
      <c r="A267" s="78" t="str">
        <f aca="false">IF(I267=0,"",I267)</f>
        <v/>
      </c>
      <c r="B267" s="0" t="str">
        <f aca="false">IF(J267=0,"",J267)</f>
        <v/>
      </c>
      <c r="C267" s="0" t="str">
        <f aca="false">IF(K267=0,"",K267)</f>
        <v/>
      </c>
      <c r="D267" s="0" t="str">
        <f aca="false">IF(L267=0,"",L267)</f>
        <v/>
      </c>
      <c r="E267" s="0" t="str">
        <f aca="false">IF(M267=0,"",M267)</f>
        <v/>
      </c>
      <c r="F267" s="79" t="str">
        <f aca="false">IF(N267=0,"",N267)</f>
        <v/>
      </c>
      <c r="H267" s="0" t="n">
        <v>288</v>
      </c>
      <c r="I267" s="0" t="n">
        <f aca="true">INDIRECT("'samplesheetgenerator'!"&amp;I$1&amp;$H267)</f>
        <v>0</v>
      </c>
      <c r="J267" s="0" t="n">
        <f aca="true">INDIRECT("'samplesheetgenerator'!"&amp;J$1&amp;$H267)</f>
        <v>0</v>
      </c>
      <c r="K267" s="0" t="str">
        <f aca="true">INDIRECT("'samplesheetgenerator'!"&amp;K$1&amp;$H267)</f>
        <v/>
      </c>
      <c r="L267" s="0" t="str">
        <f aca="true">INDIRECT("'samplesheetgenerator'!"&amp;L$1&amp;$H267)</f>
        <v/>
      </c>
      <c r="M267" s="0" t="str">
        <f aca="true">INDIRECT("'samplesheetgenerator'!"&amp;M$1&amp;$H267)</f>
        <v/>
      </c>
      <c r="N267" s="0" t="str">
        <f aca="true">INDIRECT("'samplesheetgenerator'!"&amp;N$1&amp;$H267)</f>
        <v/>
      </c>
    </row>
    <row r="268" customFormat="false" ht="15" hidden="false" customHeight="false" outlineLevel="0" collapsed="false">
      <c r="A268" s="78" t="str">
        <f aca="false">IF(I268=0,"",I268)</f>
        <v/>
      </c>
      <c r="B268" s="0" t="str">
        <f aca="false">IF(J268=0,"",J268)</f>
        <v/>
      </c>
      <c r="C268" s="0" t="str">
        <f aca="false">IF(K268=0,"",K268)</f>
        <v/>
      </c>
      <c r="D268" s="0" t="str">
        <f aca="false">IF(L268=0,"",L268)</f>
        <v/>
      </c>
      <c r="E268" s="0" t="str">
        <f aca="false">IF(M268=0,"",M268)</f>
        <v/>
      </c>
      <c r="F268" s="79" t="str">
        <f aca="false">IF(N268=0,"",N268)</f>
        <v/>
      </c>
      <c r="H268" s="0" t="n">
        <v>289</v>
      </c>
      <c r="I268" s="0" t="n">
        <f aca="true">INDIRECT("'samplesheetgenerator'!"&amp;I$1&amp;$H268)</f>
        <v>0</v>
      </c>
      <c r="J268" s="0" t="n">
        <f aca="true">INDIRECT("'samplesheetgenerator'!"&amp;J$1&amp;$H268)</f>
        <v>0</v>
      </c>
      <c r="K268" s="0" t="str">
        <f aca="true">INDIRECT("'samplesheetgenerator'!"&amp;K$1&amp;$H268)</f>
        <v/>
      </c>
      <c r="L268" s="0" t="str">
        <f aca="true">INDIRECT("'samplesheetgenerator'!"&amp;L$1&amp;$H268)</f>
        <v/>
      </c>
      <c r="M268" s="0" t="str">
        <f aca="true">INDIRECT("'samplesheetgenerator'!"&amp;M$1&amp;$H268)</f>
        <v/>
      </c>
      <c r="N268" s="0" t="str">
        <f aca="true">INDIRECT("'samplesheetgenerator'!"&amp;N$1&amp;$H268)</f>
        <v/>
      </c>
    </row>
    <row r="269" customFormat="false" ht="15" hidden="false" customHeight="false" outlineLevel="0" collapsed="false">
      <c r="A269" s="78" t="str">
        <f aca="false">IF(I269=0,"",I269)</f>
        <v/>
      </c>
      <c r="B269" s="0" t="str">
        <f aca="false">IF(J269=0,"",J269)</f>
        <v/>
      </c>
      <c r="C269" s="0" t="str">
        <f aca="false">IF(K269=0,"",K269)</f>
        <v/>
      </c>
      <c r="D269" s="0" t="str">
        <f aca="false">IF(L269=0,"",L269)</f>
        <v/>
      </c>
      <c r="E269" s="0" t="str">
        <f aca="false">IF(M269=0,"",M269)</f>
        <v/>
      </c>
      <c r="F269" s="79" t="str">
        <f aca="false">IF(N269=0,"",N269)</f>
        <v/>
      </c>
      <c r="H269" s="0" t="n">
        <v>290</v>
      </c>
      <c r="I269" s="0" t="n">
        <f aca="true">INDIRECT("'samplesheetgenerator'!"&amp;I$1&amp;$H269)</f>
        <v>0</v>
      </c>
      <c r="J269" s="0" t="n">
        <f aca="true">INDIRECT("'samplesheetgenerator'!"&amp;J$1&amp;$H269)</f>
        <v>0</v>
      </c>
      <c r="K269" s="0" t="str">
        <f aca="true">INDIRECT("'samplesheetgenerator'!"&amp;K$1&amp;$H269)</f>
        <v/>
      </c>
      <c r="L269" s="0" t="str">
        <f aca="true">INDIRECT("'samplesheetgenerator'!"&amp;L$1&amp;$H269)</f>
        <v/>
      </c>
      <c r="M269" s="0" t="str">
        <f aca="true">INDIRECT("'samplesheetgenerator'!"&amp;M$1&amp;$H269)</f>
        <v/>
      </c>
      <c r="N269" s="0" t="str">
        <f aca="true">INDIRECT("'samplesheetgenerator'!"&amp;N$1&amp;$H269)</f>
        <v/>
      </c>
    </row>
    <row r="270" customFormat="false" ht="15" hidden="false" customHeight="false" outlineLevel="0" collapsed="false">
      <c r="A270" s="78" t="str">
        <f aca="false">IF(I270=0,"",I270)</f>
        <v/>
      </c>
      <c r="B270" s="0" t="str">
        <f aca="false">IF(J270=0,"",J270)</f>
        <v/>
      </c>
      <c r="C270" s="0" t="str">
        <f aca="false">IF(K270=0,"",K270)</f>
        <v/>
      </c>
      <c r="D270" s="0" t="str">
        <f aca="false">IF(L270=0,"",L270)</f>
        <v/>
      </c>
      <c r="E270" s="0" t="str">
        <f aca="false">IF(M270=0,"",M270)</f>
        <v/>
      </c>
      <c r="F270" s="79" t="str">
        <f aca="false">IF(N270=0,"",N270)</f>
        <v/>
      </c>
      <c r="H270" s="0" t="n">
        <v>291</v>
      </c>
      <c r="I270" s="0" t="n">
        <f aca="true">INDIRECT("'samplesheetgenerator'!"&amp;I$1&amp;$H270)</f>
        <v>0</v>
      </c>
      <c r="J270" s="0" t="n">
        <f aca="true">INDIRECT("'samplesheetgenerator'!"&amp;J$1&amp;$H270)</f>
        <v>0</v>
      </c>
      <c r="K270" s="0" t="str">
        <f aca="true">INDIRECT("'samplesheetgenerator'!"&amp;K$1&amp;$H270)</f>
        <v/>
      </c>
      <c r="L270" s="0" t="str">
        <f aca="true">INDIRECT("'samplesheetgenerator'!"&amp;L$1&amp;$H270)</f>
        <v/>
      </c>
      <c r="M270" s="0" t="str">
        <f aca="true">INDIRECT("'samplesheetgenerator'!"&amp;M$1&amp;$H270)</f>
        <v/>
      </c>
      <c r="N270" s="0" t="str">
        <f aca="true">INDIRECT("'samplesheetgenerator'!"&amp;N$1&amp;$H270)</f>
        <v/>
      </c>
    </row>
    <row r="271" customFormat="false" ht="15" hidden="false" customHeight="false" outlineLevel="0" collapsed="false">
      <c r="A271" s="78" t="str">
        <f aca="false">IF(I271=0,"",I271)</f>
        <v/>
      </c>
      <c r="B271" s="0" t="str">
        <f aca="false">IF(J271=0,"",J271)</f>
        <v/>
      </c>
      <c r="C271" s="0" t="str">
        <f aca="false">IF(K271=0,"",K271)</f>
        <v/>
      </c>
      <c r="D271" s="0" t="str">
        <f aca="false">IF(L271=0,"",L271)</f>
        <v/>
      </c>
      <c r="E271" s="0" t="str">
        <f aca="false">IF(M271=0,"",M271)</f>
        <v/>
      </c>
      <c r="F271" s="79" t="str">
        <f aca="false">IF(N271=0,"",N271)</f>
        <v/>
      </c>
      <c r="H271" s="0" t="n">
        <v>292</v>
      </c>
      <c r="I271" s="0" t="n">
        <f aca="true">INDIRECT("'samplesheetgenerator'!"&amp;I$1&amp;$H271)</f>
        <v>0</v>
      </c>
      <c r="J271" s="0" t="n">
        <f aca="true">INDIRECT("'samplesheetgenerator'!"&amp;J$1&amp;$H271)</f>
        <v>0</v>
      </c>
      <c r="K271" s="0" t="str">
        <f aca="true">INDIRECT("'samplesheetgenerator'!"&amp;K$1&amp;$H271)</f>
        <v/>
      </c>
      <c r="L271" s="0" t="str">
        <f aca="true">INDIRECT("'samplesheetgenerator'!"&amp;L$1&amp;$H271)</f>
        <v/>
      </c>
      <c r="M271" s="0" t="str">
        <f aca="true">INDIRECT("'samplesheetgenerator'!"&amp;M$1&amp;$H271)</f>
        <v/>
      </c>
      <c r="N271" s="0" t="str">
        <f aca="true">INDIRECT("'samplesheetgenerator'!"&amp;N$1&amp;$H271)</f>
        <v/>
      </c>
    </row>
    <row r="272" customFormat="false" ht="15" hidden="false" customHeight="false" outlineLevel="0" collapsed="false">
      <c r="A272" s="78" t="str">
        <f aca="false">IF(I272=0,"",I272)</f>
        <v/>
      </c>
      <c r="B272" s="0" t="str">
        <f aca="false">IF(J272=0,"",J272)</f>
        <v/>
      </c>
      <c r="C272" s="0" t="str">
        <f aca="false">IF(K272=0,"",K272)</f>
        <v/>
      </c>
      <c r="D272" s="0" t="str">
        <f aca="false">IF(L272=0,"",L272)</f>
        <v/>
      </c>
      <c r="E272" s="0" t="str">
        <f aca="false">IF(M272=0,"",M272)</f>
        <v/>
      </c>
      <c r="F272" s="79" t="str">
        <f aca="false">IF(N272=0,"",N272)</f>
        <v/>
      </c>
      <c r="H272" s="0" t="n">
        <v>293</v>
      </c>
      <c r="I272" s="0" t="n">
        <f aca="true">INDIRECT("'samplesheetgenerator'!"&amp;I$1&amp;$H272)</f>
        <v>0</v>
      </c>
      <c r="J272" s="0" t="n">
        <f aca="true">INDIRECT("'samplesheetgenerator'!"&amp;J$1&amp;$H272)</f>
        <v>0</v>
      </c>
      <c r="K272" s="0" t="str">
        <f aca="true">INDIRECT("'samplesheetgenerator'!"&amp;K$1&amp;$H272)</f>
        <v/>
      </c>
      <c r="L272" s="0" t="str">
        <f aca="true">INDIRECT("'samplesheetgenerator'!"&amp;L$1&amp;$H272)</f>
        <v/>
      </c>
      <c r="M272" s="0" t="str">
        <f aca="true">INDIRECT("'samplesheetgenerator'!"&amp;M$1&amp;$H272)</f>
        <v/>
      </c>
      <c r="N272" s="0" t="str">
        <f aca="true">INDIRECT("'samplesheetgenerator'!"&amp;N$1&amp;$H272)</f>
        <v/>
      </c>
    </row>
    <row r="273" customFormat="false" ht="15" hidden="false" customHeight="false" outlineLevel="0" collapsed="false">
      <c r="A273" s="78" t="str">
        <f aca="false">IF(I273=0,"",I273)</f>
        <v/>
      </c>
      <c r="B273" s="0" t="str">
        <f aca="false">IF(J273=0,"",J273)</f>
        <v/>
      </c>
      <c r="C273" s="0" t="str">
        <f aca="false">IF(K273=0,"",K273)</f>
        <v/>
      </c>
      <c r="D273" s="0" t="str">
        <f aca="false">IF(L273=0,"",L273)</f>
        <v/>
      </c>
      <c r="E273" s="0" t="str">
        <f aca="false">IF(M273=0,"",M273)</f>
        <v/>
      </c>
      <c r="F273" s="79" t="str">
        <f aca="false">IF(N273=0,"",N273)</f>
        <v/>
      </c>
      <c r="H273" s="0" t="n">
        <v>294</v>
      </c>
      <c r="I273" s="0" t="n">
        <f aca="true">INDIRECT("'samplesheetgenerator'!"&amp;I$1&amp;$H273)</f>
        <v>0</v>
      </c>
      <c r="J273" s="0" t="n">
        <f aca="true">INDIRECT("'samplesheetgenerator'!"&amp;J$1&amp;$H273)</f>
        <v>0</v>
      </c>
      <c r="K273" s="0" t="str">
        <f aca="true">INDIRECT("'samplesheetgenerator'!"&amp;K$1&amp;$H273)</f>
        <v/>
      </c>
      <c r="L273" s="0" t="str">
        <f aca="true">INDIRECT("'samplesheetgenerator'!"&amp;L$1&amp;$H273)</f>
        <v/>
      </c>
      <c r="M273" s="0" t="str">
        <f aca="true">INDIRECT("'samplesheetgenerator'!"&amp;M$1&amp;$H273)</f>
        <v/>
      </c>
      <c r="N273" s="0" t="str">
        <f aca="true">INDIRECT("'samplesheetgenerator'!"&amp;N$1&amp;$H273)</f>
        <v/>
      </c>
    </row>
    <row r="274" customFormat="false" ht="15" hidden="false" customHeight="false" outlineLevel="0" collapsed="false">
      <c r="A274" s="78" t="str">
        <f aca="false">IF(I274=0,"",I274)</f>
        <v/>
      </c>
      <c r="B274" s="0" t="str">
        <f aca="false">IF(J274=0,"",J274)</f>
        <v/>
      </c>
      <c r="C274" s="0" t="str">
        <f aca="false">IF(K274=0,"",K274)</f>
        <v/>
      </c>
      <c r="D274" s="0" t="str">
        <f aca="false">IF(L274=0,"",L274)</f>
        <v/>
      </c>
      <c r="E274" s="0" t="str">
        <f aca="false">IF(M274=0,"",M274)</f>
        <v/>
      </c>
      <c r="F274" s="79" t="str">
        <f aca="false">IF(N274=0,"",N274)</f>
        <v/>
      </c>
      <c r="H274" s="0" t="n">
        <v>295</v>
      </c>
      <c r="I274" s="0" t="n">
        <f aca="true">INDIRECT("'samplesheetgenerator'!"&amp;I$1&amp;$H274)</f>
        <v>0</v>
      </c>
      <c r="J274" s="0" t="n">
        <f aca="true">INDIRECT("'samplesheetgenerator'!"&amp;J$1&amp;$H274)</f>
        <v>0</v>
      </c>
      <c r="K274" s="0" t="str">
        <f aca="true">INDIRECT("'samplesheetgenerator'!"&amp;K$1&amp;$H274)</f>
        <v/>
      </c>
      <c r="L274" s="0" t="str">
        <f aca="true">INDIRECT("'samplesheetgenerator'!"&amp;L$1&amp;$H274)</f>
        <v/>
      </c>
      <c r="M274" s="0" t="str">
        <f aca="true">INDIRECT("'samplesheetgenerator'!"&amp;M$1&amp;$H274)</f>
        <v/>
      </c>
      <c r="N274" s="0" t="str">
        <f aca="true">INDIRECT("'samplesheetgenerator'!"&amp;N$1&amp;$H274)</f>
        <v/>
      </c>
    </row>
    <row r="275" customFormat="false" ht="15" hidden="false" customHeight="false" outlineLevel="0" collapsed="false">
      <c r="A275" s="78" t="str">
        <f aca="false">IF(I275=0,"",I275)</f>
        <v/>
      </c>
      <c r="B275" s="0" t="str">
        <f aca="false">IF(J275=0,"",J275)</f>
        <v/>
      </c>
      <c r="C275" s="0" t="str">
        <f aca="false">IF(K275=0,"",K275)</f>
        <v/>
      </c>
      <c r="D275" s="0" t="str">
        <f aca="false">IF(L275=0,"",L275)</f>
        <v/>
      </c>
      <c r="E275" s="0" t="str">
        <f aca="false">IF(M275=0,"",M275)</f>
        <v/>
      </c>
      <c r="F275" s="79" t="str">
        <f aca="false">IF(N275=0,"",N275)</f>
        <v/>
      </c>
      <c r="H275" s="0" t="n">
        <v>296</v>
      </c>
      <c r="I275" s="0" t="n">
        <f aca="true">INDIRECT("'samplesheetgenerator'!"&amp;I$1&amp;$H275)</f>
        <v>0</v>
      </c>
      <c r="J275" s="0" t="n">
        <f aca="true">INDIRECT("'samplesheetgenerator'!"&amp;J$1&amp;$H275)</f>
        <v>0</v>
      </c>
      <c r="K275" s="0" t="str">
        <f aca="true">INDIRECT("'samplesheetgenerator'!"&amp;K$1&amp;$H275)</f>
        <v/>
      </c>
      <c r="L275" s="0" t="str">
        <f aca="true">INDIRECT("'samplesheetgenerator'!"&amp;L$1&amp;$H275)</f>
        <v/>
      </c>
      <c r="M275" s="0" t="str">
        <f aca="true">INDIRECT("'samplesheetgenerator'!"&amp;M$1&amp;$H275)</f>
        <v/>
      </c>
      <c r="N275" s="0" t="str">
        <f aca="true">INDIRECT("'samplesheetgenerator'!"&amp;N$1&amp;$H275)</f>
        <v/>
      </c>
    </row>
    <row r="276" customFormat="false" ht="15" hidden="false" customHeight="false" outlineLevel="0" collapsed="false">
      <c r="A276" s="78" t="str">
        <f aca="false">IF(I276=0,"",I276)</f>
        <v/>
      </c>
      <c r="B276" s="0" t="str">
        <f aca="false">IF(J276=0,"",J276)</f>
        <v/>
      </c>
      <c r="C276" s="0" t="str">
        <f aca="false">IF(K276=0,"",K276)</f>
        <v/>
      </c>
      <c r="D276" s="0" t="str">
        <f aca="false">IF(L276=0,"",L276)</f>
        <v/>
      </c>
      <c r="E276" s="0" t="str">
        <f aca="false">IF(M276=0,"",M276)</f>
        <v/>
      </c>
      <c r="F276" s="79" t="str">
        <f aca="false">IF(N276=0,"",N276)</f>
        <v/>
      </c>
      <c r="H276" s="0" t="n">
        <v>297</v>
      </c>
      <c r="I276" s="0" t="n">
        <f aca="true">INDIRECT("'samplesheetgenerator'!"&amp;I$1&amp;$H276)</f>
        <v>0</v>
      </c>
      <c r="J276" s="0" t="n">
        <f aca="true">INDIRECT("'samplesheetgenerator'!"&amp;J$1&amp;$H276)</f>
        <v>0</v>
      </c>
      <c r="K276" s="0" t="str">
        <f aca="true">INDIRECT("'samplesheetgenerator'!"&amp;K$1&amp;$H276)</f>
        <v/>
      </c>
      <c r="L276" s="0" t="str">
        <f aca="true">INDIRECT("'samplesheetgenerator'!"&amp;L$1&amp;$H276)</f>
        <v/>
      </c>
      <c r="M276" s="0" t="str">
        <f aca="true">INDIRECT("'samplesheetgenerator'!"&amp;M$1&amp;$H276)</f>
        <v/>
      </c>
      <c r="N276" s="0" t="str">
        <f aca="true">INDIRECT("'samplesheetgenerator'!"&amp;N$1&amp;$H276)</f>
        <v/>
      </c>
    </row>
    <row r="277" customFormat="false" ht="15" hidden="false" customHeight="false" outlineLevel="0" collapsed="false">
      <c r="A277" s="78" t="str">
        <f aca="false">IF(I277=0,"",I277)</f>
        <v/>
      </c>
      <c r="B277" s="0" t="str">
        <f aca="false">IF(J277=0,"",J277)</f>
        <v/>
      </c>
      <c r="C277" s="0" t="str">
        <f aca="false">IF(K277=0,"",K277)</f>
        <v/>
      </c>
      <c r="D277" s="0" t="str">
        <f aca="false">IF(L277=0,"",L277)</f>
        <v/>
      </c>
      <c r="E277" s="0" t="str">
        <f aca="false">IF(M277=0,"",M277)</f>
        <v/>
      </c>
      <c r="F277" s="79" t="str">
        <f aca="false">IF(N277=0,"",N277)</f>
        <v/>
      </c>
      <c r="H277" s="0" t="n">
        <v>298</v>
      </c>
      <c r="I277" s="0" t="n">
        <f aca="true">INDIRECT("'samplesheetgenerator'!"&amp;I$1&amp;$H277)</f>
        <v>0</v>
      </c>
      <c r="J277" s="0" t="n">
        <f aca="true">INDIRECT("'samplesheetgenerator'!"&amp;J$1&amp;$H277)</f>
        <v>0</v>
      </c>
      <c r="K277" s="0" t="str">
        <f aca="true">INDIRECT("'samplesheetgenerator'!"&amp;K$1&amp;$H277)</f>
        <v/>
      </c>
      <c r="L277" s="0" t="str">
        <f aca="true">INDIRECT("'samplesheetgenerator'!"&amp;L$1&amp;$H277)</f>
        <v/>
      </c>
      <c r="M277" s="0" t="str">
        <f aca="true">INDIRECT("'samplesheetgenerator'!"&amp;M$1&amp;$H277)</f>
        <v/>
      </c>
      <c r="N277" s="0" t="str">
        <f aca="true">INDIRECT("'samplesheetgenerator'!"&amp;N$1&amp;$H277)</f>
        <v/>
      </c>
    </row>
    <row r="278" customFormat="false" ht="15" hidden="false" customHeight="false" outlineLevel="0" collapsed="false">
      <c r="A278" s="78" t="str">
        <f aca="false">IF(I278=0,"",I278)</f>
        <v/>
      </c>
      <c r="B278" s="0" t="str">
        <f aca="false">IF(J278=0,"",J278)</f>
        <v/>
      </c>
      <c r="C278" s="0" t="str">
        <f aca="false">IF(K278=0,"",K278)</f>
        <v/>
      </c>
      <c r="D278" s="0" t="str">
        <f aca="false">IF(L278=0,"",L278)</f>
        <v/>
      </c>
      <c r="E278" s="0" t="str">
        <f aca="false">IF(M278=0,"",M278)</f>
        <v/>
      </c>
      <c r="F278" s="79" t="str">
        <f aca="false">IF(N278=0,"",N278)</f>
        <v/>
      </c>
      <c r="H278" s="0" t="n">
        <v>299</v>
      </c>
      <c r="I278" s="0" t="n">
        <f aca="true">INDIRECT("'samplesheetgenerator'!"&amp;I$1&amp;$H278)</f>
        <v>0</v>
      </c>
      <c r="J278" s="0" t="n">
        <f aca="true">INDIRECT("'samplesheetgenerator'!"&amp;J$1&amp;$H278)</f>
        <v>0</v>
      </c>
      <c r="K278" s="0" t="str">
        <f aca="true">INDIRECT("'samplesheetgenerator'!"&amp;K$1&amp;$H278)</f>
        <v/>
      </c>
      <c r="L278" s="0" t="str">
        <f aca="true">INDIRECT("'samplesheetgenerator'!"&amp;L$1&amp;$H278)</f>
        <v/>
      </c>
      <c r="M278" s="0" t="str">
        <f aca="true">INDIRECT("'samplesheetgenerator'!"&amp;M$1&amp;$H278)</f>
        <v/>
      </c>
      <c r="N278" s="0" t="str">
        <f aca="true">INDIRECT("'samplesheetgenerator'!"&amp;N$1&amp;$H278)</f>
        <v/>
      </c>
    </row>
    <row r="279" customFormat="false" ht="15" hidden="false" customHeight="false" outlineLevel="0" collapsed="false">
      <c r="A279" s="78" t="str">
        <f aca="false">IF(I279=0,"",I279)</f>
        <v/>
      </c>
      <c r="B279" s="0" t="str">
        <f aca="false">IF(J279=0,"",J279)</f>
        <v/>
      </c>
      <c r="C279" s="0" t="str">
        <f aca="false">IF(K279=0,"",K279)</f>
        <v/>
      </c>
      <c r="D279" s="0" t="str">
        <f aca="false">IF(L279=0,"",L279)</f>
        <v/>
      </c>
      <c r="E279" s="0" t="str">
        <f aca="false">IF(M279=0,"",M279)</f>
        <v/>
      </c>
      <c r="F279" s="79" t="str">
        <f aca="false">IF(N279=0,"",N279)</f>
        <v/>
      </c>
      <c r="H279" s="0" t="n">
        <v>300</v>
      </c>
      <c r="I279" s="0" t="n">
        <f aca="true">INDIRECT("'samplesheetgenerator'!"&amp;I$1&amp;$H279)</f>
        <v>0</v>
      </c>
      <c r="J279" s="0" t="n">
        <f aca="true">INDIRECT("'samplesheetgenerator'!"&amp;J$1&amp;$H279)</f>
        <v>0</v>
      </c>
      <c r="K279" s="0" t="str">
        <f aca="true">INDIRECT("'samplesheetgenerator'!"&amp;K$1&amp;$H279)</f>
        <v/>
      </c>
      <c r="L279" s="0" t="str">
        <f aca="true">INDIRECT("'samplesheetgenerator'!"&amp;L$1&amp;$H279)</f>
        <v/>
      </c>
      <c r="M279" s="0" t="str">
        <f aca="true">INDIRECT("'samplesheetgenerator'!"&amp;M$1&amp;$H279)</f>
        <v/>
      </c>
      <c r="N279" s="0" t="str">
        <f aca="true">INDIRECT("'samplesheetgenerator'!"&amp;N$1&amp;$H279)</f>
        <v/>
      </c>
    </row>
    <row r="280" customFormat="false" ht="15" hidden="false" customHeight="false" outlineLevel="0" collapsed="false">
      <c r="A280" s="78" t="str">
        <f aca="false">IF(I280=0,"",I280)</f>
        <v/>
      </c>
      <c r="B280" s="0" t="str">
        <f aca="false">IF(J280=0,"",J280)</f>
        <v/>
      </c>
      <c r="C280" s="0" t="str">
        <f aca="false">IF(K280=0,"",K280)</f>
        <v/>
      </c>
      <c r="D280" s="0" t="str">
        <f aca="false">IF(L280=0,"",L280)</f>
        <v/>
      </c>
      <c r="E280" s="0" t="str">
        <f aca="false">IF(M280=0,"",M280)</f>
        <v/>
      </c>
      <c r="F280" s="79" t="str">
        <f aca="false">IF(N280=0,"",N280)</f>
        <v/>
      </c>
      <c r="H280" s="0" t="n">
        <v>301</v>
      </c>
      <c r="I280" s="0" t="n">
        <f aca="true">INDIRECT("'samplesheetgenerator'!"&amp;I$1&amp;$H280)</f>
        <v>0</v>
      </c>
      <c r="J280" s="0" t="n">
        <f aca="true">INDIRECT("'samplesheetgenerator'!"&amp;J$1&amp;$H280)</f>
        <v>0</v>
      </c>
      <c r="K280" s="0" t="str">
        <f aca="true">INDIRECT("'samplesheetgenerator'!"&amp;K$1&amp;$H280)</f>
        <v/>
      </c>
      <c r="L280" s="0" t="str">
        <f aca="true">INDIRECT("'samplesheetgenerator'!"&amp;L$1&amp;$H280)</f>
        <v/>
      </c>
      <c r="M280" s="0" t="str">
        <f aca="true">INDIRECT("'samplesheetgenerator'!"&amp;M$1&amp;$H280)</f>
        <v/>
      </c>
      <c r="N280" s="0" t="str">
        <f aca="true">INDIRECT("'samplesheetgenerator'!"&amp;N$1&amp;$H280)</f>
        <v/>
      </c>
    </row>
    <row r="281" customFormat="false" ht="15" hidden="false" customHeight="false" outlineLevel="0" collapsed="false">
      <c r="A281" s="78" t="str">
        <f aca="false">IF(I281=0,"",I281)</f>
        <v/>
      </c>
      <c r="B281" s="0" t="str">
        <f aca="false">IF(J281=0,"",J281)</f>
        <v/>
      </c>
      <c r="C281" s="0" t="str">
        <f aca="false">IF(K281=0,"",K281)</f>
        <v/>
      </c>
      <c r="D281" s="0" t="str">
        <f aca="false">IF(L281=0,"",L281)</f>
        <v/>
      </c>
      <c r="E281" s="0" t="str">
        <f aca="false">IF(M281=0,"",M281)</f>
        <v/>
      </c>
      <c r="F281" s="79" t="str">
        <f aca="false">IF(N281=0,"",N281)</f>
        <v/>
      </c>
      <c r="H281" s="0" t="n">
        <v>302</v>
      </c>
      <c r="I281" s="0" t="n">
        <f aca="true">INDIRECT("'samplesheetgenerator'!"&amp;I$1&amp;$H281)</f>
        <v>0</v>
      </c>
      <c r="J281" s="0" t="n">
        <f aca="true">INDIRECT("'samplesheetgenerator'!"&amp;J$1&amp;$H281)</f>
        <v>0</v>
      </c>
      <c r="K281" s="0" t="str">
        <f aca="true">INDIRECT("'samplesheetgenerator'!"&amp;K$1&amp;$H281)</f>
        <v/>
      </c>
      <c r="L281" s="0" t="str">
        <f aca="true">INDIRECT("'samplesheetgenerator'!"&amp;L$1&amp;$H281)</f>
        <v/>
      </c>
      <c r="M281" s="0" t="str">
        <f aca="true">INDIRECT("'samplesheetgenerator'!"&amp;M$1&amp;$H281)</f>
        <v/>
      </c>
      <c r="N281" s="0" t="str">
        <f aca="true">INDIRECT("'samplesheetgenerator'!"&amp;N$1&amp;$H281)</f>
        <v/>
      </c>
    </row>
    <row r="282" customFormat="false" ht="15" hidden="false" customHeight="false" outlineLevel="0" collapsed="false">
      <c r="A282" s="78" t="str">
        <f aca="false">IF(I282=0,"",I282)</f>
        <v/>
      </c>
      <c r="B282" s="0" t="str">
        <f aca="false">IF(J282=0,"",J282)</f>
        <v/>
      </c>
      <c r="C282" s="0" t="str">
        <f aca="false">IF(K282=0,"",K282)</f>
        <v/>
      </c>
      <c r="D282" s="0" t="str">
        <f aca="false">IF(L282=0,"",L282)</f>
        <v/>
      </c>
      <c r="E282" s="0" t="str">
        <f aca="false">IF(M282=0,"",M282)</f>
        <v/>
      </c>
      <c r="F282" s="79" t="str">
        <f aca="false">IF(N282=0,"",N282)</f>
        <v/>
      </c>
      <c r="H282" s="0" t="n">
        <v>303</v>
      </c>
      <c r="I282" s="0" t="n">
        <f aca="true">INDIRECT("'samplesheetgenerator'!"&amp;I$1&amp;$H282)</f>
        <v>0</v>
      </c>
      <c r="J282" s="0" t="n">
        <f aca="true">INDIRECT("'samplesheetgenerator'!"&amp;J$1&amp;$H282)</f>
        <v>0</v>
      </c>
      <c r="K282" s="0" t="str">
        <f aca="true">INDIRECT("'samplesheetgenerator'!"&amp;K$1&amp;$H282)</f>
        <v/>
      </c>
      <c r="L282" s="0" t="str">
        <f aca="true">INDIRECT("'samplesheetgenerator'!"&amp;L$1&amp;$H282)</f>
        <v/>
      </c>
      <c r="M282" s="0" t="str">
        <f aca="true">INDIRECT("'samplesheetgenerator'!"&amp;M$1&amp;$H282)</f>
        <v/>
      </c>
      <c r="N282" s="0" t="str">
        <f aca="true">INDIRECT("'samplesheetgenerator'!"&amp;N$1&amp;$H282)</f>
        <v/>
      </c>
    </row>
    <row r="283" customFormat="false" ht="15" hidden="false" customHeight="false" outlineLevel="0" collapsed="false">
      <c r="A283" s="78" t="str">
        <f aca="false">IF(I283=0,"",I283)</f>
        <v/>
      </c>
      <c r="B283" s="0" t="str">
        <f aca="false">IF(J283=0,"",J283)</f>
        <v/>
      </c>
      <c r="C283" s="0" t="str">
        <f aca="false">IF(K283=0,"",K283)</f>
        <v/>
      </c>
      <c r="D283" s="0" t="str">
        <f aca="false">IF(L283=0,"",L283)</f>
        <v/>
      </c>
      <c r="E283" s="0" t="str">
        <f aca="false">IF(M283=0,"",M283)</f>
        <v/>
      </c>
      <c r="F283" s="79" t="str">
        <f aca="false">IF(N283=0,"",N283)</f>
        <v/>
      </c>
      <c r="H283" s="0" t="n">
        <v>304</v>
      </c>
      <c r="I283" s="0" t="n">
        <f aca="true">INDIRECT("'samplesheetgenerator'!"&amp;I$1&amp;$H283)</f>
        <v>0</v>
      </c>
      <c r="J283" s="0" t="n">
        <f aca="true">INDIRECT("'samplesheetgenerator'!"&amp;J$1&amp;$H283)</f>
        <v>0</v>
      </c>
      <c r="K283" s="0" t="str">
        <f aca="true">INDIRECT("'samplesheetgenerator'!"&amp;K$1&amp;$H283)</f>
        <v/>
      </c>
      <c r="L283" s="0" t="str">
        <f aca="true">INDIRECT("'samplesheetgenerator'!"&amp;L$1&amp;$H283)</f>
        <v/>
      </c>
      <c r="M283" s="0" t="str">
        <f aca="true">INDIRECT("'samplesheetgenerator'!"&amp;M$1&amp;$H283)</f>
        <v/>
      </c>
      <c r="N283" s="0" t="str">
        <f aca="true">INDIRECT("'samplesheetgenerator'!"&amp;N$1&amp;$H283)</f>
        <v/>
      </c>
    </row>
    <row r="284" customFormat="false" ht="15" hidden="false" customHeight="false" outlineLevel="0" collapsed="false">
      <c r="A284" s="78" t="str">
        <f aca="false">IF(I284=0,"",I284)</f>
        <v/>
      </c>
      <c r="B284" s="0" t="str">
        <f aca="false">IF(J284=0,"",J284)</f>
        <v/>
      </c>
      <c r="C284" s="0" t="str">
        <f aca="false">IF(K284=0,"",K284)</f>
        <v/>
      </c>
      <c r="D284" s="0" t="str">
        <f aca="false">IF(L284=0,"",L284)</f>
        <v/>
      </c>
      <c r="E284" s="0" t="str">
        <f aca="false">IF(M284=0,"",M284)</f>
        <v/>
      </c>
      <c r="F284" s="79" t="str">
        <f aca="false">IF(N284=0,"",N284)</f>
        <v/>
      </c>
      <c r="H284" s="0" t="n">
        <v>305</v>
      </c>
      <c r="I284" s="0" t="n">
        <f aca="true">INDIRECT("'samplesheetgenerator'!"&amp;I$1&amp;$H284)</f>
        <v>0</v>
      </c>
      <c r="J284" s="0" t="n">
        <f aca="true">INDIRECT("'samplesheetgenerator'!"&amp;J$1&amp;$H284)</f>
        <v>0</v>
      </c>
      <c r="K284" s="0" t="str">
        <f aca="true">INDIRECT("'samplesheetgenerator'!"&amp;K$1&amp;$H284)</f>
        <v/>
      </c>
      <c r="L284" s="0" t="str">
        <f aca="true">INDIRECT("'samplesheetgenerator'!"&amp;L$1&amp;$H284)</f>
        <v/>
      </c>
      <c r="M284" s="0" t="str">
        <f aca="true">INDIRECT("'samplesheetgenerator'!"&amp;M$1&amp;$H284)</f>
        <v/>
      </c>
      <c r="N284" s="0" t="str">
        <f aca="true">INDIRECT("'samplesheetgenerator'!"&amp;N$1&amp;$H284)</f>
        <v/>
      </c>
    </row>
    <row r="285" customFormat="false" ht="15" hidden="false" customHeight="false" outlineLevel="0" collapsed="false">
      <c r="A285" s="78" t="str">
        <f aca="false">IF(I285=0,"",I285)</f>
        <v/>
      </c>
      <c r="B285" s="0" t="str">
        <f aca="false">IF(J285=0,"",J285)</f>
        <v/>
      </c>
      <c r="C285" s="0" t="str">
        <f aca="false">IF(K285=0,"",K285)</f>
        <v/>
      </c>
      <c r="D285" s="0" t="str">
        <f aca="false">IF(L285=0,"",L285)</f>
        <v/>
      </c>
      <c r="E285" s="0" t="str">
        <f aca="false">IF(M285=0,"",M285)</f>
        <v/>
      </c>
      <c r="F285" s="79" t="str">
        <f aca="false">IF(N285=0,"",N285)</f>
        <v/>
      </c>
      <c r="H285" s="0" t="n">
        <v>306</v>
      </c>
      <c r="I285" s="0" t="n">
        <f aca="true">INDIRECT("'samplesheetgenerator'!"&amp;I$1&amp;$H285)</f>
        <v>0</v>
      </c>
      <c r="J285" s="0" t="n">
        <f aca="true">INDIRECT("'samplesheetgenerator'!"&amp;J$1&amp;$H285)</f>
        <v>0</v>
      </c>
      <c r="K285" s="0" t="str">
        <f aca="true">INDIRECT("'samplesheetgenerator'!"&amp;K$1&amp;$H285)</f>
        <v/>
      </c>
      <c r="L285" s="0" t="str">
        <f aca="true">INDIRECT("'samplesheetgenerator'!"&amp;L$1&amp;$H285)</f>
        <v/>
      </c>
      <c r="M285" s="0" t="str">
        <f aca="true">INDIRECT("'samplesheetgenerator'!"&amp;M$1&amp;$H285)</f>
        <v/>
      </c>
      <c r="N285" s="0" t="str">
        <f aca="true">INDIRECT("'samplesheetgenerator'!"&amp;N$1&amp;$H285)</f>
        <v/>
      </c>
    </row>
    <row r="286" customFormat="false" ht="15" hidden="false" customHeight="false" outlineLevel="0" collapsed="false">
      <c r="A286" s="78" t="str">
        <f aca="false">IF(I286=0,"",I286)</f>
        <v/>
      </c>
      <c r="B286" s="0" t="str">
        <f aca="false">IF(J286=0,"",J286)</f>
        <v/>
      </c>
      <c r="C286" s="0" t="str">
        <f aca="false">IF(K286=0,"",K286)</f>
        <v/>
      </c>
      <c r="D286" s="0" t="str">
        <f aca="false">IF(L286=0,"",L286)</f>
        <v/>
      </c>
      <c r="E286" s="0" t="str">
        <f aca="false">IF(M286=0,"",M286)</f>
        <v/>
      </c>
      <c r="F286" s="79" t="str">
        <f aca="false">IF(N286=0,"",N286)</f>
        <v/>
      </c>
      <c r="H286" s="0" t="n">
        <v>307</v>
      </c>
      <c r="I286" s="0" t="n">
        <f aca="true">INDIRECT("'samplesheetgenerator'!"&amp;I$1&amp;$H286)</f>
        <v>0</v>
      </c>
      <c r="J286" s="0" t="n">
        <f aca="true">INDIRECT("'samplesheetgenerator'!"&amp;J$1&amp;$H286)</f>
        <v>0</v>
      </c>
      <c r="K286" s="0" t="str">
        <f aca="true">INDIRECT("'samplesheetgenerator'!"&amp;K$1&amp;$H286)</f>
        <v/>
      </c>
      <c r="L286" s="0" t="str">
        <f aca="true">INDIRECT("'samplesheetgenerator'!"&amp;L$1&amp;$H286)</f>
        <v/>
      </c>
      <c r="M286" s="0" t="str">
        <f aca="true">INDIRECT("'samplesheetgenerator'!"&amp;M$1&amp;$H286)</f>
        <v/>
      </c>
      <c r="N286" s="0" t="str">
        <f aca="true">INDIRECT("'samplesheetgenerator'!"&amp;N$1&amp;$H286)</f>
        <v/>
      </c>
    </row>
    <row r="287" customFormat="false" ht="15" hidden="false" customHeight="false" outlineLevel="0" collapsed="false">
      <c r="A287" s="78" t="str">
        <f aca="false">IF(I287=0,"",I287)</f>
        <v/>
      </c>
      <c r="B287" s="0" t="str">
        <f aca="false">IF(J287=0,"",J287)</f>
        <v/>
      </c>
      <c r="C287" s="0" t="str">
        <f aca="false">IF(K287=0,"",K287)</f>
        <v/>
      </c>
      <c r="D287" s="0" t="str">
        <f aca="false">IF(L287=0,"",L287)</f>
        <v/>
      </c>
      <c r="E287" s="0" t="str">
        <f aca="false">IF(M287=0,"",M287)</f>
        <v/>
      </c>
      <c r="F287" s="79" t="str">
        <f aca="false">IF(N287=0,"",N287)</f>
        <v/>
      </c>
      <c r="H287" s="0" t="n">
        <v>308</v>
      </c>
      <c r="I287" s="0" t="n">
        <f aca="true">INDIRECT("'samplesheetgenerator'!"&amp;I$1&amp;$H287)</f>
        <v>0</v>
      </c>
      <c r="J287" s="0" t="n">
        <f aca="true">INDIRECT("'samplesheetgenerator'!"&amp;J$1&amp;$H287)</f>
        <v>0</v>
      </c>
      <c r="K287" s="0" t="str">
        <f aca="true">INDIRECT("'samplesheetgenerator'!"&amp;K$1&amp;$H287)</f>
        <v/>
      </c>
      <c r="L287" s="0" t="str">
        <f aca="true">INDIRECT("'samplesheetgenerator'!"&amp;L$1&amp;$H287)</f>
        <v/>
      </c>
      <c r="M287" s="0" t="str">
        <f aca="true">INDIRECT("'samplesheetgenerator'!"&amp;M$1&amp;$H287)</f>
        <v/>
      </c>
      <c r="N287" s="0" t="str">
        <f aca="true">INDIRECT("'samplesheetgenerator'!"&amp;N$1&amp;$H287)</f>
        <v/>
      </c>
    </row>
    <row r="288" customFormat="false" ht="15" hidden="false" customHeight="false" outlineLevel="0" collapsed="false">
      <c r="A288" s="78" t="str">
        <f aca="false">IF(I288=0,"",I288)</f>
        <v/>
      </c>
      <c r="B288" s="0" t="str">
        <f aca="false">IF(J288=0,"",J288)</f>
        <v/>
      </c>
      <c r="C288" s="0" t="str">
        <f aca="false">IF(K288=0,"",K288)</f>
        <v/>
      </c>
      <c r="D288" s="0" t="str">
        <f aca="false">IF(L288=0,"",L288)</f>
        <v/>
      </c>
      <c r="E288" s="0" t="str">
        <f aca="false">IF(M288=0,"",M288)</f>
        <v/>
      </c>
      <c r="F288" s="79" t="str">
        <f aca="false">IF(N288=0,"",N288)</f>
        <v/>
      </c>
      <c r="H288" s="0" t="n">
        <v>309</v>
      </c>
      <c r="I288" s="0" t="n">
        <f aca="true">INDIRECT("'samplesheetgenerator'!"&amp;I$1&amp;$H288)</f>
        <v>0</v>
      </c>
      <c r="J288" s="0" t="n">
        <f aca="true">INDIRECT("'samplesheetgenerator'!"&amp;J$1&amp;$H288)</f>
        <v>0</v>
      </c>
      <c r="K288" s="0" t="str">
        <f aca="true">INDIRECT("'samplesheetgenerator'!"&amp;K$1&amp;$H288)</f>
        <v/>
      </c>
      <c r="L288" s="0" t="str">
        <f aca="true">INDIRECT("'samplesheetgenerator'!"&amp;L$1&amp;$H288)</f>
        <v/>
      </c>
      <c r="M288" s="0" t="str">
        <f aca="true">INDIRECT("'samplesheetgenerator'!"&amp;M$1&amp;$H288)</f>
        <v/>
      </c>
      <c r="N288" s="0" t="str">
        <f aca="true">INDIRECT("'samplesheetgenerator'!"&amp;N$1&amp;$H288)</f>
        <v/>
      </c>
    </row>
    <row r="289" customFormat="false" ht="15" hidden="false" customHeight="false" outlineLevel="0" collapsed="false">
      <c r="A289" s="78" t="str">
        <f aca="false">IF(I289=0,"",I289)</f>
        <v/>
      </c>
      <c r="B289" s="0" t="str">
        <f aca="false">IF(J289=0,"",J289)</f>
        <v/>
      </c>
      <c r="C289" s="0" t="str">
        <f aca="false">IF(K289=0,"",K289)</f>
        <v/>
      </c>
      <c r="D289" s="0" t="str">
        <f aca="false">IF(L289=0,"",L289)</f>
        <v/>
      </c>
      <c r="E289" s="0" t="str">
        <f aca="false">IF(M289=0,"",M289)</f>
        <v/>
      </c>
      <c r="F289" s="79" t="str">
        <f aca="false">IF(N289=0,"",N289)</f>
        <v/>
      </c>
      <c r="H289" s="0" t="n">
        <v>310</v>
      </c>
      <c r="I289" s="0" t="n">
        <f aca="true">INDIRECT("'samplesheetgenerator'!"&amp;I$1&amp;$H289)</f>
        <v>0</v>
      </c>
      <c r="J289" s="0" t="n">
        <f aca="true">INDIRECT("'samplesheetgenerator'!"&amp;J$1&amp;$H289)</f>
        <v>0</v>
      </c>
      <c r="K289" s="0" t="str">
        <f aca="true">INDIRECT("'samplesheetgenerator'!"&amp;K$1&amp;$H289)</f>
        <v/>
      </c>
      <c r="L289" s="0" t="str">
        <f aca="true">INDIRECT("'samplesheetgenerator'!"&amp;L$1&amp;$H289)</f>
        <v/>
      </c>
      <c r="M289" s="0" t="str">
        <f aca="true">INDIRECT("'samplesheetgenerator'!"&amp;M$1&amp;$H289)</f>
        <v/>
      </c>
      <c r="N289" s="0" t="str">
        <f aca="true">INDIRECT("'samplesheetgenerator'!"&amp;N$1&amp;$H289)</f>
        <v/>
      </c>
    </row>
    <row r="290" customFormat="false" ht="15" hidden="false" customHeight="false" outlineLevel="0" collapsed="false">
      <c r="A290" s="78" t="str">
        <f aca="false">IF(I290=0,"",I290)</f>
        <v/>
      </c>
      <c r="B290" s="0" t="str">
        <f aca="false">IF(J290=0,"",J290)</f>
        <v/>
      </c>
      <c r="C290" s="0" t="str">
        <f aca="false">IF(K290=0,"",K290)</f>
        <v/>
      </c>
      <c r="D290" s="0" t="str">
        <f aca="false">IF(L290=0,"",L290)</f>
        <v/>
      </c>
      <c r="E290" s="0" t="str">
        <f aca="false">IF(M290=0,"",M290)</f>
        <v/>
      </c>
      <c r="F290" s="79" t="str">
        <f aca="false">IF(N290=0,"",N290)</f>
        <v/>
      </c>
      <c r="H290" s="0" t="n">
        <v>311</v>
      </c>
      <c r="I290" s="0" t="n">
        <f aca="true">INDIRECT("'samplesheetgenerator'!"&amp;I$1&amp;$H290)</f>
        <v>0</v>
      </c>
      <c r="J290" s="0" t="n">
        <f aca="true">INDIRECT("'samplesheetgenerator'!"&amp;J$1&amp;$H290)</f>
        <v>0</v>
      </c>
      <c r="K290" s="0" t="str">
        <f aca="true">INDIRECT("'samplesheetgenerator'!"&amp;K$1&amp;$H290)</f>
        <v/>
      </c>
      <c r="L290" s="0" t="str">
        <f aca="true">INDIRECT("'samplesheetgenerator'!"&amp;L$1&amp;$H290)</f>
        <v/>
      </c>
      <c r="M290" s="0" t="str">
        <f aca="true">INDIRECT("'samplesheetgenerator'!"&amp;M$1&amp;$H290)</f>
        <v/>
      </c>
      <c r="N290" s="0" t="str">
        <f aca="true">INDIRECT("'samplesheetgenerator'!"&amp;N$1&amp;$H290)</f>
        <v/>
      </c>
    </row>
    <row r="291" customFormat="false" ht="15" hidden="false" customHeight="false" outlineLevel="0" collapsed="false">
      <c r="A291" s="78" t="str">
        <f aca="false">IF(I291=0,"",I291)</f>
        <v/>
      </c>
      <c r="B291" s="0" t="str">
        <f aca="false">IF(J291=0,"",J291)</f>
        <v/>
      </c>
      <c r="C291" s="0" t="str">
        <f aca="false">IF(K291=0,"",K291)</f>
        <v/>
      </c>
      <c r="D291" s="0" t="str">
        <f aca="false">IF(L291=0,"",L291)</f>
        <v/>
      </c>
      <c r="E291" s="0" t="str">
        <f aca="false">IF(M291=0,"",M291)</f>
        <v/>
      </c>
      <c r="F291" s="79" t="str">
        <f aca="false">IF(N291=0,"",N291)</f>
        <v/>
      </c>
      <c r="H291" s="0" t="n">
        <v>312</v>
      </c>
      <c r="I291" s="0" t="n">
        <f aca="true">INDIRECT("'samplesheetgenerator'!"&amp;I$1&amp;$H291)</f>
        <v>0</v>
      </c>
      <c r="J291" s="0" t="n">
        <f aca="true">INDIRECT("'samplesheetgenerator'!"&amp;J$1&amp;$H291)</f>
        <v>0</v>
      </c>
      <c r="K291" s="0" t="str">
        <f aca="true">INDIRECT("'samplesheetgenerator'!"&amp;K$1&amp;$H291)</f>
        <v/>
      </c>
      <c r="L291" s="0" t="str">
        <f aca="true">INDIRECT("'samplesheetgenerator'!"&amp;L$1&amp;$H291)</f>
        <v/>
      </c>
      <c r="M291" s="0" t="str">
        <f aca="true">INDIRECT("'samplesheetgenerator'!"&amp;M$1&amp;$H291)</f>
        <v/>
      </c>
      <c r="N291" s="0" t="str">
        <f aca="true">INDIRECT("'samplesheetgenerator'!"&amp;N$1&amp;$H291)</f>
        <v/>
      </c>
    </row>
    <row r="292" customFormat="false" ht="15" hidden="false" customHeight="false" outlineLevel="0" collapsed="false">
      <c r="A292" s="78" t="str">
        <f aca="false">IF(I292=0,"",I292)</f>
        <v/>
      </c>
      <c r="B292" s="0" t="str">
        <f aca="false">IF(J292=0,"",J292)</f>
        <v/>
      </c>
      <c r="C292" s="0" t="str">
        <f aca="false">IF(K292=0,"",K292)</f>
        <v/>
      </c>
      <c r="D292" s="0" t="str">
        <f aca="false">IF(L292=0,"",L292)</f>
        <v/>
      </c>
      <c r="E292" s="0" t="str">
        <f aca="false">IF(M292=0,"",M292)</f>
        <v/>
      </c>
      <c r="F292" s="79" t="str">
        <f aca="false">IF(N292=0,"",N292)</f>
        <v/>
      </c>
      <c r="H292" s="0" t="n">
        <v>313</v>
      </c>
      <c r="I292" s="0" t="n">
        <f aca="true">INDIRECT("'samplesheetgenerator'!"&amp;I$1&amp;$H292)</f>
        <v>0</v>
      </c>
      <c r="J292" s="0" t="n">
        <f aca="true">INDIRECT("'samplesheetgenerator'!"&amp;J$1&amp;$H292)</f>
        <v>0</v>
      </c>
      <c r="K292" s="0" t="str">
        <f aca="true">INDIRECT("'samplesheetgenerator'!"&amp;K$1&amp;$H292)</f>
        <v/>
      </c>
      <c r="L292" s="0" t="str">
        <f aca="true">INDIRECT("'samplesheetgenerator'!"&amp;L$1&amp;$H292)</f>
        <v/>
      </c>
      <c r="M292" s="0" t="str">
        <f aca="true">INDIRECT("'samplesheetgenerator'!"&amp;M$1&amp;$H292)</f>
        <v/>
      </c>
      <c r="N292" s="0" t="str">
        <f aca="true">INDIRECT("'samplesheetgenerator'!"&amp;N$1&amp;$H292)</f>
        <v/>
      </c>
    </row>
    <row r="293" customFormat="false" ht="15" hidden="false" customHeight="false" outlineLevel="0" collapsed="false">
      <c r="A293" s="78" t="str">
        <f aca="false">IF(I293=0,"",I293)</f>
        <v/>
      </c>
      <c r="B293" s="0" t="str">
        <f aca="false">IF(J293=0,"",J293)</f>
        <v/>
      </c>
      <c r="C293" s="0" t="str">
        <f aca="false">IF(K293=0,"",K293)</f>
        <v/>
      </c>
      <c r="D293" s="0" t="str">
        <f aca="false">IF(L293=0,"",L293)</f>
        <v/>
      </c>
      <c r="E293" s="0" t="str">
        <f aca="false">IF(M293=0,"",M293)</f>
        <v/>
      </c>
      <c r="F293" s="79" t="str">
        <f aca="false">IF(N293=0,"",N293)</f>
        <v/>
      </c>
      <c r="H293" s="0" t="n">
        <v>314</v>
      </c>
      <c r="I293" s="0" t="n">
        <f aca="true">INDIRECT("'samplesheetgenerator'!"&amp;I$1&amp;$H293)</f>
        <v>0</v>
      </c>
      <c r="J293" s="0" t="n">
        <f aca="true">INDIRECT("'samplesheetgenerator'!"&amp;J$1&amp;$H293)</f>
        <v>0</v>
      </c>
      <c r="K293" s="0" t="str">
        <f aca="true">INDIRECT("'samplesheetgenerator'!"&amp;K$1&amp;$H293)</f>
        <v/>
      </c>
      <c r="L293" s="0" t="str">
        <f aca="true">INDIRECT("'samplesheetgenerator'!"&amp;L$1&amp;$H293)</f>
        <v/>
      </c>
      <c r="M293" s="0" t="str">
        <f aca="true">INDIRECT("'samplesheetgenerator'!"&amp;M$1&amp;$H293)</f>
        <v/>
      </c>
      <c r="N293" s="0" t="str">
        <f aca="true">INDIRECT("'samplesheetgenerator'!"&amp;N$1&amp;$H293)</f>
        <v/>
      </c>
    </row>
    <row r="294" customFormat="false" ht="15" hidden="false" customHeight="false" outlineLevel="0" collapsed="false">
      <c r="A294" s="78" t="str">
        <f aca="false">IF(I294=0,"",I294)</f>
        <v/>
      </c>
      <c r="B294" s="0" t="str">
        <f aca="false">IF(J294=0,"",J294)</f>
        <v/>
      </c>
      <c r="C294" s="0" t="str">
        <f aca="false">IF(K294=0,"",K294)</f>
        <v/>
      </c>
      <c r="D294" s="0" t="str">
        <f aca="false">IF(L294=0,"",L294)</f>
        <v/>
      </c>
      <c r="E294" s="0" t="str">
        <f aca="false">IF(M294=0,"",M294)</f>
        <v/>
      </c>
      <c r="F294" s="79" t="str">
        <f aca="false">IF(N294=0,"",N294)</f>
        <v/>
      </c>
      <c r="H294" s="0" t="n">
        <v>315</v>
      </c>
      <c r="I294" s="0" t="n">
        <f aca="true">INDIRECT("'samplesheetgenerator'!"&amp;I$1&amp;$H294)</f>
        <v>0</v>
      </c>
      <c r="J294" s="0" t="n">
        <f aca="true">INDIRECT("'samplesheetgenerator'!"&amp;J$1&amp;$H294)</f>
        <v>0</v>
      </c>
      <c r="K294" s="0" t="str">
        <f aca="true">INDIRECT("'samplesheetgenerator'!"&amp;K$1&amp;$H294)</f>
        <v/>
      </c>
      <c r="L294" s="0" t="str">
        <f aca="true">INDIRECT("'samplesheetgenerator'!"&amp;L$1&amp;$H294)</f>
        <v/>
      </c>
      <c r="M294" s="0" t="str">
        <f aca="true">INDIRECT("'samplesheetgenerator'!"&amp;M$1&amp;$H294)</f>
        <v/>
      </c>
      <c r="N294" s="0" t="str">
        <f aca="true">INDIRECT("'samplesheetgenerator'!"&amp;N$1&amp;$H294)</f>
        <v/>
      </c>
    </row>
    <row r="295" customFormat="false" ht="15" hidden="false" customHeight="false" outlineLevel="0" collapsed="false">
      <c r="A295" s="78" t="str">
        <f aca="false">IF(I295=0,"",I295)</f>
        <v/>
      </c>
      <c r="B295" s="0" t="str">
        <f aca="false">IF(J295=0,"",J295)</f>
        <v/>
      </c>
      <c r="C295" s="0" t="str">
        <f aca="false">IF(K295=0,"",K295)</f>
        <v/>
      </c>
      <c r="D295" s="0" t="str">
        <f aca="false">IF(L295=0,"",L295)</f>
        <v/>
      </c>
      <c r="E295" s="0" t="str">
        <f aca="false">IF(M295=0,"",M295)</f>
        <v/>
      </c>
      <c r="F295" s="79" t="str">
        <f aca="false">IF(N295=0,"",N295)</f>
        <v/>
      </c>
      <c r="H295" s="0" t="n">
        <v>316</v>
      </c>
      <c r="I295" s="0" t="n">
        <f aca="true">INDIRECT("'samplesheetgenerator'!"&amp;I$1&amp;$H295)</f>
        <v>0</v>
      </c>
      <c r="J295" s="0" t="n">
        <f aca="true">INDIRECT("'samplesheetgenerator'!"&amp;J$1&amp;$H295)</f>
        <v>0</v>
      </c>
      <c r="K295" s="0" t="str">
        <f aca="true">INDIRECT("'samplesheetgenerator'!"&amp;K$1&amp;$H295)</f>
        <v/>
      </c>
      <c r="L295" s="0" t="str">
        <f aca="true">INDIRECT("'samplesheetgenerator'!"&amp;L$1&amp;$H295)</f>
        <v/>
      </c>
      <c r="M295" s="0" t="str">
        <f aca="true">INDIRECT("'samplesheetgenerator'!"&amp;M$1&amp;$H295)</f>
        <v/>
      </c>
      <c r="N295" s="0" t="str">
        <f aca="true">INDIRECT("'samplesheetgenerator'!"&amp;N$1&amp;$H295)</f>
        <v/>
      </c>
    </row>
    <row r="296" customFormat="false" ht="15" hidden="false" customHeight="false" outlineLevel="0" collapsed="false">
      <c r="A296" s="78" t="str">
        <f aca="false">IF(I296=0,"",I296)</f>
        <v/>
      </c>
      <c r="B296" s="0" t="str">
        <f aca="false">IF(J296=0,"",J296)</f>
        <v/>
      </c>
      <c r="C296" s="0" t="str">
        <f aca="false">IF(K296=0,"",K296)</f>
        <v/>
      </c>
      <c r="D296" s="0" t="str">
        <f aca="false">IF(L296=0,"",L296)</f>
        <v/>
      </c>
      <c r="E296" s="0" t="str">
        <f aca="false">IF(M296=0,"",M296)</f>
        <v/>
      </c>
      <c r="F296" s="79" t="str">
        <f aca="false">IF(N296=0,"",N296)</f>
        <v/>
      </c>
      <c r="H296" s="0" t="n">
        <v>317</v>
      </c>
      <c r="I296" s="0" t="n">
        <f aca="true">INDIRECT("'samplesheetgenerator'!"&amp;I$1&amp;$H296)</f>
        <v>0</v>
      </c>
      <c r="J296" s="0" t="n">
        <f aca="true">INDIRECT("'samplesheetgenerator'!"&amp;J$1&amp;$H296)</f>
        <v>0</v>
      </c>
      <c r="K296" s="0" t="str">
        <f aca="true">INDIRECT("'samplesheetgenerator'!"&amp;K$1&amp;$H296)</f>
        <v/>
      </c>
      <c r="L296" s="0" t="str">
        <f aca="true">INDIRECT("'samplesheetgenerator'!"&amp;L$1&amp;$H296)</f>
        <v/>
      </c>
      <c r="M296" s="0" t="str">
        <f aca="true">INDIRECT("'samplesheetgenerator'!"&amp;M$1&amp;$H296)</f>
        <v/>
      </c>
      <c r="N296" s="0" t="str">
        <f aca="true">INDIRECT("'samplesheetgenerator'!"&amp;N$1&amp;$H296)</f>
        <v/>
      </c>
    </row>
    <row r="297" customFormat="false" ht="15" hidden="false" customHeight="false" outlineLevel="0" collapsed="false">
      <c r="A297" s="78" t="str">
        <f aca="false">IF(I297=0,"",I297)</f>
        <v/>
      </c>
      <c r="B297" s="0" t="str">
        <f aca="false">IF(J297=0,"",J297)</f>
        <v/>
      </c>
      <c r="C297" s="0" t="str">
        <f aca="false">IF(K297=0,"",K297)</f>
        <v/>
      </c>
      <c r="D297" s="0" t="str">
        <f aca="false">IF(L297=0,"",L297)</f>
        <v/>
      </c>
      <c r="E297" s="0" t="str">
        <f aca="false">IF(M297=0,"",M297)</f>
        <v/>
      </c>
      <c r="F297" s="79" t="str">
        <f aca="false">IF(N297=0,"",N297)</f>
        <v/>
      </c>
      <c r="H297" s="0" t="n">
        <v>318</v>
      </c>
      <c r="I297" s="0" t="n">
        <f aca="true">INDIRECT("'samplesheetgenerator'!"&amp;I$1&amp;$H297)</f>
        <v>0</v>
      </c>
      <c r="J297" s="0" t="n">
        <f aca="true">INDIRECT("'samplesheetgenerator'!"&amp;J$1&amp;$H297)</f>
        <v>0</v>
      </c>
      <c r="K297" s="0" t="str">
        <f aca="true">INDIRECT("'samplesheetgenerator'!"&amp;K$1&amp;$H297)</f>
        <v/>
      </c>
      <c r="L297" s="0" t="str">
        <f aca="true">INDIRECT("'samplesheetgenerator'!"&amp;L$1&amp;$H297)</f>
        <v/>
      </c>
      <c r="M297" s="0" t="str">
        <f aca="true">INDIRECT("'samplesheetgenerator'!"&amp;M$1&amp;$H297)</f>
        <v/>
      </c>
      <c r="N297" s="0" t="str">
        <f aca="true">INDIRECT("'samplesheetgenerator'!"&amp;N$1&amp;$H297)</f>
        <v/>
      </c>
    </row>
    <row r="298" customFormat="false" ht="15" hidden="false" customHeight="false" outlineLevel="0" collapsed="false">
      <c r="A298" s="78" t="str">
        <f aca="false">IF(I298=0,"",I298)</f>
        <v/>
      </c>
      <c r="B298" s="0" t="str">
        <f aca="false">IF(J298=0,"",J298)</f>
        <v/>
      </c>
      <c r="C298" s="0" t="str">
        <f aca="false">IF(K298=0,"",K298)</f>
        <v/>
      </c>
      <c r="D298" s="0" t="str">
        <f aca="false">IF(L298=0,"",L298)</f>
        <v/>
      </c>
      <c r="E298" s="0" t="str">
        <f aca="false">IF(M298=0,"",M298)</f>
        <v/>
      </c>
      <c r="F298" s="79" t="str">
        <f aca="false">IF(N298=0,"",N298)</f>
        <v/>
      </c>
      <c r="H298" s="0" t="n">
        <v>319</v>
      </c>
      <c r="I298" s="0" t="n">
        <f aca="true">INDIRECT("'samplesheetgenerator'!"&amp;I$1&amp;$H298)</f>
        <v>0</v>
      </c>
      <c r="J298" s="0" t="n">
        <f aca="true">INDIRECT("'samplesheetgenerator'!"&amp;J$1&amp;$H298)</f>
        <v>0</v>
      </c>
      <c r="K298" s="0" t="str">
        <f aca="true">INDIRECT("'samplesheetgenerator'!"&amp;K$1&amp;$H298)</f>
        <v/>
      </c>
      <c r="L298" s="0" t="str">
        <f aca="true">INDIRECT("'samplesheetgenerator'!"&amp;L$1&amp;$H298)</f>
        <v/>
      </c>
      <c r="M298" s="0" t="str">
        <f aca="true">INDIRECT("'samplesheetgenerator'!"&amp;M$1&amp;$H298)</f>
        <v/>
      </c>
      <c r="N298" s="0" t="str">
        <f aca="true">INDIRECT("'samplesheetgenerator'!"&amp;N$1&amp;$H298)</f>
        <v/>
      </c>
    </row>
    <row r="299" customFormat="false" ht="15" hidden="false" customHeight="false" outlineLevel="0" collapsed="false">
      <c r="A299" s="78" t="str">
        <f aca="false">IF(I299=0,"",I299)</f>
        <v/>
      </c>
      <c r="B299" s="0" t="str">
        <f aca="false">IF(J299=0,"",J299)</f>
        <v/>
      </c>
      <c r="C299" s="0" t="str">
        <f aca="false">IF(K299=0,"",K299)</f>
        <v/>
      </c>
      <c r="D299" s="0" t="str">
        <f aca="false">IF(L299=0,"",L299)</f>
        <v/>
      </c>
      <c r="E299" s="0" t="str">
        <f aca="false">IF(M299=0,"",M299)</f>
        <v/>
      </c>
      <c r="F299" s="79" t="str">
        <f aca="false">IF(N299=0,"",N299)</f>
        <v/>
      </c>
      <c r="H299" s="0" t="n">
        <v>320</v>
      </c>
      <c r="I299" s="0" t="n">
        <f aca="true">INDIRECT("'samplesheetgenerator'!"&amp;I$1&amp;$H299)</f>
        <v>0</v>
      </c>
      <c r="J299" s="0" t="n">
        <f aca="true">INDIRECT("'samplesheetgenerator'!"&amp;J$1&amp;$H299)</f>
        <v>0</v>
      </c>
      <c r="K299" s="0" t="str">
        <f aca="true">INDIRECT("'samplesheetgenerator'!"&amp;K$1&amp;$H299)</f>
        <v/>
      </c>
      <c r="L299" s="0" t="str">
        <f aca="true">INDIRECT("'samplesheetgenerator'!"&amp;L$1&amp;$H299)</f>
        <v/>
      </c>
      <c r="M299" s="0" t="str">
        <f aca="true">INDIRECT("'samplesheetgenerator'!"&amp;M$1&amp;$H299)</f>
        <v/>
      </c>
      <c r="N299" s="0" t="str">
        <f aca="true">INDIRECT("'samplesheetgenerator'!"&amp;N$1&amp;$H299)</f>
        <v/>
      </c>
    </row>
    <row r="300" customFormat="false" ht="15" hidden="false" customHeight="false" outlineLevel="0" collapsed="false">
      <c r="A300" s="78" t="str">
        <f aca="false">IF(I300=0,"",I300)</f>
        <v/>
      </c>
      <c r="B300" s="0" t="str">
        <f aca="false">IF(J300=0,"",J300)</f>
        <v/>
      </c>
      <c r="C300" s="0" t="str">
        <f aca="false">IF(K300=0,"",K300)</f>
        <v/>
      </c>
      <c r="D300" s="0" t="str">
        <f aca="false">IF(L300=0,"",L300)</f>
        <v/>
      </c>
      <c r="E300" s="0" t="str">
        <f aca="false">IF(M300=0,"",M300)</f>
        <v/>
      </c>
      <c r="F300" s="79" t="str">
        <f aca="false">IF(N300=0,"",N300)</f>
        <v/>
      </c>
      <c r="H300" s="0" t="n">
        <v>321</v>
      </c>
      <c r="I300" s="0" t="n">
        <f aca="true">INDIRECT("'samplesheetgenerator'!"&amp;I$1&amp;$H300)</f>
        <v>0</v>
      </c>
      <c r="J300" s="0" t="n">
        <f aca="true">INDIRECT("'samplesheetgenerator'!"&amp;J$1&amp;$H300)</f>
        <v>0</v>
      </c>
      <c r="K300" s="0" t="str">
        <f aca="true">INDIRECT("'samplesheetgenerator'!"&amp;K$1&amp;$H300)</f>
        <v/>
      </c>
      <c r="L300" s="0" t="str">
        <f aca="true">INDIRECT("'samplesheetgenerator'!"&amp;L$1&amp;$H300)</f>
        <v/>
      </c>
      <c r="M300" s="0" t="str">
        <f aca="true">INDIRECT("'samplesheetgenerator'!"&amp;M$1&amp;$H300)</f>
        <v/>
      </c>
      <c r="N300" s="0" t="str">
        <f aca="true">INDIRECT("'samplesheetgenerator'!"&amp;N$1&amp;$H300)</f>
        <v/>
      </c>
    </row>
    <row r="301" customFormat="false" ht="15" hidden="false" customHeight="false" outlineLevel="0" collapsed="false">
      <c r="A301" s="78" t="str">
        <f aca="false">IF(I301=0,"",I301)</f>
        <v/>
      </c>
      <c r="B301" s="0" t="str">
        <f aca="false">IF(J301=0,"",J301)</f>
        <v/>
      </c>
      <c r="C301" s="0" t="str">
        <f aca="false">IF(K301=0,"",K301)</f>
        <v/>
      </c>
      <c r="D301" s="0" t="str">
        <f aca="false">IF(L301=0,"",L301)</f>
        <v/>
      </c>
      <c r="E301" s="0" t="str">
        <f aca="false">IF(M301=0,"",M301)</f>
        <v/>
      </c>
      <c r="F301" s="79" t="str">
        <f aca="false">IF(N301=0,"",N301)</f>
        <v/>
      </c>
      <c r="H301" s="0" t="n">
        <v>322</v>
      </c>
      <c r="I301" s="0" t="n">
        <f aca="true">INDIRECT("'samplesheetgenerator'!"&amp;I$1&amp;$H301)</f>
        <v>0</v>
      </c>
      <c r="J301" s="0" t="n">
        <f aca="true">INDIRECT("'samplesheetgenerator'!"&amp;J$1&amp;$H301)</f>
        <v>0</v>
      </c>
      <c r="K301" s="0" t="str">
        <f aca="true">INDIRECT("'samplesheetgenerator'!"&amp;K$1&amp;$H301)</f>
        <v/>
      </c>
      <c r="L301" s="0" t="str">
        <f aca="true">INDIRECT("'samplesheetgenerator'!"&amp;L$1&amp;$H301)</f>
        <v/>
      </c>
      <c r="M301" s="0" t="str">
        <f aca="true">INDIRECT("'samplesheetgenerator'!"&amp;M$1&amp;$H301)</f>
        <v/>
      </c>
      <c r="N301" s="0" t="str">
        <f aca="true">INDIRECT("'samplesheetgenerator'!"&amp;N$1&amp;$H301)</f>
        <v/>
      </c>
    </row>
    <row r="302" customFormat="false" ht="15" hidden="false" customHeight="false" outlineLevel="0" collapsed="false">
      <c r="A302" s="78" t="str">
        <f aca="false">IF(I302=0,"",I302)</f>
        <v/>
      </c>
      <c r="B302" s="0" t="str">
        <f aca="false">IF(J302=0,"",J302)</f>
        <v/>
      </c>
      <c r="C302" s="0" t="str">
        <f aca="false">IF(K302=0,"",K302)</f>
        <v/>
      </c>
      <c r="D302" s="0" t="str">
        <f aca="false">IF(L302=0,"",L302)</f>
        <v/>
      </c>
      <c r="E302" s="0" t="str">
        <f aca="false">IF(M302=0,"",M302)</f>
        <v/>
      </c>
      <c r="F302" s="79" t="str">
        <f aca="false">IF(N302=0,"",N302)</f>
        <v/>
      </c>
      <c r="H302" s="0" t="n">
        <v>323</v>
      </c>
      <c r="I302" s="0" t="n">
        <f aca="true">INDIRECT("'samplesheetgenerator'!"&amp;I$1&amp;$H302)</f>
        <v>0</v>
      </c>
      <c r="J302" s="0" t="n">
        <f aca="true">INDIRECT("'samplesheetgenerator'!"&amp;J$1&amp;$H302)</f>
        <v>0</v>
      </c>
      <c r="K302" s="0" t="str">
        <f aca="true">INDIRECT("'samplesheetgenerator'!"&amp;K$1&amp;$H302)</f>
        <v/>
      </c>
      <c r="L302" s="0" t="str">
        <f aca="true">INDIRECT("'samplesheetgenerator'!"&amp;L$1&amp;$H302)</f>
        <v/>
      </c>
      <c r="M302" s="0" t="str">
        <f aca="true">INDIRECT("'samplesheetgenerator'!"&amp;M$1&amp;$H302)</f>
        <v/>
      </c>
      <c r="N302" s="0" t="str">
        <f aca="true">INDIRECT("'samplesheetgenerator'!"&amp;N$1&amp;$H302)</f>
        <v/>
      </c>
    </row>
    <row r="303" customFormat="false" ht="15" hidden="false" customHeight="false" outlineLevel="0" collapsed="false">
      <c r="A303" s="78" t="str">
        <f aca="false">IF(I303=0,"",I303)</f>
        <v/>
      </c>
      <c r="B303" s="0" t="str">
        <f aca="false">IF(J303=0,"",J303)</f>
        <v/>
      </c>
      <c r="C303" s="0" t="str">
        <f aca="false">IF(K303=0,"",K303)</f>
        <v/>
      </c>
      <c r="D303" s="0" t="str">
        <f aca="false">IF(L303=0,"",L303)</f>
        <v/>
      </c>
      <c r="E303" s="0" t="str">
        <f aca="false">IF(M303=0,"",M303)</f>
        <v/>
      </c>
      <c r="F303" s="79" t="str">
        <f aca="false">IF(N303=0,"",N303)</f>
        <v/>
      </c>
      <c r="H303" s="0" t="n">
        <v>324</v>
      </c>
      <c r="I303" s="0" t="n">
        <f aca="true">INDIRECT("'samplesheetgenerator'!"&amp;I$1&amp;$H303)</f>
        <v>0</v>
      </c>
      <c r="J303" s="0" t="n">
        <f aca="true">INDIRECT("'samplesheetgenerator'!"&amp;J$1&amp;$H303)</f>
        <v>0</v>
      </c>
      <c r="K303" s="0" t="str">
        <f aca="true">INDIRECT("'samplesheetgenerator'!"&amp;K$1&amp;$H303)</f>
        <v/>
      </c>
      <c r="L303" s="0" t="str">
        <f aca="true">INDIRECT("'samplesheetgenerator'!"&amp;L$1&amp;$H303)</f>
        <v/>
      </c>
      <c r="M303" s="0" t="str">
        <f aca="true">INDIRECT("'samplesheetgenerator'!"&amp;M$1&amp;$H303)</f>
        <v/>
      </c>
      <c r="N303" s="0" t="str">
        <f aca="true">INDIRECT("'samplesheetgenerator'!"&amp;N$1&amp;$H303)</f>
        <v/>
      </c>
    </row>
    <row r="304" customFormat="false" ht="15" hidden="false" customHeight="false" outlineLevel="0" collapsed="false">
      <c r="A304" s="78" t="str">
        <f aca="false">IF(I304=0,"",I304)</f>
        <v/>
      </c>
      <c r="B304" s="0" t="str">
        <f aca="false">IF(J304=0,"",J304)</f>
        <v/>
      </c>
      <c r="C304" s="0" t="str">
        <f aca="false">IF(K304=0,"",K304)</f>
        <v/>
      </c>
      <c r="D304" s="0" t="str">
        <f aca="false">IF(L304=0,"",L304)</f>
        <v/>
      </c>
      <c r="E304" s="0" t="str">
        <f aca="false">IF(M304=0,"",M304)</f>
        <v/>
      </c>
      <c r="F304" s="79" t="str">
        <f aca="false">IF(N304=0,"",N304)</f>
        <v/>
      </c>
      <c r="H304" s="0" t="n">
        <v>325</v>
      </c>
      <c r="I304" s="0" t="n">
        <f aca="true">INDIRECT("'samplesheetgenerator'!"&amp;I$1&amp;$H304)</f>
        <v>0</v>
      </c>
      <c r="J304" s="0" t="n">
        <f aca="true">INDIRECT("'samplesheetgenerator'!"&amp;J$1&amp;$H304)</f>
        <v>0</v>
      </c>
      <c r="K304" s="0" t="str">
        <f aca="true">INDIRECT("'samplesheetgenerator'!"&amp;K$1&amp;$H304)</f>
        <v/>
      </c>
      <c r="L304" s="0" t="str">
        <f aca="true">INDIRECT("'samplesheetgenerator'!"&amp;L$1&amp;$H304)</f>
        <v/>
      </c>
      <c r="M304" s="0" t="str">
        <f aca="true">INDIRECT("'samplesheetgenerator'!"&amp;M$1&amp;$H304)</f>
        <v/>
      </c>
      <c r="N304" s="0" t="str">
        <f aca="true">INDIRECT("'samplesheetgenerator'!"&amp;N$1&amp;$H304)</f>
        <v/>
      </c>
    </row>
    <row r="305" customFormat="false" ht="15" hidden="false" customHeight="false" outlineLevel="0" collapsed="false">
      <c r="A305" s="78" t="str">
        <f aca="false">IF(I305=0,"",I305)</f>
        <v/>
      </c>
      <c r="B305" s="0" t="str">
        <f aca="false">IF(J305=0,"",J305)</f>
        <v/>
      </c>
      <c r="C305" s="0" t="str">
        <f aca="false">IF(K305=0,"",K305)</f>
        <v/>
      </c>
      <c r="D305" s="0" t="str">
        <f aca="false">IF(L305=0,"",L305)</f>
        <v/>
      </c>
      <c r="E305" s="0" t="str">
        <f aca="false">IF(M305=0,"",M305)</f>
        <v/>
      </c>
      <c r="F305" s="79" t="str">
        <f aca="false">IF(N305=0,"",N305)</f>
        <v/>
      </c>
      <c r="H305" s="0" t="n">
        <v>326</v>
      </c>
      <c r="I305" s="0" t="n">
        <f aca="true">INDIRECT("'samplesheetgenerator'!"&amp;I$1&amp;$H305)</f>
        <v>0</v>
      </c>
      <c r="J305" s="0" t="n">
        <f aca="true">INDIRECT("'samplesheetgenerator'!"&amp;J$1&amp;$H305)</f>
        <v>0</v>
      </c>
      <c r="K305" s="0" t="str">
        <f aca="true">INDIRECT("'samplesheetgenerator'!"&amp;K$1&amp;$H305)</f>
        <v/>
      </c>
      <c r="L305" s="0" t="str">
        <f aca="true">INDIRECT("'samplesheetgenerator'!"&amp;L$1&amp;$H305)</f>
        <v/>
      </c>
      <c r="M305" s="0" t="str">
        <f aca="true">INDIRECT("'samplesheetgenerator'!"&amp;M$1&amp;$H305)</f>
        <v/>
      </c>
      <c r="N305" s="0" t="str">
        <f aca="true">INDIRECT("'samplesheetgenerator'!"&amp;N$1&amp;$H305)</f>
        <v/>
      </c>
    </row>
    <row r="306" customFormat="false" ht="15" hidden="false" customHeight="false" outlineLevel="0" collapsed="false">
      <c r="A306" s="78" t="str">
        <f aca="false">IF(I306=0,"",I306)</f>
        <v/>
      </c>
      <c r="B306" s="0" t="str">
        <f aca="false">IF(J306=0,"",J306)</f>
        <v/>
      </c>
      <c r="C306" s="0" t="str">
        <f aca="false">IF(K306=0,"",K306)</f>
        <v/>
      </c>
      <c r="D306" s="0" t="str">
        <f aca="false">IF(L306=0,"",L306)</f>
        <v/>
      </c>
      <c r="E306" s="0" t="str">
        <f aca="false">IF(M306=0,"",M306)</f>
        <v/>
      </c>
      <c r="F306" s="79" t="str">
        <f aca="false">IF(N306=0,"",N306)</f>
        <v/>
      </c>
      <c r="H306" s="0" t="n">
        <v>327</v>
      </c>
      <c r="I306" s="0" t="n">
        <f aca="true">INDIRECT("'samplesheetgenerator'!"&amp;I$1&amp;$H306)</f>
        <v>0</v>
      </c>
      <c r="J306" s="0" t="n">
        <f aca="true">INDIRECT("'samplesheetgenerator'!"&amp;J$1&amp;$H306)</f>
        <v>0</v>
      </c>
      <c r="K306" s="0" t="str">
        <f aca="true">INDIRECT("'samplesheetgenerator'!"&amp;K$1&amp;$H306)</f>
        <v/>
      </c>
      <c r="L306" s="0" t="str">
        <f aca="true">INDIRECT("'samplesheetgenerator'!"&amp;L$1&amp;$H306)</f>
        <v/>
      </c>
      <c r="M306" s="0" t="str">
        <f aca="true">INDIRECT("'samplesheetgenerator'!"&amp;M$1&amp;$H306)</f>
        <v/>
      </c>
      <c r="N306" s="0" t="str">
        <f aca="true">INDIRECT("'samplesheetgenerator'!"&amp;N$1&amp;$H306)</f>
        <v/>
      </c>
    </row>
    <row r="307" customFormat="false" ht="15" hidden="false" customHeight="false" outlineLevel="0" collapsed="false">
      <c r="A307" s="78" t="str">
        <f aca="false">IF(I307=0,"",I307)</f>
        <v/>
      </c>
      <c r="B307" s="0" t="str">
        <f aca="false">IF(J307=0,"",J307)</f>
        <v/>
      </c>
      <c r="C307" s="0" t="str">
        <f aca="false">IF(K307=0,"",K307)</f>
        <v/>
      </c>
      <c r="D307" s="0" t="str">
        <f aca="false">IF(L307=0,"",L307)</f>
        <v/>
      </c>
      <c r="E307" s="0" t="str">
        <f aca="false">IF(M307=0,"",M307)</f>
        <v/>
      </c>
      <c r="F307" s="79" t="str">
        <f aca="false">IF(N307=0,"",N307)</f>
        <v/>
      </c>
      <c r="H307" s="0" t="n">
        <v>328</v>
      </c>
      <c r="I307" s="0" t="n">
        <f aca="true">INDIRECT("'samplesheetgenerator'!"&amp;I$1&amp;$H307)</f>
        <v>0</v>
      </c>
      <c r="J307" s="0" t="n">
        <f aca="true">INDIRECT("'samplesheetgenerator'!"&amp;J$1&amp;$H307)</f>
        <v>0</v>
      </c>
      <c r="K307" s="0" t="str">
        <f aca="true">INDIRECT("'samplesheetgenerator'!"&amp;K$1&amp;$H307)</f>
        <v/>
      </c>
      <c r="L307" s="0" t="str">
        <f aca="true">INDIRECT("'samplesheetgenerator'!"&amp;L$1&amp;$H307)</f>
        <v/>
      </c>
      <c r="M307" s="0" t="str">
        <f aca="true">INDIRECT("'samplesheetgenerator'!"&amp;M$1&amp;$H307)</f>
        <v/>
      </c>
      <c r="N307" s="0" t="str">
        <f aca="true">INDIRECT("'samplesheetgenerator'!"&amp;N$1&amp;$H307)</f>
        <v/>
      </c>
    </row>
    <row r="308" customFormat="false" ht="15" hidden="false" customHeight="false" outlineLevel="0" collapsed="false">
      <c r="A308" s="78" t="str">
        <f aca="false">IF(I308=0,"",I308)</f>
        <v/>
      </c>
      <c r="B308" s="0" t="str">
        <f aca="false">IF(J308=0,"",J308)</f>
        <v/>
      </c>
      <c r="C308" s="0" t="str">
        <f aca="false">IF(K308=0,"",K308)</f>
        <v/>
      </c>
      <c r="D308" s="0" t="str">
        <f aca="false">IF(L308=0,"",L308)</f>
        <v/>
      </c>
      <c r="E308" s="0" t="str">
        <f aca="false">IF(M308=0,"",M308)</f>
        <v/>
      </c>
      <c r="F308" s="79" t="str">
        <f aca="false">IF(N308=0,"",N308)</f>
        <v/>
      </c>
      <c r="H308" s="0" t="n">
        <v>329</v>
      </c>
      <c r="I308" s="0" t="n">
        <f aca="true">INDIRECT("'samplesheetgenerator'!"&amp;I$1&amp;$H308)</f>
        <v>0</v>
      </c>
      <c r="J308" s="0" t="n">
        <f aca="true">INDIRECT("'samplesheetgenerator'!"&amp;J$1&amp;$H308)</f>
        <v>0</v>
      </c>
      <c r="K308" s="0" t="str">
        <f aca="true">INDIRECT("'samplesheetgenerator'!"&amp;K$1&amp;$H308)</f>
        <v/>
      </c>
      <c r="L308" s="0" t="str">
        <f aca="true">INDIRECT("'samplesheetgenerator'!"&amp;L$1&amp;$H308)</f>
        <v/>
      </c>
      <c r="M308" s="0" t="str">
        <f aca="true">INDIRECT("'samplesheetgenerator'!"&amp;M$1&amp;$H308)</f>
        <v/>
      </c>
      <c r="N308" s="0" t="str">
        <f aca="true">INDIRECT("'samplesheetgenerator'!"&amp;N$1&amp;$H308)</f>
        <v/>
      </c>
    </row>
    <row r="309" customFormat="false" ht="15" hidden="false" customHeight="false" outlineLevel="0" collapsed="false">
      <c r="A309" s="78" t="str">
        <f aca="false">IF(I309=0,"",I309)</f>
        <v/>
      </c>
      <c r="B309" s="0" t="str">
        <f aca="false">IF(J309=0,"",J309)</f>
        <v/>
      </c>
      <c r="C309" s="0" t="str">
        <f aca="false">IF(K309=0,"",K309)</f>
        <v/>
      </c>
      <c r="D309" s="0" t="str">
        <f aca="false">IF(L309=0,"",L309)</f>
        <v/>
      </c>
      <c r="E309" s="0" t="str">
        <f aca="false">IF(M309=0,"",M309)</f>
        <v/>
      </c>
      <c r="F309" s="79" t="str">
        <f aca="false">IF(N309=0,"",N309)</f>
        <v/>
      </c>
      <c r="H309" s="0" t="n">
        <v>330</v>
      </c>
      <c r="I309" s="0" t="n">
        <f aca="true">INDIRECT("'samplesheetgenerator'!"&amp;I$1&amp;$H309)</f>
        <v>0</v>
      </c>
      <c r="J309" s="0" t="n">
        <f aca="true">INDIRECT("'samplesheetgenerator'!"&amp;J$1&amp;$H309)</f>
        <v>0</v>
      </c>
      <c r="K309" s="0" t="str">
        <f aca="true">INDIRECT("'samplesheetgenerator'!"&amp;K$1&amp;$H309)</f>
        <v/>
      </c>
      <c r="L309" s="0" t="str">
        <f aca="true">INDIRECT("'samplesheetgenerator'!"&amp;L$1&amp;$H309)</f>
        <v/>
      </c>
      <c r="M309" s="0" t="str">
        <f aca="true">INDIRECT("'samplesheetgenerator'!"&amp;M$1&amp;$H309)</f>
        <v/>
      </c>
      <c r="N309" s="0" t="str">
        <f aca="true">INDIRECT("'samplesheetgenerator'!"&amp;N$1&amp;$H309)</f>
        <v/>
      </c>
    </row>
    <row r="310" customFormat="false" ht="15" hidden="false" customHeight="false" outlineLevel="0" collapsed="false">
      <c r="A310" s="78" t="str">
        <f aca="false">IF(I310=0,"",I310)</f>
        <v/>
      </c>
      <c r="B310" s="0" t="str">
        <f aca="false">IF(J310=0,"",J310)</f>
        <v/>
      </c>
      <c r="C310" s="0" t="str">
        <f aca="false">IF(K310=0,"",K310)</f>
        <v/>
      </c>
      <c r="D310" s="0" t="str">
        <f aca="false">IF(L310=0,"",L310)</f>
        <v/>
      </c>
      <c r="E310" s="0" t="str">
        <f aca="false">IF(M310=0,"",M310)</f>
        <v/>
      </c>
      <c r="F310" s="79" t="str">
        <f aca="false">IF(N310=0,"",N310)</f>
        <v/>
      </c>
      <c r="H310" s="0" t="n">
        <v>331</v>
      </c>
      <c r="I310" s="0" t="n">
        <f aca="true">INDIRECT("'samplesheetgenerator'!"&amp;I$1&amp;$H310)</f>
        <v>0</v>
      </c>
      <c r="J310" s="0" t="n">
        <f aca="true">INDIRECT("'samplesheetgenerator'!"&amp;J$1&amp;$H310)</f>
        <v>0</v>
      </c>
      <c r="K310" s="0" t="str">
        <f aca="true">INDIRECT("'samplesheetgenerator'!"&amp;K$1&amp;$H310)</f>
        <v/>
      </c>
      <c r="L310" s="0" t="str">
        <f aca="true">INDIRECT("'samplesheetgenerator'!"&amp;L$1&amp;$H310)</f>
        <v/>
      </c>
      <c r="M310" s="0" t="str">
        <f aca="true">INDIRECT("'samplesheetgenerator'!"&amp;M$1&amp;$H310)</f>
        <v/>
      </c>
      <c r="N310" s="0" t="str">
        <f aca="true">INDIRECT("'samplesheetgenerator'!"&amp;N$1&amp;$H310)</f>
        <v/>
      </c>
    </row>
    <row r="311" customFormat="false" ht="15" hidden="false" customHeight="false" outlineLevel="0" collapsed="false">
      <c r="A311" s="78" t="str">
        <f aca="false">IF(I311=0,"",I311)</f>
        <v/>
      </c>
      <c r="B311" s="0" t="str">
        <f aca="false">IF(J311=0,"",J311)</f>
        <v/>
      </c>
      <c r="C311" s="0" t="str">
        <f aca="false">IF(K311=0,"",K311)</f>
        <v/>
      </c>
      <c r="D311" s="0" t="str">
        <f aca="false">IF(L311=0,"",L311)</f>
        <v/>
      </c>
      <c r="E311" s="0" t="str">
        <f aca="false">IF(M311=0,"",M311)</f>
        <v/>
      </c>
      <c r="F311" s="79" t="str">
        <f aca="false">IF(N311=0,"",N311)</f>
        <v/>
      </c>
      <c r="H311" s="0" t="n">
        <v>332</v>
      </c>
      <c r="I311" s="0" t="n">
        <f aca="true">INDIRECT("'samplesheetgenerator'!"&amp;I$1&amp;$H311)</f>
        <v>0</v>
      </c>
      <c r="J311" s="0" t="n">
        <f aca="true">INDIRECT("'samplesheetgenerator'!"&amp;J$1&amp;$H311)</f>
        <v>0</v>
      </c>
      <c r="K311" s="0" t="str">
        <f aca="true">INDIRECT("'samplesheetgenerator'!"&amp;K$1&amp;$H311)</f>
        <v/>
      </c>
      <c r="L311" s="0" t="str">
        <f aca="true">INDIRECT("'samplesheetgenerator'!"&amp;L$1&amp;$H311)</f>
        <v/>
      </c>
      <c r="M311" s="0" t="str">
        <f aca="true">INDIRECT("'samplesheetgenerator'!"&amp;M$1&amp;$H311)</f>
        <v/>
      </c>
      <c r="N311" s="0" t="str">
        <f aca="true">INDIRECT("'samplesheetgenerator'!"&amp;N$1&amp;$H311)</f>
        <v/>
      </c>
    </row>
    <row r="312" customFormat="false" ht="15" hidden="false" customHeight="false" outlineLevel="0" collapsed="false">
      <c r="A312" s="78" t="str">
        <f aca="false">IF(I312=0,"",I312)</f>
        <v/>
      </c>
      <c r="B312" s="0" t="str">
        <f aca="false">IF(J312=0,"",J312)</f>
        <v/>
      </c>
      <c r="C312" s="0" t="str">
        <f aca="false">IF(K312=0,"",K312)</f>
        <v/>
      </c>
      <c r="D312" s="0" t="str">
        <f aca="false">IF(L312=0,"",L312)</f>
        <v/>
      </c>
      <c r="E312" s="0" t="str">
        <f aca="false">IF(M312=0,"",M312)</f>
        <v/>
      </c>
      <c r="F312" s="79" t="str">
        <f aca="false">IF(N312=0,"",N312)</f>
        <v/>
      </c>
      <c r="H312" s="0" t="n">
        <v>333</v>
      </c>
      <c r="I312" s="0" t="n">
        <f aca="true">INDIRECT("'samplesheetgenerator'!"&amp;I$1&amp;$H312)</f>
        <v>0</v>
      </c>
      <c r="J312" s="0" t="n">
        <f aca="true">INDIRECT("'samplesheetgenerator'!"&amp;J$1&amp;$H312)</f>
        <v>0</v>
      </c>
      <c r="K312" s="0" t="str">
        <f aca="true">INDIRECT("'samplesheetgenerator'!"&amp;K$1&amp;$H312)</f>
        <v/>
      </c>
      <c r="L312" s="0" t="str">
        <f aca="true">INDIRECT("'samplesheetgenerator'!"&amp;L$1&amp;$H312)</f>
        <v/>
      </c>
      <c r="M312" s="0" t="str">
        <f aca="true">INDIRECT("'samplesheetgenerator'!"&amp;M$1&amp;$H312)</f>
        <v/>
      </c>
      <c r="N312" s="0" t="str">
        <f aca="true">INDIRECT("'samplesheetgenerator'!"&amp;N$1&amp;$H312)</f>
        <v/>
      </c>
    </row>
    <row r="313" customFormat="false" ht="15" hidden="false" customHeight="false" outlineLevel="0" collapsed="false">
      <c r="A313" s="78" t="str">
        <f aca="false">IF(I313=0,"",I313)</f>
        <v/>
      </c>
      <c r="B313" s="0" t="str">
        <f aca="false">IF(J313=0,"",J313)</f>
        <v/>
      </c>
      <c r="C313" s="0" t="str">
        <f aca="false">IF(K313=0,"",K313)</f>
        <v/>
      </c>
      <c r="D313" s="0" t="str">
        <f aca="false">IF(L313=0,"",L313)</f>
        <v/>
      </c>
      <c r="E313" s="0" t="str">
        <f aca="false">IF(M313=0,"",M313)</f>
        <v/>
      </c>
      <c r="F313" s="79" t="str">
        <f aca="false">IF(N313=0,"",N313)</f>
        <v/>
      </c>
      <c r="H313" s="0" t="n">
        <v>334</v>
      </c>
      <c r="I313" s="0" t="n">
        <f aca="true">INDIRECT("'samplesheetgenerator'!"&amp;I$1&amp;$H313)</f>
        <v>0</v>
      </c>
      <c r="J313" s="0" t="n">
        <f aca="true">INDIRECT("'samplesheetgenerator'!"&amp;J$1&amp;$H313)</f>
        <v>0</v>
      </c>
      <c r="K313" s="0" t="str">
        <f aca="true">INDIRECT("'samplesheetgenerator'!"&amp;K$1&amp;$H313)</f>
        <v/>
      </c>
      <c r="L313" s="0" t="str">
        <f aca="true">INDIRECT("'samplesheetgenerator'!"&amp;L$1&amp;$H313)</f>
        <v/>
      </c>
      <c r="M313" s="0" t="str">
        <f aca="true">INDIRECT("'samplesheetgenerator'!"&amp;M$1&amp;$H313)</f>
        <v/>
      </c>
      <c r="N313" s="0" t="str">
        <f aca="true">INDIRECT("'samplesheetgenerator'!"&amp;N$1&amp;$H313)</f>
        <v/>
      </c>
    </row>
    <row r="314" customFormat="false" ht="15" hidden="false" customHeight="false" outlineLevel="0" collapsed="false">
      <c r="A314" s="78" t="str">
        <f aca="false">IF(I314=0,"",I314)</f>
        <v/>
      </c>
      <c r="B314" s="0" t="str">
        <f aca="false">IF(J314=0,"",J314)</f>
        <v/>
      </c>
      <c r="C314" s="0" t="str">
        <f aca="false">IF(K314=0,"",K314)</f>
        <v/>
      </c>
      <c r="D314" s="0" t="str">
        <f aca="false">IF(L314=0,"",L314)</f>
        <v/>
      </c>
      <c r="E314" s="0" t="str">
        <f aca="false">IF(M314=0,"",M314)</f>
        <v/>
      </c>
      <c r="F314" s="79" t="str">
        <f aca="false">IF(N314=0,"",N314)</f>
        <v/>
      </c>
      <c r="H314" s="0" t="n">
        <v>335</v>
      </c>
      <c r="I314" s="0" t="n">
        <f aca="true">INDIRECT("'samplesheetgenerator'!"&amp;I$1&amp;$H314)</f>
        <v>0</v>
      </c>
      <c r="J314" s="0" t="n">
        <f aca="true">INDIRECT("'samplesheetgenerator'!"&amp;J$1&amp;$H314)</f>
        <v>0</v>
      </c>
      <c r="K314" s="0" t="str">
        <f aca="true">INDIRECT("'samplesheetgenerator'!"&amp;K$1&amp;$H314)</f>
        <v/>
      </c>
      <c r="L314" s="0" t="str">
        <f aca="true">INDIRECT("'samplesheetgenerator'!"&amp;L$1&amp;$H314)</f>
        <v/>
      </c>
      <c r="M314" s="0" t="str">
        <f aca="true">INDIRECT("'samplesheetgenerator'!"&amp;M$1&amp;$H314)</f>
        <v/>
      </c>
      <c r="N314" s="0" t="str">
        <f aca="true">INDIRECT("'samplesheetgenerator'!"&amp;N$1&amp;$H314)</f>
        <v/>
      </c>
    </row>
    <row r="315" customFormat="false" ht="15" hidden="false" customHeight="false" outlineLevel="0" collapsed="false">
      <c r="A315" s="78" t="str">
        <f aca="false">IF(I315=0,"",I315)</f>
        <v/>
      </c>
      <c r="B315" s="0" t="str">
        <f aca="false">IF(J315=0,"",J315)</f>
        <v/>
      </c>
      <c r="C315" s="0" t="str">
        <f aca="false">IF(K315=0,"",K315)</f>
        <v/>
      </c>
      <c r="D315" s="0" t="str">
        <f aca="false">IF(L315=0,"",L315)</f>
        <v/>
      </c>
      <c r="E315" s="0" t="str">
        <f aca="false">IF(M315=0,"",M315)</f>
        <v/>
      </c>
      <c r="F315" s="79" t="str">
        <f aca="false">IF(N315=0,"",N315)</f>
        <v/>
      </c>
      <c r="H315" s="0" t="n">
        <v>336</v>
      </c>
      <c r="I315" s="0" t="n">
        <f aca="true">INDIRECT("'samplesheetgenerator'!"&amp;I$1&amp;$H315)</f>
        <v>0</v>
      </c>
      <c r="J315" s="0" t="n">
        <f aca="true">INDIRECT("'samplesheetgenerator'!"&amp;J$1&amp;$H315)</f>
        <v>0</v>
      </c>
      <c r="K315" s="0" t="str">
        <f aca="true">INDIRECT("'samplesheetgenerator'!"&amp;K$1&amp;$H315)</f>
        <v/>
      </c>
      <c r="L315" s="0" t="str">
        <f aca="true">INDIRECT("'samplesheetgenerator'!"&amp;L$1&amp;$H315)</f>
        <v/>
      </c>
      <c r="M315" s="0" t="str">
        <f aca="true">INDIRECT("'samplesheetgenerator'!"&amp;M$1&amp;$H315)</f>
        <v/>
      </c>
      <c r="N315" s="0" t="str">
        <f aca="true">INDIRECT("'samplesheetgenerator'!"&amp;N$1&amp;$H315)</f>
        <v/>
      </c>
    </row>
    <row r="316" customFormat="false" ht="15" hidden="false" customHeight="false" outlineLevel="0" collapsed="false">
      <c r="A316" s="78" t="str">
        <f aca="false">IF(I316=0,"",I316)</f>
        <v/>
      </c>
      <c r="B316" s="0" t="str">
        <f aca="false">IF(J316=0,"",J316)</f>
        <v/>
      </c>
      <c r="C316" s="0" t="str">
        <f aca="false">IF(K316=0,"",K316)</f>
        <v/>
      </c>
      <c r="D316" s="0" t="str">
        <f aca="false">IF(L316=0,"",L316)</f>
        <v/>
      </c>
      <c r="E316" s="0" t="str">
        <f aca="false">IF(M316=0,"",M316)</f>
        <v/>
      </c>
      <c r="F316" s="79" t="str">
        <f aca="false">IF(N316=0,"",N316)</f>
        <v/>
      </c>
      <c r="H316" s="0" t="n">
        <v>337</v>
      </c>
      <c r="I316" s="0" t="n">
        <f aca="true">INDIRECT("'samplesheetgenerator'!"&amp;I$1&amp;$H316)</f>
        <v>0</v>
      </c>
      <c r="J316" s="0" t="n">
        <f aca="true">INDIRECT("'samplesheetgenerator'!"&amp;J$1&amp;$H316)</f>
        <v>0</v>
      </c>
      <c r="K316" s="0" t="str">
        <f aca="true">INDIRECT("'samplesheetgenerator'!"&amp;K$1&amp;$H316)</f>
        <v/>
      </c>
      <c r="L316" s="0" t="str">
        <f aca="true">INDIRECT("'samplesheetgenerator'!"&amp;L$1&amp;$H316)</f>
        <v/>
      </c>
      <c r="M316" s="0" t="str">
        <f aca="true">INDIRECT("'samplesheetgenerator'!"&amp;M$1&amp;$H316)</f>
        <v/>
      </c>
      <c r="N316" s="0" t="str">
        <f aca="true">INDIRECT("'samplesheetgenerator'!"&amp;N$1&amp;$H316)</f>
        <v/>
      </c>
    </row>
    <row r="317" customFormat="false" ht="15" hidden="false" customHeight="false" outlineLevel="0" collapsed="false">
      <c r="A317" s="78" t="str">
        <f aca="false">IF(I317=0,"",I317)</f>
        <v/>
      </c>
      <c r="B317" s="0" t="str">
        <f aca="false">IF(J317=0,"",J317)</f>
        <v/>
      </c>
      <c r="C317" s="0" t="str">
        <f aca="false">IF(K317=0,"",K317)</f>
        <v/>
      </c>
      <c r="D317" s="0" t="str">
        <f aca="false">IF(L317=0,"",L317)</f>
        <v/>
      </c>
      <c r="E317" s="0" t="str">
        <f aca="false">IF(M317=0,"",M317)</f>
        <v/>
      </c>
      <c r="F317" s="79" t="str">
        <f aca="false">IF(N317=0,"",N317)</f>
        <v/>
      </c>
      <c r="H317" s="0" t="n">
        <v>338</v>
      </c>
      <c r="I317" s="0" t="n">
        <f aca="true">INDIRECT("'samplesheetgenerator'!"&amp;I$1&amp;$H317)</f>
        <v>0</v>
      </c>
      <c r="J317" s="0" t="n">
        <f aca="true">INDIRECT("'samplesheetgenerator'!"&amp;J$1&amp;$H317)</f>
        <v>0</v>
      </c>
      <c r="K317" s="0" t="str">
        <f aca="true">INDIRECT("'samplesheetgenerator'!"&amp;K$1&amp;$H317)</f>
        <v/>
      </c>
      <c r="L317" s="0" t="str">
        <f aca="true">INDIRECT("'samplesheetgenerator'!"&amp;L$1&amp;$H317)</f>
        <v/>
      </c>
      <c r="M317" s="0" t="str">
        <f aca="true">INDIRECT("'samplesheetgenerator'!"&amp;M$1&amp;$H317)</f>
        <v/>
      </c>
      <c r="N317" s="0" t="str">
        <f aca="true">INDIRECT("'samplesheetgenerator'!"&amp;N$1&amp;$H317)</f>
        <v/>
      </c>
    </row>
    <row r="318" customFormat="false" ht="15" hidden="false" customHeight="false" outlineLevel="0" collapsed="false">
      <c r="A318" s="78" t="str">
        <f aca="false">IF(I318=0,"",I318)</f>
        <v/>
      </c>
      <c r="B318" s="0" t="str">
        <f aca="false">IF(J318=0,"",J318)</f>
        <v/>
      </c>
      <c r="C318" s="0" t="str">
        <f aca="false">IF(K318=0,"",K318)</f>
        <v/>
      </c>
      <c r="D318" s="0" t="str">
        <f aca="false">IF(L318=0,"",L318)</f>
        <v/>
      </c>
      <c r="E318" s="0" t="str">
        <f aca="false">IF(M318=0,"",M318)</f>
        <v/>
      </c>
      <c r="F318" s="79" t="str">
        <f aca="false">IF(N318=0,"",N318)</f>
        <v/>
      </c>
      <c r="H318" s="0" t="n">
        <v>339</v>
      </c>
      <c r="I318" s="0" t="n">
        <f aca="true">INDIRECT("'samplesheetgenerator'!"&amp;I$1&amp;$H318)</f>
        <v>0</v>
      </c>
      <c r="J318" s="0" t="n">
        <f aca="true">INDIRECT("'samplesheetgenerator'!"&amp;J$1&amp;$H318)</f>
        <v>0</v>
      </c>
      <c r="K318" s="0" t="str">
        <f aca="true">INDIRECT("'samplesheetgenerator'!"&amp;K$1&amp;$H318)</f>
        <v/>
      </c>
      <c r="L318" s="0" t="str">
        <f aca="true">INDIRECT("'samplesheetgenerator'!"&amp;L$1&amp;$H318)</f>
        <v/>
      </c>
      <c r="M318" s="0" t="str">
        <f aca="true">INDIRECT("'samplesheetgenerator'!"&amp;M$1&amp;$H318)</f>
        <v/>
      </c>
      <c r="N318" s="0" t="str">
        <f aca="true">INDIRECT("'samplesheetgenerator'!"&amp;N$1&amp;$H318)</f>
        <v/>
      </c>
    </row>
    <row r="319" customFormat="false" ht="15" hidden="false" customHeight="false" outlineLevel="0" collapsed="false">
      <c r="A319" s="78" t="str">
        <f aca="false">IF(I319=0,"",I319)</f>
        <v/>
      </c>
      <c r="B319" s="0" t="str">
        <f aca="false">IF(J319=0,"",J319)</f>
        <v/>
      </c>
      <c r="C319" s="0" t="str">
        <f aca="false">IF(K319=0,"",K319)</f>
        <v/>
      </c>
      <c r="D319" s="0" t="str">
        <f aca="false">IF(L319=0,"",L319)</f>
        <v/>
      </c>
      <c r="E319" s="0" t="str">
        <f aca="false">IF(M319=0,"",M319)</f>
        <v/>
      </c>
      <c r="F319" s="79" t="str">
        <f aca="false">IF(N319=0,"",N319)</f>
        <v/>
      </c>
      <c r="H319" s="0" t="n">
        <v>340</v>
      </c>
      <c r="I319" s="0" t="n">
        <f aca="true">INDIRECT("'samplesheetgenerator'!"&amp;I$1&amp;$H319)</f>
        <v>0</v>
      </c>
      <c r="J319" s="0" t="n">
        <f aca="true">INDIRECT("'samplesheetgenerator'!"&amp;J$1&amp;$H319)</f>
        <v>0</v>
      </c>
      <c r="K319" s="0" t="str">
        <f aca="true">INDIRECT("'samplesheetgenerator'!"&amp;K$1&amp;$H319)</f>
        <v/>
      </c>
      <c r="L319" s="0" t="str">
        <f aca="true">INDIRECT("'samplesheetgenerator'!"&amp;L$1&amp;$H319)</f>
        <v/>
      </c>
      <c r="M319" s="0" t="str">
        <f aca="true">INDIRECT("'samplesheetgenerator'!"&amp;M$1&amp;$H319)</f>
        <v/>
      </c>
      <c r="N319" s="0" t="str">
        <f aca="true">INDIRECT("'samplesheetgenerator'!"&amp;N$1&amp;$H319)</f>
        <v/>
      </c>
    </row>
    <row r="320" customFormat="false" ht="15" hidden="false" customHeight="false" outlineLevel="0" collapsed="false">
      <c r="A320" s="78" t="str">
        <f aca="false">IF(I320=0,"",I320)</f>
        <v/>
      </c>
      <c r="B320" s="0" t="str">
        <f aca="false">IF(J320=0,"",J320)</f>
        <v/>
      </c>
      <c r="C320" s="0" t="str">
        <f aca="false">IF(K320=0,"",K320)</f>
        <v/>
      </c>
      <c r="D320" s="0" t="str">
        <f aca="false">IF(L320=0,"",L320)</f>
        <v/>
      </c>
      <c r="E320" s="0" t="str">
        <f aca="false">IF(M320=0,"",M320)</f>
        <v/>
      </c>
      <c r="F320" s="79" t="str">
        <f aca="false">IF(N320=0,"",N320)</f>
        <v/>
      </c>
      <c r="H320" s="0" t="n">
        <v>341</v>
      </c>
      <c r="I320" s="0" t="n">
        <f aca="true">INDIRECT("'samplesheetgenerator'!"&amp;I$1&amp;$H320)</f>
        <v>0</v>
      </c>
      <c r="J320" s="0" t="n">
        <f aca="true">INDIRECT("'samplesheetgenerator'!"&amp;J$1&amp;$H320)</f>
        <v>0</v>
      </c>
      <c r="K320" s="0" t="str">
        <f aca="true">INDIRECT("'samplesheetgenerator'!"&amp;K$1&amp;$H320)</f>
        <v/>
      </c>
      <c r="L320" s="0" t="str">
        <f aca="true">INDIRECT("'samplesheetgenerator'!"&amp;L$1&amp;$H320)</f>
        <v/>
      </c>
      <c r="M320" s="0" t="str">
        <f aca="true">INDIRECT("'samplesheetgenerator'!"&amp;M$1&amp;$H320)</f>
        <v/>
      </c>
      <c r="N320" s="0" t="str">
        <f aca="true">INDIRECT("'samplesheetgenerator'!"&amp;N$1&amp;$H320)</f>
        <v/>
      </c>
    </row>
    <row r="321" customFormat="false" ht="15" hidden="false" customHeight="false" outlineLevel="0" collapsed="false">
      <c r="A321" s="78" t="str">
        <f aca="false">IF(I321=0,"",I321)</f>
        <v/>
      </c>
      <c r="B321" s="0" t="str">
        <f aca="false">IF(J321=0,"",J321)</f>
        <v/>
      </c>
      <c r="C321" s="0" t="str">
        <f aca="false">IF(K321=0,"",K321)</f>
        <v/>
      </c>
      <c r="D321" s="0" t="str">
        <f aca="false">IF(L321=0,"",L321)</f>
        <v/>
      </c>
      <c r="E321" s="0" t="str">
        <f aca="false">IF(M321=0,"",M321)</f>
        <v/>
      </c>
      <c r="F321" s="79" t="str">
        <f aca="false">IF(N321=0,"",N321)</f>
        <v/>
      </c>
      <c r="H321" s="0" t="n">
        <v>342</v>
      </c>
      <c r="I321" s="0" t="n">
        <f aca="true">INDIRECT("'samplesheetgenerator'!"&amp;I$1&amp;$H321)</f>
        <v>0</v>
      </c>
      <c r="J321" s="0" t="n">
        <f aca="true">INDIRECT("'samplesheetgenerator'!"&amp;J$1&amp;$H321)</f>
        <v>0</v>
      </c>
      <c r="K321" s="0" t="str">
        <f aca="true">INDIRECT("'samplesheetgenerator'!"&amp;K$1&amp;$H321)</f>
        <v/>
      </c>
      <c r="L321" s="0" t="str">
        <f aca="true">INDIRECT("'samplesheetgenerator'!"&amp;L$1&amp;$H321)</f>
        <v/>
      </c>
      <c r="M321" s="0" t="str">
        <f aca="true">INDIRECT("'samplesheetgenerator'!"&amp;M$1&amp;$H321)</f>
        <v/>
      </c>
      <c r="N321" s="0" t="str">
        <f aca="true">INDIRECT("'samplesheetgenerator'!"&amp;N$1&amp;$H321)</f>
        <v/>
      </c>
    </row>
    <row r="322" customFormat="false" ht="15" hidden="false" customHeight="false" outlineLevel="0" collapsed="false">
      <c r="A322" s="78" t="str">
        <f aca="false">IF(I322=0,"",I322)</f>
        <v/>
      </c>
      <c r="B322" s="0" t="str">
        <f aca="false">IF(J322=0,"",J322)</f>
        <v/>
      </c>
      <c r="C322" s="0" t="str">
        <f aca="false">IF(K322=0,"",K322)</f>
        <v/>
      </c>
      <c r="D322" s="0" t="str">
        <f aca="false">IF(L322=0,"",L322)</f>
        <v/>
      </c>
      <c r="E322" s="0" t="str">
        <f aca="false">IF(M322=0,"",M322)</f>
        <v/>
      </c>
      <c r="F322" s="79" t="str">
        <f aca="false">IF(N322=0,"",N322)</f>
        <v/>
      </c>
      <c r="H322" s="0" t="n">
        <v>343</v>
      </c>
      <c r="I322" s="0" t="n">
        <f aca="true">INDIRECT("'samplesheetgenerator'!"&amp;I$1&amp;$H322)</f>
        <v>0</v>
      </c>
      <c r="J322" s="0" t="n">
        <f aca="true">INDIRECT("'samplesheetgenerator'!"&amp;J$1&amp;$H322)</f>
        <v>0</v>
      </c>
      <c r="K322" s="0" t="str">
        <f aca="true">INDIRECT("'samplesheetgenerator'!"&amp;K$1&amp;$H322)</f>
        <v/>
      </c>
      <c r="L322" s="0" t="str">
        <f aca="true">INDIRECT("'samplesheetgenerator'!"&amp;L$1&amp;$H322)</f>
        <v/>
      </c>
      <c r="M322" s="0" t="str">
        <f aca="true">INDIRECT("'samplesheetgenerator'!"&amp;M$1&amp;$H322)</f>
        <v/>
      </c>
      <c r="N322" s="0" t="str">
        <f aca="true">INDIRECT("'samplesheetgenerator'!"&amp;N$1&amp;$H322)</f>
        <v/>
      </c>
    </row>
    <row r="323" customFormat="false" ht="15" hidden="false" customHeight="false" outlineLevel="0" collapsed="false">
      <c r="A323" s="78" t="str">
        <f aca="false">IF(I323=0,"",I323)</f>
        <v/>
      </c>
      <c r="B323" s="0" t="str">
        <f aca="false">IF(J323=0,"",J323)</f>
        <v/>
      </c>
      <c r="C323" s="0" t="str">
        <f aca="false">IF(K323=0,"",K323)</f>
        <v/>
      </c>
      <c r="D323" s="0" t="str">
        <f aca="false">IF(L323=0,"",L323)</f>
        <v/>
      </c>
      <c r="E323" s="0" t="str">
        <f aca="false">IF(M323=0,"",M323)</f>
        <v/>
      </c>
      <c r="F323" s="79" t="str">
        <f aca="false">IF(N323=0,"",N323)</f>
        <v/>
      </c>
      <c r="H323" s="0" t="n">
        <v>344</v>
      </c>
      <c r="I323" s="0" t="n">
        <f aca="true">INDIRECT("'samplesheetgenerator'!"&amp;I$1&amp;$H323)</f>
        <v>0</v>
      </c>
      <c r="J323" s="0" t="n">
        <f aca="true">INDIRECT("'samplesheetgenerator'!"&amp;J$1&amp;$H323)</f>
        <v>0</v>
      </c>
      <c r="K323" s="0" t="str">
        <f aca="true">INDIRECT("'samplesheetgenerator'!"&amp;K$1&amp;$H323)</f>
        <v/>
      </c>
      <c r="L323" s="0" t="str">
        <f aca="true">INDIRECT("'samplesheetgenerator'!"&amp;L$1&amp;$H323)</f>
        <v/>
      </c>
      <c r="M323" s="0" t="str">
        <f aca="true">INDIRECT("'samplesheetgenerator'!"&amp;M$1&amp;$H323)</f>
        <v/>
      </c>
      <c r="N323" s="0" t="str">
        <f aca="true">INDIRECT("'samplesheetgenerator'!"&amp;N$1&amp;$H323)</f>
        <v/>
      </c>
    </row>
    <row r="324" customFormat="false" ht="15" hidden="false" customHeight="false" outlineLevel="0" collapsed="false">
      <c r="A324" s="78" t="str">
        <f aca="false">IF(I324=0,"",I324)</f>
        <v/>
      </c>
      <c r="B324" s="0" t="str">
        <f aca="false">IF(J324=0,"",J324)</f>
        <v/>
      </c>
      <c r="C324" s="0" t="str">
        <f aca="false">IF(K324=0,"",K324)</f>
        <v/>
      </c>
      <c r="D324" s="0" t="str">
        <f aca="false">IF(L324=0,"",L324)</f>
        <v/>
      </c>
      <c r="E324" s="0" t="str">
        <f aca="false">IF(M324=0,"",M324)</f>
        <v/>
      </c>
      <c r="F324" s="79" t="str">
        <f aca="false">IF(N324=0,"",N324)</f>
        <v/>
      </c>
      <c r="H324" s="0" t="n">
        <v>345</v>
      </c>
      <c r="I324" s="0" t="n">
        <f aca="true">INDIRECT("'samplesheetgenerator'!"&amp;I$1&amp;$H324)</f>
        <v>0</v>
      </c>
      <c r="J324" s="0" t="n">
        <f aca="true">INDIRECT("'samplesheetgenerator'!"&amp;J$1&amp;$H324)</f>
        <v>0</v>
      </c>
      <c r="K324" s="0" t="str">
        <f aca="true">INDIRECT("'samplesheetgenerator'!"&amp;K$1&amp;$H324)</f>
        <v/>
      </c>
      <c r="L324" s="0" t="str">
        <f aca="true">INDIRECT("'samplesheetgenerator'!"&amp;L$1&amp;$H324)</f>
        <v/>
      </c>
      <c r="M324" s="0" t="str">
        <f aca="true">INDIRECT("'samplesheetgenerator'!"&amp;M$1&amp;$H324)</f>
        <v/>
      </c>
      <c r="N324" s="0" t="str">
        <f aca="true">INDIRECT("'samplesheetgenerator'!"&amp;N$1&amp;$H324)</f>
        <v/>
      </c>
    </row>
    <row r="325" customFormat="false" ht="15" hidden="false" customHeight="false" outlineLevel="0" collapsed="false">
      <c r="A325" s="78" t="str">
        <f aca="false">IF(I325=0,"",I325)</f>
        <v/>
      </c>
      <c r="B325" s="0" t="str">
        <f aca="false">IF(J325=0,"",J325)</f>
        <v/>
      </c>
      <c r="C325" s="0" t="str">
        <f aca="false">IF(K325=0,"",K325)</f>
        <v/>
      </c>
      <c r="D325" s="0" t="str">
        <f aca="false">IF(L325=0,"",L325)</f>
        <v/>
      </c>
      <c r="E325" s="0" t="str">
        <f aca="false">IF(M325=0,"",M325)</f>
        <v/>
      </c>
      <c r="F325" s="79" t="str">
        <f aca="false">IF(N325=0,"",N325)</f>
        <v/>
      </c>
      <c r="H325" s="0" t="n">
        <v>346</v>
      </c>
      <c r="I325" s="0" t="n">
        <f aca="true">INDIRECT("'samplesheetgenerator'!"&amp;I$1&amp;$H325)</f>
        <v>0</v>
      </c>
      <c r="J325" s="0" t="n">
        <f aca="true">INDIRECT("'samplesheetgenerator'!"&amp;J$1&amp;$H325)</f>
        <v>0</v>
      </c>
      <c r="K325" s="0" t="str">
        <f aca="true">INDIRECT("'samplesheetgenerator'!"&amp;K$1&amp;$H325)</f>
        <v/>
      </c>
      <c r="L325" s="0" t="str">
        <f aca="true">INDIRECT("'samplesheetgenerator'!"&amp;L$1&amp;$H325)</f>
        <v/>
      </c>
      <c r="M325" s="0" t="str">
        <f aca="true">INDIRECT("'samplesheetgenerator'!"&amp;M$1&amp;$H325)</f>
        <v/>
      </c>
      <c r="N325" s="0" t="str">
        <f aca="true">INDIRECT("'samplesheetgenerator'!"&amp;N$1&amp;$H325)</f>
        <v/>
      </c>
    </row>
    <row r="326" customFormat="false" ht="15" hidden="false" customHeight="false" outlineLevel="0" collapsed="false">
      <c r="A326" s="78" t="str">
        <f aca="false">IF(I326=0,"",I326)</f>
        <v/>
      </c>
      <c r="B326" s="0" t="str">
        <f aca="false">IF(J326=0,"",J326)</f>
        <v/>
      </c>
      <c r="C326" s="0" t="str">
        <f aca="false">IF(K326=0,"",K326)</f>
        <v/>
      </c>
      <c r="D326" s="0" t="str">
        <f aca="false">IF(L326=0,"",L326)</f>
        <v/>
      </c>
      <c r="E326" s="0" t="str">
        <f aca="false">IF(M326=0,"",M326)</f>
        <v/>
      </c>
      <c r="F326" s="79" t="str">
        <f aca="false">IF(N326=0,"",N326)</f>
        <v/>
      </c>
      <c r="H326" s="0" t="n">
        <v>347</v>
      </c>
      <c r="I326" s="0" t="n">
        <f aca="true">INDIRECT("'samplesheetgenerator'!"&amp;I$1&amp;$H326)</f>
        <v>0</v>
      </c>
      <c r="J326" s="0" t="n">
        <f aca="true">INDIRECT("'samplesheetgenerator'!"&amp;J$1&amp;$H326)</f>
        <v>0</v>
      </c>
      <c r="K326" s="0" t="str">
        <f aca="true">INDIRECT("'samplesheetgenerator'!"&amp;K$1&amp;$H326)</f>
        <v/>
      </c>
      <c r="L326" s="0" t="str">
        <f aca="true">INDIRECT("'samplesheetgenerator'!"&amp;L$1&amp;$H326)</f>
        <v/>
      </c>
      <c r="M326" s="0" t="str">
        <f aca="true">INDIRECT("'samplesheetgenerator'!"&amp;M$1&amp;$H326)</f>
        <v/>
      </c>
      <c r="N326" s="0" t="str">
        <f aca="true">INDIRECT("'samplesheetgenerator'!"&amp;N$1&amp;$H326)</f>
        <v/>
      </c>
    </row>
    <row r="327" customFormat="false" ht="15" hidden="false" customHeight="false" outlineLevel="0" collapsed="false">
      <c r="A327" s="78" t="str">
        <f aca="false">IF(I327=0,"",I327)</f>
        <v/>
      </c>
      <c r="B327" s="0" t="str">
        <f aca="false">IF(J327=0,"",J327)</f>
        <v/>
      </c>
      <c r="C327" s="0" t="str">
        <f aca="false">IF(K327=0,"",K327)</f>
        <v/>
      </c>
      <c r="D327" s="0" t="str">
        <f aca="false">IF(L327=0,"",L327)</f>
        <v/>
      </c>
      <c r="E327" s="0" t="str">
        <f aca="false">IF(M327=0,"",M327)</f>
        <v/>
      </c>
      <c r="F327" s="79" t="str">
        <f aca="false">IF(N327=0,"",N327)</f>
        <v/>
      </c>
      <c r="H327" s="0" t="n">
        <v>348</v>
      </c>
      <c r="I327" s="0" t="n">
        <f aca="true">INDIRECT("'samplesheetgenerator'!"&amp;I$1&amp;$H327)</f>
        <v>0</v>
      </c>
      <c r="J327" s="0" t="n">
        <f aca="true">INDIRECT("'samplesheetgenerator'!"&amp;J$1&amp;$H327)</f>
        <v>0</v>
      </c>
      <c r="K327" s="0" t="str">
        <f aca="true">INDIRECT("'samplesheetgenerator'!"&amp;K$1&amp;$H327)</f>
        <v/>
      </c>
      <c r="L327" s="0" t="str">
        <f aca="true">INDIRECT("'samplesheetgenerator'!"&amp;L$1&amp;$H327)</f>
        <v/>
      </c>
      <c r="M327" s="0" t="str">
        <f aca="true">INDIRECT("'samplesheetgenerator'!"&amp;M$1&amp;$H327)</f>
        <v/>
      </c>
      <c r="N327" s="0" t="str">
        <f aca="true">INDIRECT("'samplesheetgenerator'!"&amp;N$1&amp;$H327)</f>
        <v/>
      </c>
    </row>
    <row r="328" customFormat="false" ht="15" hidden="false" customHeight="false" outlineLevel="0" collapsed="false">
      <c r="A328" s="78" t="str">
        <f aca="false">IF(I328=0,"",I328)</f>
        <v/>
      </c>
      <c r="B328" s="0" t="str">
        <f aca="false">IF(J328=0,"",J328)</f>
        <v/>
      </c>
      <c r="C328" s="0" t="str">
        <f aca="false">IF(K328=0,"",K328)</f>
        <v/>
      </c>
      <c r="D328" s="0" t="str">
        <f aca="false">IF(L328=0,"",L328)</f>
        <v/>
      </c>
      <c r="E328" s="0" t="str">
        <f aca="false">IF(M328=0,"",M328)</f>
        <v/>
      </c>
      <c r="F328" s="79" t="str">
        <f aca="false">IF(N328=0,"",N328)</f>
        <v/>
      </c>
      <c r="H328" s="0" t="n">
        <v>349</v>
      </c>
      <c r="I328" s="0" t="n">
        <f aca="true">INDIRECT("'samplesheetgenerator'!"&amp;I$1&amp;$H328)</f>
        <v>0</v>
      </c>
      <c r="J328" s="0" t="n">
        <f aca="true">INDIRECT("'samplesheetgenerator'!"&amp;J$1&amp;$H328)</f>
        <v>0</v>
      </c>
      <c r="K328" s="0" t="str">
        <f aca="true">INDIRECT("'samplesheetgenerator'!"&amp;K$1&amp;$H328)</f>
        <v/>
      </c>
      <c r="L328" s="0" t="str">
        <f aca="true">INDIRECT("'samplesheetgenerator'!"&amp;L$1&amp;$H328)</f>
        <v/>
      </c>
      <c r="M328" s="0" t="str">
        <f aca="true">INDIRECT("'samplesheetgenerator'!"&amp;M$1&amp;$H328)</f>
        <v/>
      </c>
      <c r="N328" s="0" t="str">
        <f aca="true">INDIRECT("'samplesheetgenerator'!"&amp;N$1&amp;$H328)</f>
        <v/>
      </c>
    </row>
    <row r="329" customFormat="false" ht="15" hidden="false" customHeight="false" outlineLevel="0" collapsed="false">
      <c r="A329" s="78" t="str">
        <f aca="false">IF(I329=0,"",I329)</f>
        <v/>
      </c>
      <c r="B329" s="0" t="str">
        <f aca="false">IF(J329=0,"",J329)</f>
        <v/>
      </c>
      <c r="C329" s="0" t="str">
        <f aca="false">IF(K329=0,"",K329)</f>
        <v/>
      </c>
      <c r="D329" s="0" t="str">
        <f aca="false">IF(L329=0,"",L329)</f>
        <v/>
      </c>
      <c r="E329" s="0" t="str">
        <f aca="false">IF(M329=0,"",M329)</f>
        <v/>
      </c>
      <c r="F329" s="79" t="str">
        <f aca="false">IF(N329=0,"",N329)</f>
        <v/>
      </c>
      <c r="H329" s="0" t="n">
        <v>350</v>
      </c>
      <c r="I329" s="0" t="n">
        <f aca="true">INDIRECT("'samplesheetgenerator'!"&amp;I$1&amp;$H329)</f>
        <v>0</v>
      </c>
      <c r="J329" s="0" t="n">
        <f aca="true">INDIRECT("'samplesheetgenerator'!"&amp;J$1&amp;$H329)</f>
        <v>0</v>
      </c>
      <c r="K329" s="0" t="str">
        <f aca="true">INDIRECT("'samplesheetgenerator'!"&amp;K$1&amp;$H329)</f>
        <v/>
      </c>
      <c r="L329" s="0" t="str">
        <f aca="true">INDIRECT("'samplesheetgenerator'!"&amp;L$1&amp;$H329)</f>
        <v/>
      </c>
      <c r="M329" s="0" t="str">
        <f aca="true">INDIRECT("'samplesheetgenerator'!"&amp;M$1&amp;$H329)</f>
        <v/>
      </c>
      <c r="N329" s="0" t="str">
        <f aca="true">INDIRECT("'samplesheetgenerator'!"&amp;N$1&amp;$H329)</f>
        <v/>
      </c>
    </row>
    <row r="330" customFormat="false" ht="15" hidden="false" customHeight="false" outlineLevel="0" collapsed="false">
      <c r="A330" s="78" t="str">
        <f aca="false">IF(I330=0,"",I330)</f>
        <v/>
      </c>
      <c r="B330" s="0" t="str">
        <f aca="false">IF(J330=0,"",J330)</f>
        <v/>
      </c>
      <c r="C330" s="0" t="str">
        <f aca="false">IF(K330=0,"",K330)</f>
        <v/>
      </c>
      <c r="D330" s="0" t="str">
        <f aca="false">IF(L330=0,"",L330)</f>
        <v/>
      </c>
      <c r="E330" s="0" t="str">
        <f aca="false">IF(M330=0,"",M330)</f>
        <v/>
      </c>
      <c r="F330" s="79" t="str">
        <f aca="false">IF(N330=0,"",N330)</f>
        <v/>
      </c>
      <c r="H330" s="0" t="n">
        <v>351</v>
      </c>
      <c r="I330" s="0" t="n">
        <f aca="true">INDIRECT("'samplesheetgenerator'!"&amp;I$1&amp;$H330)</f>
        <v>0</v>
      </c>
      <c r="J330" s="0" t="n">
        <f aca="true">INDIRECT("'samplesheetgenerator'!"&amp;J$1&amp;$H330)</f>
        <v>0</v>
      </c>
      <c r="K330" s="0" t="str">
        <f aca="true">INDIRECT("'samplesheetgenerator'!"&amp;K$1&amp;$H330)</f>
        <v/>
      </c>
      <c r="L330" s="0" t="str">
        <f aca="true">INDIRECT("'samplesheetgenerator'!"&amp;L$1&amp;$H330)</f>
        <v/>
      </c>
      <c r="M330" s="0" t="str">
        <f aca="true">INDIRECT("'samplesheetgenerator'!"&amp;M$1&amp;$H330)</f>
        <v/>
      </c>
      <c r="N330" s="0" t="str">
        <f aca="true">INDIRECT("'samplesheetgenerator'!"&amp;N$1&amp;$H330)</f>
        <v/>
      </c>
    </row>
    <row r="331" customFormat="false" ht="15" hidden="false" customHeight="false" outlineLevel="0" collapsed="false">
      <c r="A331" s="78" t="str">
        <f aca="false">IF(I331=0,"",I331)</f>
        <v/>
      </c>
      <c r="B331" s="0" t="str">
        <f aca="false">IF(J331=0,"",J331)</f>
        <v/>
      </c>
      <c r="C331" s="0" t="str">
        <f aca="false">IF(K331=0,"",K331)</f>
        <v/>
      </c>
      <c r="D331" s="0" t="str">
        <f aca="false">IF(L331=0,"",L331)</f>
        <v/>
      </c>
      <c r="E331" s="0" t="str">
        <f aca="false">IF(M331=0,"",M331)</f>
        <v/>
      </c>
      <c r="F331" s="79" t="str">
        <f aca="false">IF(N331=0,"",N331)</f>
        <v/>
      </c>
      <c r="H331" s="0" t="n">
        <v>352</v>
      </c>
      <c r="I331" s="0" t="n">
        <f aca="true">INDIRECT("'samplesheetgenerator'!"&amp;I$1&amp;$H331)</f>
        <v>0</v>
      </c>
      <c r="J331" s="0" t="n">
        <f aca="true">INDIRECT("'samplesheetgenerator'!"&amp;J$1&amp;$H331)</f>
        <v>0</v>
      </c>
      <c r="K331" s="0" t="str">
        <f aca="true">INDIRECT("'samplesheetgenerator'!"&amp;K$1&amp;$H331)</f>
        <v/>
      </c>
      <c r="L331" s="0" t="str">
        <f aca="true">INDIRECT("'samplesheetgenerator'!"&amp;L$1&amp;$H331)</f>
        <v/>
      </c>
      <c r="M331" s="0" t="str">
        <f aca="true">INDIRECT("'samplesheetgenerator'!"&amp;M$1&amp;$H331)</f>
        <v/>
      </c>
      <c r="N331" s="0" t="str">
        <f aca="true">INDIRECT("'samplesheetgenerator'!"&amp;N$1&amp;$H331)</f>
        <v/>
      </c>
    </row>
    <row r="332" customFormat="false" ht="15" hidden="false" customHeight="false" outlineLevel="0" collapsed="false">
      <c r="A332" s="78" t="str">
        <f aca="false">IF(I332=0,"",I332)</f>
        <v/>
      </c>
      <c r="B332" s="0" t="str">
        <f aca="false">IF(J332=0,"",J332)</f>
        <v/>
      </c>
      <c r="C332" s="0" t="str">
        <f aca="false">IF(K332=0,"",K332)</f>
        <v/>
      </c>
      <c r="D332" s="0" t="str">
        <f aca="false">IF(L332=0,"",L332)</f>
        <v/>
      </c>
      <c r="E332" s="0" t="str">
        <f aca="false">IF(M332=0,"",M332)</f>
        <v/>
      </c>
      <c r="F332" s="79" t="str">
        <f aca="false">IF(N332=0,"",N332)</f>
        <v/>
      </c>
      <c r="H332" s="0" t="n">
        <v>353</v>
      </c>
      <c r="I332" s="0" t="n">
        <f aca="true">INDIRECT("'samplesheetgenerator'!"&amp;I$1&amp;$H332)</f>
        <v>0</v>
      </c>
      <c r="J332" s="0" t="n">
        <f aca="true">INDIRECT("'samplesheetgenerator'!"&amp;J$1&amp;$H332)</f>
        <v>0</v>
      </c>
      <c r="K332" s="0" t="str">
        <f aca="true">INDIRECT("'samplesheetgenerator'!"&amp;K$1&amp;$H332)</f>
        <v/>
      </c>
      <c r="L332" s="0" t="str">
        <f aca="true">INDIRECT("'samplesheetgenerator'!"&amp;L$1&amp;$H332)</f>
        <v/>
      </c>
      <c r="M332" s="0" t="str">
        <f aca="true">INDIRECT("'samplesheetgenerator'!"&amp;M$1&amp;$H332)</f>
        <v/>
      </c>
      <c r="N332" s="0" t="str">
        <f aca="true">INDIRECT("'samplesheetgenerator'!"&amp;N$1&amp;$H332)</f>
        <v/>
      </c>
    </row>
    <row r="333" customFormat="false" ht="15" hidden="false" customHeight="false" outlineLevel="0" collapsed="false">
      <c r="A333" s="78" t="str">
        <f aca="false">IF(I333=0,"",I333)</f>
        <v/>
      </c>
      <c r="B333" s="0" t="str">
        <f aca="false">IF(J333=0,"",J333)</f>
        <v/>
      </c>
      <c r="C333" s="0" t="str">
        <f aca="false">IF(K333=0,"",K333)</f>
        <v/>
      </c>
      <c r="D333" s="0" t="str">
        <f aca="false">IF(L333=0,"",L333)</f>
        <v/>
      </c>
      <c r="E333" s="0" t="str">
        <f aca="false">IF(M333=0,"",M333)</f>
        <v/>
      </c>
      <c r="F333" s="79" t="str">
        <f aca="false">IF(N333=0,"",N333)</f>
        <v/>
      </c>
      <c r="H333" s="0" t="n">
        <v>354</v>
      </c>
      <c r="I333" s="0" t="n">
        <f aca="true">INDIRECT("'samplesheetgenerator'!"&amp;I$1&amp;$H333)</f>
        <v>0</v>
      </c>
      <c r="J333" s="0" t="n">
        <f aca="true">INDIRECT("'samplesheetgenerator'!"&amp;J$1&amp;$H333)</f>
        <v>0</v>
      </c>
      <c r="K333" s="0" t="str">
        <f aca="true">INDIRECT("'samplesheetgenerator'!"&amp;K$1&amp;$H333)</f>
        <v/>
      </c>
      <c r="L333" s="0" t="str">
        <f aca="true">INDIRECT("'samplesheetgenerator'!"&amp;L$1&amp;$H333)</f>
        <v/>
      </c>
      <c r="M333" s="0" t="str">
        <f aca="true">INDIRECT("'samplesheetgenerator'!"&amp;M$1&amp;$H333)</f>
        <v/>
      </c>
      <c r="N333" s="0" t="str">
        <f aca="true">INDIRECT("'samplesheetgenerator'!"&amp;N$1&amp;$H333)</f>
        <v/>
      </c>
    </row>
    <row r="334" customFormat="false" ht="15" hidden="false" customHeight="false" outlineLevel="0" collapsed="false">
      <c r="A334" s="78" t="str">
        <f aca="false">IF(I334=0,"",I334)</f>
        <v/>
      </c>
      <c r="B334" s="0" t="str">
        <f aca="false">IF(J334=0,"",J334)</f>
        <v/>
      </c>
      <c r="C334" s="0" t="str">
        <f aca="false">IF(K334=0,"",K334)</f>
        <v/>
      </c>
      <c r="D334" s="0" t="str">
        <f aca="false">IF(L334=0,"",L334)</f>
        <v/>
      </c>
      <c r="E334" s="0" t="str">
        <f aca="false">IF(M334=0,"",M334)</f>
        <v/>
      </c>
      <c r="F334" s="79" t="str">
        <f aca="false">IF(N334=0,"",N334)</f>
        <v/>
      </c>
      <c r="H334" s="0" t="n">
        <v>355</v>
      </c>
      <c r="I334" s="0" t="n">
        <f aca="true">INDIRECT("'samplesheetgenerator'!"&amp;I$1&amp;$H334)</f>
        <v>0</v>
      </c>
      <c r="J334" s="0" t="n">
        <f aca="true">INDIRECT("'samplesheetgenerator'!"&amp;J$1&amp;$H334)</f>
        <v>0</v>
      </c>
      <c r="K334" s="0" t="str">
        <f aca="true">INDIRECT("'samplesheetgenerator'!"&amp;K$1&amp;$H334)</f>
        <v/>
      </c>
      <c r="L334" s="0" t="str">
        <f aca="true">INDIRECT("'samplesheetgenerator'!"&amp;L$1&amp;$H334)</f>
        <v/>
      </c>
      <c r="M334" s="0" t="str">
        <f aca="true">INDIRECT("'samplesheetgenerator'!"&amp;M$1&amp;$H334)</f>
        <v/>
      </c>
      <c r="N334" s="0" t="str">
        <f aca="true">INDIRECT("'samplesheetgenerator'!"&amp;N$1&amp;$H334)</f>
        <v/>
      </c>
    </row>
    <row r="335" customFormat="false" ht="15" hidden="false" customHeight="false" outlineLevel="0" collapsed="false">
      <c r="A335" s="78" t="str">
        <f aca="false">IF(I335=0,"",I335)</f>
        <v/>
      </c>
      <c r="B335" s="0" t="str">
        <f aca="false">IF(J335=0,"",J335)</f>
        <v/>
      </c>
      <c r="C335" s="0" t="str">
        <f aca="false">IF(K335=0,"",K335)</f>
        <v/>
      </c>
      <c r="D335" s="0" t="str">
        <f aca="false">IF(L335=0,"",L335)</f>
        <v/>
      </c>
      <c r="E335" s="0" t="str">
        <f aca="false">IF(M335=0,"",M335)</f>
        <v/>
      </c>
      <c r="F335" s="79" t="str">
        <f aca="false">IF(N335=0,"",N335)</f>
        <v/>
      </c>
      <c r="H335" s="0" t="n">
        <v>356</v>
      </c>
      <c r="I335" s="0" t="n">
        <f aca="true">INDIRECT("'samplesheetgenerator'!"&amp;I$1&amp;$H335)</f>
        <v>0</v>
      </c>
      <c r="J335" s="0" t="n">
        <f aca="true">INDIRECT("'samplesheetgenerator'!"&amp;J$1&amp;$H335)</f>
        <v>0</v>
      </c>
      <c r="K335" s="0" t="str">
        <f aca="true">INDIRECT("'samplesheetgenerator'!"&amp;K$1&amp;$H335)</f>
        <v/>
      </c>
      <c r="L335" s="0" t="str">
        <f aca="true">INDIRECT("'samplesheetgenerator'!"&amp;L$1&amp;$H335)</f>
        <v/>
      </c>
      <c r="M335" s="0" t="str">
        <f aca="true">INDIRECT("'samplesheetgenerator'!"&amp;M$1&amp;$H335)</f>
        <v/>
      </c>
      <c r="N335" s="0" t="str">
        <f aca="true">INDIRECT("'samplesheetgenerator'!"&amp;N$1&amp;$H335)</f>
        <v/>
      </c>
    </row>
    <row r="336" customFormat="false" ht="15" hidden="false" customHeight="false" outlineLevel="0" collapsed="false">
      <c r="A336" s="78" t="str">
        <f aca="false">IF(I336=0,"",I336)</f>
        <v/>
      </c>
      <c r="B336" s="0" t="str">
        <f aca="false">IF(J336=0,"",J336)</f>
        <v/>
      </c>
      <c r="C336" s="0" t="str">
        <f aca="false">IF(K336=0,"",K336)</f>
        <v/>
      </c>
      <c r="D336" s="0" t="str">
        <f aca="false">IF(L336=0,"",L336)</f>
        <v/>
      </c>
      <c r="E336" s="0" t="str">
        <f aca="false">IF(M336=0,"",M336)</f>
        <v/>
      </c>
      <c r="F336" s="79" t="str">
        <f aca="false">IF(N336=0,"",N336)</f>
        <v/>
      </c>
      <c r="H336" s="0" t="n">
        <v>357</v>
      </c>
      <c r="I336" s="0" t="n">
        <f aca="true">INDIRECT("'samplesheetgenerator'!"&amp;I$1&amp;$H336)</f>
        <v>0</v>
      </c>
      <c r="J336" s="0" t="n">
        <f aca="true">INDIRECT("'samplesheetgenerator'!"&amp;J$1&amp;$H336)</f>
        <v>0</v>
      </c>
      <c r="K336" s="0" t="str">
        <f aca="true">INDIRECT("'samplesheetgenerator'!"&amp;K$1&amp;$H336)</f>
        <v/>
      </c>
      <c r="L336" s="0" t="str">
        <f aca="true">INDIRECT("'samplesheetgenerator'!"&amp;L$1&amp;$H336)</f>
        <v/>
      </c>
      <c r="M336" s="0" t="str">
        <f aca="true">INDIRECT("'samplesheetgenerator'!"&amp;M$1&amp;$H336)</f>
        <v/>
      </c>
      <c r="N336" s="0" t="str">
        <f aca="true">INDIRECT("'samplesheetgenerator'!"&amp;N$1&amp;$H336)</f>
        <v/>
      </c>
    </row>
    <row r="337" customFormat="false" ht="15" hidden="false" customHeight="false" outlineLevel="0" collapsed="false">
      <c r="A337" s="78" t="str">
        <f aca="false">IF(I337=0,"",I337)</f>
        <v/>
      </c>
      <c r="B337" s="0" t="str">
        <f aca="false">IF(J337=0,"",J337)</f>
        <v/>
      </c>
      <c r="C337" s="0" t="str">
        <f aca="false">IF(K337=0,"",K337)</f>
        <v/>
      </c>
      <c r="D337" s="0" t="str">
        <f aca="false">IF(L337=0,"",L337)</f>
        <v/>
      </c>
      <c r="E337" s="0" t="str">
        <f aca="false">IF(M337=0,"",M337)</f>
        <v/>
      </c>
      <c r="F337" s="79" t="str">
        <f aca="false">IF(N337=0,"",N337)</f>
        <v/>
      </c>
      <c r="H337" s="0" t="n">
        <v>358</v>
      </c>
      <c r="I337" s="0" t="n">
        <f aca="true">INDIRECT("'samplesheetgenerator'!"&amp;I$1&amp;$H337)</f>
        <v>0</v>
      </c>
      <c r="J337" s="0" t="n">
        <f aca="true">INDIRECT("'samplesheetgenerator'!"&amp;J$1&amp;$H337)</f>
        <v>0</v>
      </c>
      <c r="K337" s="0" t="str">
        <f aca="true">INDIRECT("'samplesheetgenerator'!"&amp;K$1&amp;$H337)</f>
        <v/>
      </c>
      <c r="L337" s="0" t="str">
        <f aca="true">INDIRECT("'samplesheetgenerator'!"&amp;L$1&amp;$H337)</f>
        <v/>
      </c>
      <c r="M337" s="0" t="str">
        <f aca="true">INDIRECT("'samplesheetgenerator'!"&amp;M$1&amp;$H337)</f>
        <v/>
      </c>
      <c r="N337" s="0" t="str">
        <f aca="true">INDIRECT("'samplesheetgenerator'!"&amp;N$1&amp;$H337)</f>
        <v/>
      </c>
    </row>
    <row r="338" customFormat="false" ht="15" hidden="false" customHeight="false" outlineLevel="0" collapsed="false">
      <c r="A338" s="78" t="str">
        <f aca="false">IF(I338=0,"",I338)</f>
        <v/>
      </c>
      <c r="B338" s="0" t="str">
        <f aca="false">IF(J338=0,"",J338)</f>
        <v/>
      </c>
      <c r="C338" s="0" t="str">
        <f aca="false">IF(K338=0,"",K338)</f>
        <v/>
      </c>
      <c r="D338" s="0" t="str">
        <f aca="false">IF(L338=0,"",L338)</f>
        <v/>
      </c>
      <c r="E338" s="0" t="str">
        <f aca="false">IF(M338=0,"",M338)</f>
        <v/>
      </c>
      <c r="F338" s="79" t="str">
        <f aca="false">IF(N338=0,"",N338)</f>
        <v/>
      </c>
      <c r="H338" s="0" t="n">
        <v>359</v>
      </c>
      <c r="I338" s="0" t="n">
        <f aca="true">INDIRECT("'samplesheetgenerator'!"&amp;I$1&amp;$H338)</f>
        <v>0</v>
      </c>
      <c r="J338" s="0" t="n">
        <f aca="true">INDIRECT("'samplesheetgenerator'!"&amp;J$1&amp;$H338)</f>
        <v>0</v>
      </c>
      <c r="K338" s="0" t="str">
        <f aca="true">INDIRECT("'samplesheetgenerator'!"&amp;K$1&amp;$H338)</f>
        <v/>
      </c>
      <c r="L338" s="0" t="str">
        <f aca="true">INDIRECT("'samplesheetgenerator'!"&amp;L$1&amp;$H338)</f>
        <v/>
      </c>
      <c r="M338" s="0" t="str">
        <f aca="true">INDIRECT("'samplesheetgenerator'!"&amp;M$1&amp;$H338)</f>
        <v/>
      </c>
      <c r="N338" s="0" t="str">
        <f aca="true">INDIRECT("'samplesheetgenerator'!"&amp;N$1&amp;$H338)</f>
        <v/>
      </c>
    </row>
    <row r="339" customFormat="false" ht="15" hidden="false" customHeight="false" outlineLevel="0" collapsed="false">
      <c r="A339" s="78" t="str">
        <f aca="false">IF(I339=0,"",I339)</f>
        <v/>
      </c>
      <c r="B339" s="0" t="str">
        <f aca="false">IF(J339=0,"",J339)</f>
        <v/>
      </c>
      <c r="C339" s="0" t="str">
        <f aca="false">IF(K339=0,"",K339)</f>
        <v/>
      </c>
      <c r="D339" s="0" t="str">
        <f aca="false">IF(L339=0,"",L339)</f>
        <v/>
      </c>
      <c r="E339" s="0" t="str">
        <f aca="false">IF(M339=0,"",M339)</f>
        <v/>
      </c>
      <c r="F339" s="79" t="str">
        <f aca="false">IF(N339=0,"",N339)</f>
        <v/>
      </c>
      <c r="H339" s="0" t="n">
        <v>360</v>
      </c>
      <c r="I339" s="0" t="n">
        <f aca="true">INDIRECT("'samplesheetgenerator'!"&amp;I$1&amp;$H339)</f>
        <v>0</v>
      </c>
      <c r="J339" s="0" t="n">
        <f aca="true">INDIRECT("'samplesheetgenerator'!"&amp;J$1&amp;$H339)</f>
        <v>0</v>
      </c>
      <c r="K339" s="0" t="str">
        <f aca="true">INDIRECT("'samplesheetgenerator'!"&amp;K$1&amp;$H339)</f>
        <v/>
      </c>
      <c r="L339" s="0" t="str">
        <f aca="true">INDIRECT("'samplesheetgenerator'!"&amp;L$1&amp;$H339)</f>
        <v/>
      </c>
      <c r="M339" s="0" t="str">
        <f aca="true">INDIRECT("'samplesheetgenerator'!"&amp;M$1&amp;$H339)</f>
        <v/>
      </c>
      <c r="N339" s="0" t="str">
        <f aca="true">INDIRECT("'samplesheetgenerator'!"&amp;N$1&amp;$H339)</f>
        <v/>
      </c>
    </row>
    <row r="340" customFormat="false" ht="15" hidden="false" customHeight="false" outlineLevel="0" collapsed="false">
      <c r="A340" s="78" t="str">
        <f aca="false">IF(I340=0,"",I340)</f>
        <v/>
      </c>
      <c r="B340" s="0" t="str">
        <f aca="false">IF(J340=0,"",J340)</f>
        <v/>
      </c>
      <c r="C340" s="0" t="str">
        <f aca="false">IF(K340=0,"",K340)</f>
        <v/>
      </c>
      <c r="D340" s="0" t="str">
        <f aca="false">IF(L340=0,"",L340)</f>
        <v/>
      </c>
      <c r="E340" s="0" t="str">
        <f aca="false">IF(M340=0,"",M340)</f>
        <v/>
      </c>
      <c r="F340" s="79" t="str">
        <f aca="false">IF(N340=0,"",N340)</f>
        <v/>
      </c>
      <c r="H340" s="0" t="n">
        <v>361</v>
      </c>
      <c r="I340" s="0" t="n">
        <f aca="true">INDIRECT("'samplesheetgenerator'!"&amp;I$1&amp;$H340)</f>
        <v>0</v>
      </c>
      <c r="J340" s="0" t="n">
        <f aca="true">INDIRECT("'samplesheetgenerator'!"&amp;J$1&amp;$H340)</f>
        <v>0</v>
      </c>
      <c r="K340" s="0" t="str">
        <f aca="true">INDIRECT("'samplesheetgenerator'!"&amp;K$1&amp;$H340)</f>
        <v/>
      </c>
      <c r="L340" s="0" t="str">
        <f aca="true">INDIRECT("'samplesheetgenerator'!"&amp;L$1&amp;$H340)</f>
        <v/>
      </c>
      <c r="M340" s="0" t="str">
        <f aca="true">INDIRECT("'samplesheetgenerator'!"&amp;M$1&amp;$H340)</f>
        <v/>
      </c>
      <c r="N340" s="0" t="str">
        <f aca="true">INDIRECT("'samplesheetgenerator'!"&amp;N$1&amp;$H340)</f>
        <v/>
      </c>
    </row>
    <row r="341" customFormat="false" ht="15" hidden="false" customHeight="false" outlineLevel="0" collapsed="false">
      <c r="A341" s="78" t="str">
        <f aca="false">IF(I341=0,"",I341)</f>
        <v/>
      </c>
      <c r="B341" s="0" t="str">
        <f aca="false">IF(J341=0,"",J341)</f>
        <v/>
      </c>
      <c r="C341" s="0" t="str">
        <f aca="false">IF(K341=0,"",K341)</f>
        <v/>
      </c>
      <c r="D341" s="0" t="str">
        <f aca="false">IF(L341=0,"",L341)</f>
        <v/>
      </c>
      <c r="E341" s="0" t="str">
        <f aca="false">IF(M341=0,"",M341)</f>
        <v/>
      </c>
      <c r="F341" s="79" t="str">
        <f aca="false">IF(N341=0,"",N341)</f>
        <v/>
      </c>
      <c r="H341" s="0" t="n">
        <v>362</v>
      </c>
      <c r="I341" s="0" t="n">
        <f aca="true">INDIRECT("'samplesheetgenerator'!"&amp;I$1&amp;$H341)</f>
        <v>0</v>
      </c>
      <c r="J341" s="0" t="n">
        <f aca="true">INDIRECT("'samplesheetgenerator'!"&amp;J$1&amp;$H341)</f>
        <v>0</v>
      </c>
      <c r="K341" s="0" t="str">
        <f aca="true">INDIRECT("'samplesheetgenerator'!"&amp;K$1&amp;$H341)</f>
        <v/>
      </c>
      <c r="L341" s="0" t="str">
        <f aca="true">INDIRECT("'samplesheetgenerator'!"&amp;L$1&amp;$H341)</f>
        <v/>
      </c>
      <c r="M341" s="0" t="str">
        <f aca="true">INDIRECT("'samplesheetgenerator'!"&amp;M$1&amp;$H341)</f>
        <v/>
      </c>
      <c r="N341" s="0" t="str">
        <f aca="true">INDIRECT("'samplesheetgenerator'!"&amp;N$1&amp;$H341)</f>
        <v/>
      </c>
    </row>
    <row r="342" customFormat="false" ht="15" hidden="false" customHeight="false" outlineLevel="0" collapsed="false">
      <c r="A342" s="78" t="str">
        <f aca="false">IF(I342=0,"",I342)</f>
        <v/>
      </c>
      <c r="B342" s="0" t="str">
        <f aca="false">IF(J342=0,"",J342)</f>
        <v/>
      </c>
      <c r="C342" s="0" t="str">
        <f aca="false">IF(K342=0,"",K342)</f>
        <v/>
      </c>
      <c r="D342" s="0" t="str">
        <f aca="false">IF(L342=0,"",L342)</f>
        <v/>
      </c>
      <c r="E342" s="0" t="str">
        <f aca="false">IF(M342=0,"",M342)</f>
        <v/>
      </c>
      <c r="F342" s="79" t="str">
        <f aca="false">IF(N342=0,"",N342)</f>
        <v/>
      </c>
      <c r="H342" s="0" t="n">
        <v>363</v>
      </c>
      <c r="I342" s="0" t="n">
        <f aca="true">INDIRECT("'samplesheetgenerator'!"&amp;I$1&amp;$H342)</f>
        <v>0</v>
      </c>
      <c r="J342" s="0" t="n">
        <f aca="true">INDIRECT("'samplesheetgenerator'!"&amp;J$1&amp;$H342)</f>
        <v>0</v>
      </c>
      <c r="K342" s="0" t="str">
        <f aca="true">INDIRECT("'samplesheetgenerator'!"&amp;K$1&amp;$H342)</f>
        <v/>
      </c>
      <c r="L342" s="0" t="str">
        <f aca="true">INDIRECT("'samplesheetgenerator'!"&amp;L$1&amp;$H342)</f>
        <v/>
      </c>
      <c r="M342" s="0" t="str">
        <f aca="true">INDIRECT("'samplesheetgenerator'!"&amp;M$1&amp;$H342)</f>
        <v/>
      </c>
      <c r="N342" s="0" t="str">
        <f aca="true">INDIRECT("'samplesheetgenerator'!"&amp;N$1&amp;$H342)</f>
        <v/>
      </c>
    </row>
    <row r="343" customFormat="false" ht="15" hidden="false" customHeight="false" outlineLevel="0" collapsed="false">
      <c r="A343" s="78" t="str">
        <f aca="false">IF(I343=0,"",I343)</f>
        <v/>
      </c>
      <c r="B343" s="0" t="str">
        <f aca="false">IF(J343=0,"",J343)</f>
        <v/>
      </c>
      <c r="C343" s="0" t="str">
        <f aca="false">IF(K343=0,"",K343)</f>
        <v/>
      </c>
      <c r="D343" s="0" t="str">
        <f aca="false">IF(L343=0,"",L343)</f>
        <v/>
      </c>
      <c r="E343" s="0" t="str">
        <f aca="false">IF(M343=0,"",M343)</f>
        <v/>
      </c>
      <c r="F343" s="79" t="str">
        <f aca="false">IF(N343=0,"",N343)</f>
        <v/>
      </c>
      <c r="H343" s="0" t="n">
        <v>364</v>
      </c>
      <c r="I343" s="0" t="n">
        <f aca="true">INDIRECT("'samplesheetgenerator'!"&amp;I$1&amp;$H343)</f>
        <v>0</v>
      </c>
      <c r="J343" s="0" t="n">
        <f aca="true">INDIRECT("'samplesheetgenerator'!"&amp;J$1&amp;$H343)</f>
        <v>0</v>
      </c>
      <c r="K343" s="0" t="str">
        <f aca="true">INDIRECT("'samplesheetgenerator'!"&amp;K$1&amp;$H343)</f>
        <v/>
      </c>
      <c r="L343" s="0" t="str">
        <f aca="true">INDIRECT("'samplesheetgenerator'!"&amp;L$1&amp;$H343)</f>
        <v/>
      </c>
      <c r="M343" s="0" t="str">
        <f aca="true">INDIRECT("'samplesheetgenerator'!"&amp;M$1&amp;$H343)</f>
        <v/>
      </c>
      <c r="N343" s="0" t="str">
        <f aca="true">INDIRECT("'samplesheetgenerator'!"&amp;N$1&amp;$H343)</f>
        <v/>
      </c>
    </row>
    <row r="344" customFormat="false" ht="15" hidden="false" customHeight="false" outlineLevel="0" collapsed="false">
      <c r="A344" s="78" t="str">
        <f aca="false">IF(I344=0,"",I344)</f>
        <v/>
      </c>
      <c r="B344" s="0" t="str">
        <f aca="false">IF(J344=0,"",J344)</f>
        <v/>
      </c>
      <c r="C344" s="0" t="str">
        <f aca="false">IF(K344=0,"",K344)</f>
        <v/>
      </c>
      <c r="D344" s="0" t="str">
        <f aca="false">IF(L344=0,"",L344)</f>
        <v/>
      </c>
      <c r="E344" s="0" t="str">
        <f aca="false">IF(M344=0,"",M344)</f>
        <v/>
      </c>
      <c r="F344" s="79" t="str">
        <f aca="false">IF(N344=0,"",N344)</f>
        <v/>
      </c>
      <c r="H344" s="0" t="n">
        <v>365</v>
      </c>
      <c r="I344" s="0" t="n">
        <f aca="true">INDIRECT("'samplesheetgenerator'!"&amp;I$1&amp;$H344)</f>
        <v>0</v>
      </c>
      <c r="J344" s="0" t="n">
        <f aca="true">INDIRECT("'samplesheetgenerator'!"&amp;J$1&amp;$H344)</f>
        <v>0</v>
      </c>
      <c r="K344" s="0" t="str">
        <f aca="true">INDIRECT("'samplesheetgenerator'!"&amp;K$1&amp;$H344)</f>
        <v/>
      </c>
      <c r="L344" s="0" t="str">
        <f aca="true">INDIRECT("'samplesheetgenerator'!"&amp;L$1&amp;$H344)</f>
        <v/>
      </c>
      <c r="M344" s="0" t="str">
        <f aca="true">INDIRECT("'samplesheetgenerator'!"&amp;M$1&amp;$H344)</f>
        <v/>
      </c>
      <c r="N344" s="0" t="str">
        <f aca="true">INDIRECT("'samplesheetgenerator'!"&amp;N$1&amp;$H344)</f>
        <v/>
      </c>
    </row>
    <row r="345" customFormat="false" ht="15" hidden="false" customHeight="false" outlineLevel="0" collapsed="false">
      <c r="A345" s="78" t="str">
        <f aca="false">IF(I345=0,"",I345)</f>
        <v/>
      </c>
      <c r="B345" s="0" t="str">
        <f aca="false">IF(J345=0,"",J345)</f>
        <v/>
      </c>
      <c r="C345" s="0" t="str">
        <f aca="false">IF(K345=0,"",K345)</f>
        <v/>
      </c>
      <c r="D345" s="0" t="str">
        <f aca="false">IF(L345=0,"",L345)</f>
        <v/>
      </c>
      <c r="E345" s="0" t="str">
        <f aca="false">IF(M345=0,"",M345)</f>
        <v/>
      </c>
      <c r="F345" s="79" t="str">
        <f aca="false">IF(N345=0,"",N345)</f>
        <v/>
      </c>
      <c r="H345" s="0" t="n">
        <v>366</v>
      </c>
      <c r="I345" s="0" t="n">
        <f aca="true">INDIRECT("'samplesheetgenerator'!"&amp;I$1&amp;$H345)</f>
        <v>0</v>
      </c>
      <c r="J345" s="0" t="n">
        <f aca="true">INDIRECT("'samplesheetgenerator'!"&amp;J$1&amp;$H345)</f>
        <v>0</v>
      </c>
      <c r="K345" s="0" t="str">
        <f aca="true">INDIRECT("'samplesheetgenerator'!"&amp;K$1&amp;$H345)</f>
        <v/>
      </c>
      <c r="L345" s="0" t="str">
        <f aca="true">INDIRECT("'samplesheetgenerator'!"&amp;L$1&amp;$H345)</f>
        <v/>
      </c>
      <c r="M345" s="0" t="str">
        <f aca="true">INDIRECT("'samplesheetgenerator'!"&amp;M$1&amp;$H345)</f>
        <v/>
      </c>
      <c r="N345" s="0" t="str">
        <f aca="true">INDIRECT("'samplesheetgenerator'!"&amp;N$1&amp;$H345)</f>
        <v/>
      </c>
    </row>
    <row r="346" customFormat="false" ht="15" hidden="false" customHeight="false" outlineLevel="0" collapsed="false">
      <c r="A346" s="78" t="str">
        <f aca="false">IF(I346=0,"",I346)</f>
        <v/>
      </c>
      <c r="B346" s="0" t="str">
        <f aca="false">IF(J346=0,"",J346)</f>
        <v/>
      </c>
      <c r="C346" s="0" t="str">
        <f aca="false">IF(K346=0,"",K346)</f>
        <v/>
      </c>
      <c r="D346" s="0" t="str">
        <f aca="false">IF(L346=0,"",L346)</f>
        <v/>
      </c>
      <c r="E346" s="0" t="str">
        <f aca="false">IF(M346=0,"",M346)</f>
        <v/>
      </c>
      <c r="F346" s="79" t="str">
        <f aca="false">IF(N346=0,"",N346)</f>
        <v/>
      </c>
      <c r="H346" s="0" t="n">
        <v>367</v>
      </c>
      <c r="I346" s="0" t="n">
        <f aca="true">INDIRECT("'samplesheetgenerator'!"&amp;I$1&amp;$H346)</f>
        <v>0</v>
      </c>
      <c r="J346" s="0" t="n">
        <f aca="true">INDIRECT("'samplesheetgenerator'!"&amp;J$1&amp;$H346)</f>
        <v>0</v>
      </c>
      <c r="K346" s="0" t="str">
        <f aca="true">INDIRECT("'samplesheetgenerator'!"&amp;K$1&amp;$H346)</f>
        <v/>
      </c>
      <c r="L346" s="0" t="str">
        <f aca="true">INDIRECT("'samplesheetgenerator'!"&amp;L$1&amp;$H346)</f>
        <v/>
      </c>
      <c r="M346" s="0" t="str">
        <f aca="true">INDIRECT("'samplesheetgenerator'!"&amp;M$1&amp;$H346)</f>
        <v/>
      </c>
      <c r="N346" s="0" t="str">
        <f aca="true">INDIRECT("'samplesheetgenerator'!"&amp;N$1&amp;$H346)</f>
        <v/>
      </c>
    </row>
    <row r="347" customFormat="false" ht="15" hidden="false" customHeight="false" outlineLevel="0" collapsed="false">
      <c r="A347" s="78" t="str">
        <f aca="false">IF(I347=0,"",I347)</f>
        <v/>
      </c>
      <c r="B347" s="0" t="str">
        <f aca="false">IF(J347=0,"",J347)</f>
        <v/>
      </c>
      <c r="C347" s="0" t="str">
        <f aca="false">IF(K347=0,"",K347)</f>
        <v/>
      </c>
      <c r="D347" s="0" t="str">
        <f aca="false">IF(L347=0,"",L347)</f>
        <v/>
      </c>
      <c r="E347" s="0" t="str">
        <f aca="false">IF(M347=0,"",M347)</f>
        <v/>
      </c>
      <c r="F347" s="79" t="str">
        <f aca="false">IF(N347=0,"",N347)</f>
        <v/>
      </c>
      <c r="H347" s="0" t="n">
        <v>368</v>
      </c>
      <c r="I347" s="0" t="n">
        <f aca="true">INDIRECT("'samplesheetgenerator'!"&amp;I$1&amp;$H347)</f>
        <v>0</v>
      </c>
      <c r="J347" s="0" t="n">
        <f aca="true">INDIRECT("'samplesheetgenerator'!"&amp;J$1&amp;$H347)</f>
        <v>0</v>
      </c>
      <c r="K347" s="0" t="str">
        <f aca="true">INDIRECT("'samplesheetgenerator'!"&amp;K$1&amp;$H347)</f>
        <v/>
      </c>
      <c r="L347" s="0" t="str">
        <f aca="true">INDIRECT("'samplesheetgenerator'!"&amp;L$1&amp;$H347)</f>
        <v/>
      </c>
      <c r="M347" s="0" t="str">
        <f aca="true">INDIRECT("'samplesheetgenerator'!"&amp;M$1&amp;$H347)</f>
        <v/>
      </c>
      <c r="N347" s="0" t="str">
        <f aca="true">INDIRECT("'samplesheetgenerator'!"&amp;N$1&amp;$H347)</f>
        <v/>
      </c>
    </row>
    <row r="348" customFormat="false" ht="15" hidden="false" customHeight="false" outlineLevel="0" collapsed="false">
      <c r="A348" s="78" t="str">
        <f aca="false">IF(I348=0,"",I348)</f>
        <v/>
      </c>
      <c r="B348" s="0" t="str">
        <f aca="false">IF(J348=0,"",J348)</f>
        <v/>
      </c>
      <c r="C348" s="0" t="str">
        <f aca="false">IF(K348=0,"",K348)</f>
        <v/>
      </c>
      <c r="D348" s="0" t="str">
        <f aca="false">IF(L348=0,"",L348)</f>
        <v/>
      </c>
      <c r="E348" s="0" t="str">
        <f aca="false">IF(M348=0,"",M348)</f>
        <v/>
      </c>
      <c r="F348" s="79" t="str">
        <f aca="false">IF(N348=0,"",N348)</f>
        <v/>
      </c>
      <c r="H348" s="0" t="n">
        <v>369</v>
      </c>
      <c r="I348" s="0" t="n">
        <f aca="true">INDIRECT("'samplesheetgenerator'!"&amp;I$1&amp;$H348)</f>
        <v>0</v>
      </c>
      <c r="J348" s="0" t="n">
        <f aca="true">INDIRECT("'samplesheetgenerator'!"&amp;J$1&amp;$H348)</f>
        <v>0</v>
      </c>
      <c r="K348" s="0" t="str">
        <f aca="true">INDIRECT("'samplesheetgenerator'!"&amp;K$1&amp;$H348)</f>
        <v/>
      </c>
      <c r="L348" s="0" t="str">
        <f aca="true">INDIRECT("'samplesheetgenerator'!"&amp;L$1&amp;$H348)</f>
        <v/>
      </c>
      <c r="M348" s="0" t="str">
        <f aca="true">INDIRECT("'samplesheetgenerator'!"&amp;M$1&amp;$H348)</f>
        <v/>
      </c>
      <c r="N348" s="0" t="str">
        <f aca="true">INDIRECT("'samplesheetgenerator'!"&amp;N$1&amp;$H348)</f>
        <v/>
      </c>
    </row>
    <row r="349" customFormat="false" ht="15" hidden="false" customHeight="false" outlineLevel="0" collapsed="false">
      <c r="A349" s="78" t="str">
        <f aca="false">IF(I349=0,"",I349)</f>
        <v/>
      </c>
      <c r="B349" s="0" t="str">
        <f aca="false">IF(J349=0,"",J349)</f>
        <v/>
      </c>
      <c r="C349" s="0" t="str">
        <f aca="false">IF(K349=0,"",K349)</f>
        <v/>
      </c>
      <c r="D349" s="0" t="str">
        <f aca="false">IF(L349=0,"",L349)</f>
        <v/>
      </c>
      <c r="E349" s="0" t="str">
        <f aca="false">IF(M349=0,"",M349)</f>
        <v/>
      </c>
      <c r="F349" s="79" t="str">
        <f aca="false">IF(N349=0,"",N349)</f>
        <v/>
      </c>
      <c r="H349" s="0" t="n">
        <v>370</v>
      </c>
      <c r="I349" s="0" t="n">
        <f aca="true">INDIRECT("'samplesheetgenerator'!"&amp;I$1&amp;$H349)</f>
        <v>0</v>
      </c>
      <c r="J349" s="0" t="n">
        <f aca="true">INDIRECT("'samplesheetgenerator'!"&amp;J$1&amp;$H349)</f>
        <v>0</v>
      </c>
      <c r="K349" s="0" t="str">
        <f aca="true">INDIRECT("'samplesheetgenerator'!"&amp;K$1&amp;$H349)</f>
        <v/>
      </c>
      <c r="L349" s="0" t="str">
        <f aca="true">INDIRECT("'samplesheetgenerator'!"&amp;L$1&amp;$H349)</f>
        <v/>
      </c>
      <c r="M349" s="0" t="str">
        <f aca="true">INDIRECT("'samplesheetgenerator'!"&amp;M$1&amp;$H349)</f>
        <v/>
      </c>
      <c r="N349" s="0" t="str">
        <f aca="true">INDIRECT("'samplesheetgenerator'!"&amp;N$1&amp;$H349)</f>
        <v/>
      </c>
    </row>
    <row r="350" customFormat="false" ht="15" hidden="false" customHeight="false" outlineLevel="0" collapsed="false">
      <c r="A350" s="78" t="str">
        <f aca="false">IF(I350=0,"",I350)</f>
        <v/>
      </c>
      <c r="B350" s="0" t="str">
        <f aca="false">IF(J350=0,"",J350)</f>
        <v/>
      </c>
      <c r="C350" s="0" t="str">
        <f aca="false">IF(K350=0,"",K350)</f>
        <v/>
      </c>
      <c r="D350" s="0" t="str">
        <f aca="false">IF(L350=0,"",L350)</f>
        <v/>
      </c>
      <c r="E350" s="0" t="str">
        <f aca="false">IF(M350=0,"",M350)</f>
        <v/>
      </c>
      <c r="F350" s="79" t="str">
        <f aca="false">IF(N350=0,"",N350)</f>
        <v/>
      </c>
      <c r="H350" s="0" t="n">
        <v>371</v>
      </c>
      <c r="I350" s="0" t="n">
        <f aca="true">INDIRECT("'samplesheetgenerator'!"&amp;I$1&amp;$H350)</f>
        <v>0</v>
      </c>
      <c r="J350" s="0" t="n">
        <f aca="true">INDIRECT("'samplesheetgenerator'!"&amp;J$1&amp;$H350)</f>
        <v>0</v>
      </c>
      <c r="K350" s="0" t="str">
        <f aca="true">INDIRECT("'samplesheetgenerator'!"&amp;K$1&amp;$H350)</f>
        <v/>
      </c>
      <c r="L350" s="0" t="str">
        <f aca="true">INDIRECT("'samplesheetgenerator'!"&amp;L$1&amp;$H350)</f>
        <v/>
      </c>
      <c r="M350" s="0" t="str">
        <f aca="true">INDIRECT("'samplesheetgenerator'!"&amp;M$1&amp;$H350)</f>
        <v/>
      </c>
      <c r="N350" s="0" t="str">
        <f aca="true">INDIRECT("'samplesheetgenerator'!"&amp;N$1&amp;$H350)</f>
        <v/>
      </c>
    </row>
    <row r="351" customFormat="false" ht="15" hidden="false" customHeight="false" outlineLevel="0" collapsed="false">
      <c r="A351" s="78" t="str">
        <f aca="false">IF(I351=0,"",I351)</f>
        <v/>
      </c>
      <c r="B351" s="0" t="str">
        <f aca="false">IF(J351=0,"",J351)</f>
        <v/>
      </c>
      <c r="C351" s="0" t="str">
        <f aca="false">IF(K351=0,"",K351)</f>
        <v/>
      </c>
      <c r="D351" s="0" t="str">
        <f aca="false">IF(L351=0,"",L351)</f>
        <v/>
      </c>
      <c r="E351" s="0" t="str">
        <f aca="false">IF(M351=0,"",M351)</f>
        <v/>
      </c>
      <c r="F351" s="79" t="str">
        <f aca="false">IF(N351=0,"",N351)</f>
        <v/>
      </c>
      <c r="H351" s="0" t="n">
        <v>372</v>
      </c>
      <c r="I351" s="0" t="n">
        <f aca="true">INDIRECT("'samplesheetgenerator'!"&amp;I$1&amp;$H351)</f>
        <v>0</v>
      </c>
      <c r="J351" s="0" t="n">
        <f aca="true">INDIRECT("'samplesheetgenerator'!"&amp;J$1&amp;$H351)</f>
        <v>0</v>
      </c>
      <c r="K351" s="0" t="str">
        <f aca="true">INDIRECT("'samplesheetgenerator'!"&amp;K$1&amp;$H351)</f>
        <v/>
      </c>
      <c r="L351" s="0" t="str">
        <f aca="true">INDIRECT("'samplesheetgenerator'!"&amp;L$1&amp;$H351)</f>
        <v/>
      </c>
      <c r="M351" s="0" t="str">
        <f aca="true">INDIRECT("'samplesheetgenerator'!"&amp;M$1&amp;$H351)</f>
        <v/>
      </c>
      <c r="N351" s="0" t="str">
        <f aca="true">INDIRECT("'samplesheetgenerator'!"&amp;N$1&amp;$H351)</f>
        <v/>
      </c>
    </row>
    <row r="352" customFormat="false" ht="15" hidden="false" customHeight="false" outlineLevel="0" collapsed="false">
      <c r="A352" s="78" t="str">
        <f aca="false">IF(I352=0,"",I352)</f>
        <v/>
      </c>
      <c r="B352" s="0" t="str">
        <f aca="false">IF(J352=0,"",J352)</f>
        <v/>
      </c>
      <c r="C352" s="0" t="str">
        <f aca="false">IF(K352=0,"",K352)</f>
        <v/>
      </c>
      <c r="D352" s="0" t="str">
        <f aca="false">IF(L352=0,"",L352)</f>
        <v/>
      </c>
      <c r="E352" s="0" t="str">
        <f aca="false">IF(M352=0,"",M352)</f>
        <v/>
      </c>
      <c r="F352" s="79" t="str">
        <f aca="false">IF(N352=0,"",N352)</f>
        <v/>
      </c>
      <c r="H352" s="0" t="n">
        <v>373</v>
      </c>
      <c r="I352" s="0" t="n">
        <f aca="true">INDIRECT("'samplesheetgenerator'!"&amp;I$1&amp;$H352)</f>
        <v>0</v>
      </c>
      <c r="J352" s="0" t="n">
        <f aca="true">INDIRECT("'samplesheetgenerator'!"&amp;J$1&amp;$H352)</f>
        <v>0</v>
      </c>
      <c r="K352" s="0" t="str">
        <f aca="true">INDIRECT("'samplesheetgenerator'!"&amp;K$1&amp;$H352)</f>
        <v/>
      </c>
      <c r="L352" s="0" t="str">
        <f aca="true">INDIRECT("'samplesheetgenerator'!"&amp;L$1&amp;$H352)</f>
        <v/>
      </c>
      <c r="M352" s="0" t="str">
        <f aca="true">INDIRECT("'samplesheetgenerator'!"&amp;M$1&amp;$H352)</f>
        <v/>
      </c>
      <c r="N352" s="0" t="str">
        <f aca="true">INDIRECT("'samplesheetgenerator'!"&amp;N$1&amp;$H352)</f>
        <v/>
      </c>
    </row>
    <row r="353" customFormat="false" ht="15" hidden="false" customHeight="false" outlineLevel="0" collapsed="false">
      <c r="A353" s="78" t="str">
        <f aca="false">IF(I353=0,"",I353)</f>
        <v/>
      </c>
      <c r="B353" s="0" t="str">
        <f aca="false">IF(J353=0,"",J353)</f>
        <v/>
      </c>
      <c r="C353" s="0" t="str">
        <f aca="false">IF(K353=0,"",K353)</f>
        <v/>
      </c>
      <c r="D353" s="0" t="str">
        <f aca="false">IF(L353=0,"",L353)</f>
        <v/>
      </c>
      <c r="E353" s="0" t="str">
        <f aca="false">IF(M353=0,"",M353)</f>
        <v/>
      </c>
      <c r="F353" s="79" t="str">
        <f aca="false">IF(N353=0,"",N353)</f>
        <v/>
      </c>
      <c r="H353" s="0" t="n">
        <v>374</v>
      </c>
      <c r="I353" s="0" t="n">
        <f aca="true">INDIRECT("'samplesheetgenerator'!"&amp;I$1&amp;$H353)</f>
        <v>0</v>
      </c>
      <c r="J353" s="0" t="n">
        <f aca="true">INDIRECT("'samplesheetgenerator'!"&amp;J$1&amp;$H353)</f>
        <v>0</v>
      </c>
      <c r="K353" s="0" t="str">
        <f aca="true">INDIRECT("'samplesheetgenerator'!"&amp;K$1&amp;$H353)</f>
        <v/>
      </c>
      <c r="L353" s="0" t="str">
        <f aca="true">INDIRECT("'samplesheetgenerator'!"&amp;L$1&amp;$H353)</f>
        <v/>
      </c>
      <c r="M353" s="0" t="str">
        <f aca="true">INDIRECT("'samplesheetgenerator'!"&amp;M$1&amp;$H353)</f>
        <v/>
      </c>
      <c r="N353" s="0" t="str">
        <f aca="true">INDIRECT("'samplesheetgenerator'!"&amp;N$1&amp;$H353)</f>
        <v/>
      </c>
    </row>
    <row r="354" customFormat="false" ht="15" hidden="false" customHeight="false" outlineLevel="0" collapsed="false">
      <c r="A354" s="78" t="str">
        <f aca="false">IF(I354=0,"",I354)</f>
        <v/>
      </c>
      <c r="B354" s="0" t="str">
        <f aca="false">IF(J354=0,"",J354)</f>
        <v/>
      </c>
      <c r="C354" s="0" t="str">
        <f aca="false">IF(K354=0,"",K354)</f>
        <v/>
      </c>
      <c r="D354" s="0" t="str">
        <f aca="false">IF(L354=0,"",L354)</f>
        <v/>
      </c>
      <c r="E354" s="0" t="str">
        <f aca="false">IF(M354=0,"",M354)</f>
        <v/>
      </c>
      <c r="F354" s="79" t="str">
        <f aca="false">IF(N354=0,"",N354)</f>
        <v/>
      </c>
      <c r="H354" s="0" t="n">
        <v>375</v>
      </c>
      <c r="I354" s="0" t="n">
        <f aca="true">INDIRECT("'samplesheetgenerator'!"&amp;I$1&amp;$H354)</f>
        <v>0</v>
      </c>
      <c r="J354" s="0" t="n">
        <f aca="true">INDIRECT("'samplesheetgenerator'!"&amp;J$1&amp;$H354)</f>
        <v>0</v>
      </c>
      <c r="K354" s="0" t="str">
        <f aca="true">INDIRECT("'samplesheetgenerator'!"&amp;K$1&amp;$H354)</f>
        <v/>
      </c>
      <c r="L354" s="0" t="str">
        <f aca="true">INDIRECT("'samplesheetgenerator'!"&amp;L$1&amp;$H354)</f>
        <v/>
      </c>
      <c r="M354" s="0" t="str">
        <f aca="true">INDIRECT("'samplesheetgenerator'!"&amp;M$1&amp;$H354)</f>
        <v/>
      </c>
      <c r="N354" s="0" t="str">
        <f aca="true">INDIRECT("'samplesheetgenerator'!"&amp;N$1&amp;$H354)</f>
        <v/>
      </c>
    </row>
    <row r="355" customFormat="false" ht="15" hidden="false" customHeight="false" outlineLevel="0" collapsed="false">
      <c r="A355" s="78" t="str">
        <f aca="false">IF(I355=0,"",I355)</f>
        <v/>
      </c>
      <c r="B355" s="0" t="str">
        <f aca="false">IF(J355=0,"",J355)</f>
        <v/>
      </c>
      <c r="C355" s="0" t="str">
        <f aca="false">IF(K355=0,"",K355)</f>
        <v/>
      </c>
      <c r="D355" s="0" t="str">
        <f aca="false">IF(L355=0,"",L355)</f>
        <v/>
      </c>
      <c r="E355" s="0" t="str">
        <f aca="false">IF(M355=0,"",M355)</f>
        <v/>
      </c>
      <c r="F355" s="79" t="str">
        <f aca="false">IF(N355=0,"",N355)</f>
        <v/>
      </c>
      <c r="H355" s="0" t="n">
        <v>376</v>
      </c>
      <c r="I355" s="0" t="n">
        <f aca="true">INDIRECT("'samplesheetgenerator'!"&amp;I$1&amp;$H355)</f>
        <v>0</v>
      </c>
      <c r="J355" s="0" t="n">
        <f aca="true">INDIRECT("'samplesheetgenerator'!"&amp;J$1&amp;$H355)</f>
        <v>0</v>
      </c>
      <c r="K355" s="0" t="str">
        <f aca="true">INDIRECT("'samplesheetgenerator'!"&amp;K$1&amp;$H355)</f>
        <v/>
      </c>
      <c r="L355" s="0" t="str">
        <f aca="true">INDIRECT("'samplesheetgenerator'!"&amp;L$1&amp;$H355)</f>
        <v/>
      </c>
      <c r="M355" s="0" t="str">
        <f aca="true">INDIRECT("'samplesheetgenerator'!"&amp;M$1&amp;$H355)</f>
        <v/>
      </c>
      <c r="N355" s="0" t="str">
        <f aca="true">INDIRECT("'samplesheetgenerator'!"&amp;N$1&amp;$H355)</f>
        <v/>
      </c>
    </row>
    <row r="356" customFormat="false" ht="15" hidden="false" customHeight="false" outlineLevel="0" collapsed="false">
      <c r="A356" s="78" t="str">
        <f aca="false">IF(I356=0,"",I356)</f>
        <v/>
      </c>
      <c r="B356" s="0" t="str">
        <f aca="false">IF(J356=0,"",J356)</f>
        <v/>
      </c>
      <c r="C356" s="0" t="str">
        <f aca="false">IF(K356=0,"",K356)</f>
        <v/>
      </c>
      <c r="D356" s="0" t="str">
        <f aca="false">IF(L356=0,"",L356)</f>
        <v/>
      </c>
      <c r="E356" s="0" t="str">
        <f aca="false">IF(M356=0,"",M356)</f>
        <v/>
      </c>
      <c r="F356" s="79" t="str">
        <f aca="false">IF(N356=0,"",N356)</f>
        <v/>
      </c>
      <c r="H356" s="0" t="n">
        <v>377</v>
      </c>
      <c r="I356" s="0" t="n">
        <f aca="true">INDIRECT("'samplesheetgenerator'!"&amp;I$1&amp;$H356)</f>
        <v>0</v>
      </c>
      <c r="J356" s="0" t="n">
        <f aca="true">INDIRECT("'samplesheetgenerator'!"&amp;J$1&amp;$H356)</f>
        <v>0</v>
      </c>
      <c r="K356" s="0" t="str">
        <f aca="true">INDIRECT("'samplesheetgenerator'!"&amp;K$1&amp;$H356)</f>
        <v/>
      </c>
      <c r="L356" s="0" t="str">
        <f aca="true">INDIRECT("'samplesheetgenerator'!"&amp;L$1&amp;$H356)</f>
        <v/>
      </c>
      <c r="M356" s="0" t="str">
        <f aca="true">INDIRECT("'samplesheetgenerator'!"&amp;M$1&amp;$H356)</f>
        <v/>
      </c>
      <c r="N356" s="0" t="str">
        <f aca="true">INDIRECT("'samplesheetgenerator'!"&amp;N$1&amp;$H356)</f>
        <v/>
      </c>
    </row>
    <row r="357" customFormat="false" ht="15" hidden="false" customHeight="false" outlineLevel="0" collapsed="false">
      <c r="A357" s="78" t="str">
        <f aca="false">IF(I357=0,"",I357)</f>
        <v/>
      </c>
      <c r="B357" s="0" t="str">
        <f aca="false">IF(J357=0,"",J357)</f>
        <v/>
      </c>
      <c r="C357" s="0" t="str">
        <f aca="false">IF(K357=0,"",K357)</f>
        <v/>
      </c>
      <c r="D357" s="0" t="str">
        <f aca="false">IF(L357=0,"",L357)</f>
        <v/>
      </c>
      <c r="E357" s="0" t="str">
        <f aca="false">IF(M357=0,"",M357)</f>
        <v/>
      </c>
      <c r="F357" s="79" t="str">
        <f aca="false">IF(N357=0,"",N357)</f>
        <v/>
      </c>
      <c r="H357" s="0" t="n">
        <v>378</v>
      </c>
      <c r="I357" s="0" t="n">
        <f aca="true">INDIRECT("'samplesheetgenerator'!"&amp;I$1&amp;$H357)</f>
        <v>0</v>
      </c>
      <c r="J357" s="0" t="n">
        <f aca="true">INDIRECT("'samplesheetgenerator'!"&amp;J$1&amp;$H357)</f>
        <v>0</v>
      </c>
      <c r="K357" s="0" t="str">
        <f aca="true">INDIRECT("'samplesheetgenerator'!"&amp;K$1&amp;$H357)</f>
        <v/>
      </c>
      <c r="L357" s="0" t="str">
        <f aca="true">INDIRECT("'samplesheetgenerator'!"&amp;L$1&amp;$H357)</f>
        <v/>
      </c>
      <c r="M357" s="0" t="str">
        <f aca="true">INDIRECT("'samplesheetgenerator'!"&amp;M$1&amp;$H357)</f>
        <v/>
      </c>
      <c r="N357" s="0" t="str">
        <f aca="true">INDIRECT("'samplesheetgenerator'!"&amp;N$1&amp;$H357)</f>
        <v/>
      </c>
    </row>
    <row r="358" customFormat="false" ht="15" hidden="false" customHeight="false" outlineLevel="0" collapsed="false">
      <c r="A358" s="78" t="str">
        <f aca="false">IF(I358=0,"",I358)</f>
        <v/>
      </c>
      <c r="B358" s="0" t="str">
        <f aca="false">IF(J358=0,"",J358)</f>
        <v/>
      </c>
      <c r="C358" s="0" t="str">
        <f aca="false">IF(K358=0,"",K358)</f>
        <v/>
      </c>
      <c r="D358" s="0" t="str">
        <f aca="false">IF(L358=0,"",L358)</f>
        <v/>
      </c>
      <c r="E358" s="0" t="str">
        <f aca="false">IF(M358=0,"",M358)</f>
        <v/>
      </c>
      <c r="F358" s="79" t="str">
        <f aca="false">IF(N358=0,"",N358)</f>
        <v/>
      </c>
      <c r="H358" s="0" t="n">
        <v>379</v>
      </c>
      <c r="I358" s="0" t="n">
        <f aca="true">INDIRECT("'samplesheetgenerator'!"&amp;I$1&amp;$H358)</f>
        <v>0</v>
      </c>
      <c r="J358" s="0" t="n">
        <f aca="true">INDIRECT("'samplesheetgenerator'!"&amp;J$1&amp;$H358)</f>
        <v>0</v>
      </c>
      <c r="K358" s="0" t="str">
        <f aca="true">INDIRECT("'samplesheetgenerator'!"&amp;K$1&amp;$H358)</f>
        <v/>
      </c>
      <c r="L358" s="0" t="str">
        <f aca="true">INDIRECT("'samplesheetgenerator'!"&amp;L$1&amp;$H358)</f>
        <v/>
      </c>
      <c r="M358" s="0" t="str">
        <f aca="true">INDIRECT("'samplesheetgenerator'!"&amp;M$1&amp;$H358)</f>
        <v/>
      </c>
      <c r="N358" s="0" t="str">
        <f aca="true">INDIRECT("'samplesheetgenerator'!"&amp;N$1&amp;$H358)</f>
        <v/>
      </c>
    </row>
    <row r="359" customFormat="false" ht="15" hidden="false" customHeight="false" outlineLevel="0" collapsed="false">
      <c r="A359" s="78" t="str">
        <f aca="false">IF(I359=0,"",I359)</f>
        <v/>
      </c>
      <c r="B359" s="0" t="str">
        <f aca="false">IF(J359=0,"",J359)</f>
        <v/>
      </c>
      <c r="C359" s="0" t="str">
        <f aca="false">IF(K359=0,"",K359)</f>
        <v/>
      </c>
      <c r="D359" s="0" t="str">
        <f aca="false">IF(L359=0,"",L359)</f>
        <v/>
      </c>
      <c r="E359" s="0" t="str">
        <f aca="false">IF(M359=0,"",M359)</f>
        <v/>
      </c>
      <c r="F359" s="79" t="str">
        <f aca="false">IF(N359=0,"",N359)</f>
        <v/>
      </c>
      <c r="H359" s="0" t="n">
        <v>380</v>
      </c>
      <c r="I359" s="0" t="n">
        <f aca="true">INDIRECT("'samplesheetgenerator'!"&amp;I$1&amp;$H359)</f>
        <v>0</v>
      </c>
      <c r="J359" s="0" t="n">
        <f aca="true">INDIRECT("'samplesheetgenerator'!"&amp;J$1&amp;$H359)</f>
        <v>0</v>
      </c>
      <c r="K359" s="0" t="str">
        <f aca="true">INDIRECT("'samplesheetgenerator'!"&amp;K$1&amp;$H359)</f>
        <v/>
      </c>
      <c r="L359" s="0" t="str">
        <f aca="true">INDIRECT("'samplesheetgenerator'!"&amp;L$1&amp;$H359)</f>
        <v/>
      </c>
      <c r="M359" s="0" t="str">
        <f aca="true">INDIRECT("'samplesheetgenerator'!"&amp;M$1&amp;$H359)</f>
        <v/>
      </c>
      <c r="N359" s="0" t="str">
        <f aca="true">INDIRECT("'samplesheetgenerator'!"&amp;N$1&amp;$H359)</f>
        <v/>
      </c>
    </row>
    <row r="360" customFormat="false" ht="15" hidden="false" customHeight="false" outlineLevel="0" collapsed="false">
      <c r="A360" s="78" t="str">
        <f aca="false">IF(I360=0,"",I360)</f>
        <v/>
      </c>
      <c r="B360" s="0" t="str">
        <f aca="false">IF(J360=0,"",J360)</f>
        <v/>
      </c>
      <c r="C360" s="0" t="str">
        <f aca="false">IF(K360=0,"",K360)</f>
        <v/>
      </c>
      <c r="D360" s="0" t="str">
        <f aca="false">IF(L360=0,"",L360)</f>
        <v/>
      </c>
      <c r="E360" s="0" t="str">
        <f aca="false">IF(M360=0,"",M360)</f>
        <v/>
      </c>
      <c r="F360" s="79" t="str">
        <f aca="false">IF(N360=0,"",N360)</f>
        <v/>
      </c>
      <c r="H360" s="0" t="n">
        <v>381</v>
      </c>
      <c r="I360" s="0" t="n">
        <f aca="true">INDIRECT("'samplesheetgenerator'!"&amp;I$1&amp;$H360)</f>
        <v>0</v>
      </c>
      <c r="J360" s="0" t="n">
        <f aca="true">INDIRECT("'samplesheetgenerator'!"&amp;J$1&amp;$H360)</f>
        <v>0</v>
      </c>
      <c r="K360" s="0" t="str">
        <f aca="true">INDIRECT("'samplesheetgenerator'!"&amp;K$1&amp;$H360)</f>
        <v/>
      </c>
      <c r="L360" s="0" t="str">
        <f aca="true">INDIRECT("'samplesheetgenerator'!"&amp;L$1&amp;$H360)</f>
        <v/>
      </c>
      <c r="M360" s="0" t="str">
        <f aca="true">INDIRECT("'samplesheetgenerator'!"&amp;M$1&amp;$H360)</f>
        <v/>
      </c>
      <c r="N360" s="0" t="str">
        <f aca="true">INDIRECT("'samplesheetgenerator'!"&amp;N$1&amp;$H360)</f>
        <v/>
      </c>
    </row>
    <row r="361" customFormat="false" ht="15" hidden="false" customHeight="false" outlineLevel="0" collapsed="false">
      <c r="A361" s="78" t="str">
        <f aca="false">IF(I361=0,"",I361)</f>
        <v/>
      </c>
      <c r="B361" s="0" t="str">
        <f aca="false">IF(J361=0,"",J361)</f>
        <v/>
      </c>
      <c r="C361" s="0" t="str">
        <f aca="false">IF(K361=0,"",K361)</f>
        <v/>
      </c>
      <c r="D361" s="0" t="str">
        <f aca="false">IF(L361=0,"",L361)</f>
        <v/>
      </c>
      <c r="E361" s="0" t="str">
        <f aca="false">IF(M361=0,"",M361)</f>
        <v/>
      </c>
      <c r="F361" s="79" t="str">
        <f aca="false">IF(N361=0,"",N361)</f>
        <v/>
      </c>
      <c r="H361" s="0" t="n">
        <v>382</v>
      </c>
      <c r="I361" s="0" t="n">
        <f aca="true">INDIRECT("'samplesheetgenerator'!"&amp;I$1&amp;$H361)</f>
        <v>0</v>
      </c>
      <c r="J361" s="0" t="n">
        <f aca="true">INDIRECT("'samplesheetgenerator'!"&amp;J$1&amp;$H361)</f>
        <v>0</v>
      </c>
      <c r="K361" s="0" t="str">
        <f aca="true">INDIRECT("'samplesheetgenerator'!"&amp;K$1&amp;$H361)</f>
        <v/>
      </c>
      <c r="L361" s="0" t="str">
        <f aca="true">INDIRECT("'samplesheetgenerator'!"&amp;L$1&amp;$H361)</f>
        <v/>
      </c>
      <c r="M361" s="0" t="str">
        <f aca="true">INDIRECT("'samplesheetgenerator'!"&amp;M$1&amp;$H361)</f>
        <v/>
      </c>
      <c r="N361" s="0" t="str">
        <f aca="true">INDIRECT("'samplesheetgenerator'!"&amp;N$1&amp;$H361)</f>
        <v/>
      </c>
    </row>
    <row r="362" customFormat="false" ht="15" hidden="false" customHeight="false" outlineLevel="0" collapsed="false">
      <c r="A362" s="78" t="str">
        <f aca="false">IF(I362=0,"",I362)</f>
        <v/>
      </c>
      <c r="B362" s="0" t="str">
        <f aca="false">IF(J362=0,"",J362)</f>
        <v/>
      </c>
      <c r="C362" s="0" t="str">
        <f aca="false">IF(K362=0,"",K362)</f>
        <v/>
      </c>
      <c r="D362" s="0" t="str">
        <f aca="false">IF(L362=0,"",L362)</f>
        <v/>
      </c>
      <c r="E362" s="0" t="str">
        <f aca="false">IF(M362=0,"",M362)</f>
        <v/>
      </c>
      <c r="F362" s="79" t="str">
        <f aca="false">IF(N362=0,"",N362)</f>
        <v/>
      </c>
      <c r="H362" s="0" t="n">
        <v>383</v>
      </c>
      <c r="I362" s="0" t="n">
        <f aca="true">INDIRECT("'samplesheetgenerator'!"&amp;I$1&amp;$H362)</f>
        <v>0</v>
      </c>
      <c r="J362" s="0" t="n">
        <f aca="true">INDIRECT("'samplesheetgenerator'!"&amp;J$1&amp;$H362)</f>
        <v>0</v>
      </c>
      <c r="K362" s="0" t="str">
        <f aca="true">INDIRECT("'samplesheetgenerator'!"&amp;K$1&amp;$H362)</f>
        <v/>
      </c>
      <c r="L362" s="0" t="str">
        <f aca="true">INDIRECT("'samplesheetgenerator'!"&amp;L$1&amp;$H362)</f>
        <v/>
      </c>
      <c r="M362" s="0" t="str">
        <f aca="true">INDIRECT("'samplesheetgenerator'!"&amp;M$1&amp;$H362)</f>
        <v/>
      </c>
      <c r="N362" s="0" t="str">
        <f aca="true">INDIRECT("'samplesheetgenerator'!"&amp;N$1&amp;$H362)</f>
        <v/>
      </c>
    </row>
    <row r="363" customFormat="false" ht="15" hidden="false" customHeight="false" outlineLevel="0" collapsed="false">
      <c r="A363" s="78" t="str">
        <f aca="false">IF(I363=0,"",I363)</f>
        <v/>
      </c>
      <c r="B363" s="0" t="str">
        <f aca="false">IF(J363=0,"",J363)</f>
        <v/>
      </c>
      <c r="C363" s="0" t="str">
        <f aca="false">IF(K363=0,"",K363)</f>
        <v/>
      </c>
      <c r="D363" s="0" t="str">
        <f aca="false">IF(L363=0,"",L363)</f>
        <v/>
      </c>
      <c r="E363" s="0" t="str">
        <f aca="false">IF(M363=0,"",M363)</f>
        <v/>
      </c>
      <c r="F363" s="79" t="str">
        <f aca="false">IF(N363=0,"",N363)</f>
        <v/>
      </c>
      <c r="H363" s="0" t="n">
        <v>384</v>
      </c>
      <c r="I363" s="0" t="n">
        <f aca="true">INDIRECT("'samplesheetgenerator'!"&amp;I$1&amp;$H363)</f>
        <v>0</v>
      </c>
      <c r="J363" s="0" t="n">
        <f aca="true">INDIRECT("'samplesheetgenerator'!"&amp;J$1&amp;$H363)</f>
        <v>0</v>
      </c>
      <c r="K363" s="0" t="str">
        <f aca="true">INDIRECT("'samplesheetgenerator'!"&amp;K$1&amp;$H363)</f>
        <v/>
      </c>
      <c r="L363" s="0" t="str">
        <f aca="true">INDIRECT("'samplesheetgenerator'!"&amp;L$1&amp;$H363)</f>
        <v/>
      </c>
      <c r="M363" s="0" t="str">
        <f aca="true">INDIRECT("'samplesheetgenerator'!"&amp;M$1&amp;$H363)</f>
        <v/>
      </c>
      <c r="N363" s="0" t="str">
        <f aca="true">INDIRECT("'samplesheetgenerator'!"&amp;N$1&amp;$H363)</f>
        <v/>
      </c>
    </row>
    <row r="364" customFormat="false" ht="15" hidden="false" customHeight="false" outlineLevel="0" collapsed="false">
      <c r="A364" s="78" t="str">
        <f aca="false">IF(I364=0,"",I364)</f>
        <v/>
      </c>
      <c r="B364" s="0" t="str">
        <f aca="false">IF(J364=0,"",J364)</f>
        <v/>
      </c>
      <c r="C364" s="0" t="str">
        <f aca="false">IF(K364=0,"",K364)</f>
        <v/>
      </c>
      <c r="D364" s="0" t="str">
        <f aca="false">IF(L364=0,"",L364)</f>
        <v/>
      </c>
      <c r="E364" s="0" t="str">
        <f aca="false">IF(M364=0,"",M364)</f>
        <v/>
      </c>
      <c r="F364" s="79" t="str">
        <f aca="false">IF(N364=0,"",N364)</f>
        <v/>
      </c>
      <c r="H364" s="0" t="n">
        <v>385</v>
      </c>
      <c r="I364" s="0" t="n">
        <f aca="true">INDIRECT("'samplesheetgenerator'!"&amp;I$1&amp;$H364)</f>
        <v>0</v>
      </c>
      <c r="J364" s="0" t="n">
        <f aca="true">INDIRECT("'samplesheetgenerator'!"&amp;J$1&amp;$H364)</f>
        <v>0</v>
      </c>
      <c r="K364" s="0" t="str">
        <f aca="true">INDIRECT("'samplesheetgenerator'!"&amp;K$1&amp;$H364)</f>
        <v/>
      </c>
      <c r="L364" s="0" t="str">
        <f aca="true">INDIRECT("'samplesheetgenerator'!"&amp;L$1&amp;$H364)</f>
        <v/>
      </c>
      <c r="M364" s="0" t="str">
        <f aca="true">INDIRECT("'samplesheetgenerator'!"&amp;M$1&amp;$H364)</f>
        <v/>
      </c>
      <c r="N364" s="0" t="str">
        <f aca="true">INDIRECT("'samplesheetgenerator'!"&amp;N$1&amp;$H364)</f>
        <v/>
      </c>
    </row>
    <row r="365" customFormat="false" ht="15" hidden="false" customHeight="false" outlineLevel="0" collapsed="false">
      <c r="A365" s="78" t="str">
        <f aca="false">IF(I365=0,"",I365)</f>
        <v/>
      </c>
      <c r="B365" s="0" t="str">
        <f aca="false">IF(J365=0,"",J365)</f>
        <v/>
      </c>
      <c r="C365" s="0" t="str">
        <f aca="false">IF(K365=0,"",K365)</f>
        <v/>
      </c>
      <c r="D365" s="0" t="str">
        <f aca="false">IF(L365=0,"",L365)</f>
        <v/>
      </c>
      <c r="E365" s="0" t="str">
        <f aca="false">IF(M365=0,"",M365)</f>
        <v/>
      </c>
      <c r="F365" s="79" t="str">
        <f aca="false">IF(N365=0,"",N365)</f>
        <v/>
      </c>
      <c r="H365" s="0" t="n">
        <v>386</v>
      </c>
      <c r="I365" s="0" t="n">
        <f aca="true">INDIRECT("'samplesheetgenerator'!"&amp;I$1&amp;$H365)</f>
        <v>0</v>
      </c>
      <c r="J365" s="0" t="n">
        <f aca="true">INDIRECT("'samplesheetgenerator'!"&amp;J$1&amp;$H365)</f>
        <v>0</v>
      </c>
      <c r="K365" s="0" t="str">
        <f aca="true">INDIRECT("'samplesheetgenerator'!"&amp;K$1&amp;$H365)</f>
        <v/>
      </c>
      <c r="L365" s="0" t="str">
        <f aca="true">INDIRECT("'samplesheetgenerator'!"&amp;L$1&amp;$H365)</f>
        <v/>
      </c>
      <c r="M365" s="0" t="str">
        <f aca="true">INDIRECT("'samplesheetgenerator'!"&amp;M$1&amp;$H365)</f>
        <v/>
      </c>
      <c r="N365" s="0" t="str">
        <f aca="true">INDIRECT("'samplesheetgenerator'!"&amp;N$1&amp;$H365)</f>
        <v/>
      </c>
    </row>
    <row r="366" customFormat="false" ht="15" hidden="false" customHeight="false" outlineLevel="0" collapsed="false">
      <c r="A366" s="78" t="str">
        <f aca="false">IF(I366=0,"",I366)</f>
        <v/>
      </c>
      <c r="B366" s="0" t="str">
        <f aca="false">IF(J366=0,"",J366)</f>
        <v/>
      </c>
      <c r="C366" s="0" t="str">
        <f aca="false">IF(K366=0,"",K366)</f>
        <v/>
      </c>
      <c r="D366" s="0" t="str">
        <f aca="false">IF(L366=0,"",L366)</f>
        <v/>
      </c>
      <c r="E366" s="0" t="str">
        <f aca="false">IF(M366=0,"",M366)</f>
        <v/>
      </c>
      <c r="F366" s="79" t="str">
        <f aca="false">IF(N366=0,"",N366)</f>
        <v/>
      </c>
      <c r="H366" s="0" t="n">
        <v>387</v>
      </c>
      <c r="I366" s="0" t="n">
        <f aca="true">INDIRECT("'samplesheetgenerator'!"&amp;I$1&amp;$H366)</f>
        <v>0</v>
      </c>
      <c r="J366" s="0" t="n">
        <f aca="true">INDIRECT("'samplesheetgenerator'!"&amp;J$1&amp;$H366)</f>
        <v>0</v>
      </c>
      <c r="K366" s="0" t="str">
        <f aca="true">INDIRECT("'samplesheetgenerator'!"&amp;K$1&amp;$H366)</f>
        <v/>
      </c>
      <c r="L366" s="0" t="str">
        <f aca="true">INDIRECT("'samplesheetgenerator'!"&amp;L$1&amp;$H366)</f>
        <v/>
      </c>
      <c r="M366" s="0" t="str">
        <f aca="true">INDIRECT("'samplesheetgenerator'!"&amp;M$1&amp;$H366)</f>
        <v/>
      </c>
      <c r="N366" s="0" t="str">
        <f aca="true">INDIRECT("'samplesheetgenerator'!"&amp;N$1&amp;$H366)</f>
        <v/>
      </c>
    </row>
    <row r="367" customFormat="false" ht="15" hidden="false" customHeight="false" outlineLevel="0" collapsed="false">
      <c r="A367" s="78" t="str">
        <f aca="false">IF(I367=0,"",I367)</f>
        <v/>
      </c>
      <c r="B367" s="0" t="str">
        <f aca="false">IF(J367=0,"",J367)</f>
        <v/>
      </c>
      <c r="C367" s="0" t="str">
        <f aca="false">IF(K367=0,"",K367)</f>
        <v/>
      </c>
      <c r="D367" s="0" t="str">
        <f aca="false">IF(L367=0,"",L367)</f>
        <v/>
      </c>
      <c r="E367" s="0" t="str">
        <f aca="false">IF(M367=0,"",M367)</f>
        <v/>
      </c>
      <c r="F367" s="79" t="str">
        <f aca="false">IF(N367=0,"",N367)</f>
        <v/>
      </c>
      <c r="H367" s="0" t="n">
        <v>388</v>
      </c>
      <c r="I367" s="0" t="n">
        <f aca="true">INDIRECT("'samplesheetgenerator'!"&amp;I$1&amp;$H367)</f>
        <v>0</v>
      </c>
      <c r="J367" s="0" t="n">
        <f aca="true">INDIRECT("'samplesheetgenerator'!"&amp;J$1&amp;$H367)</f>
        <v>0</v>
      </c>
      <c r="K367" s="0" t="str">
        <f aca="true">INDIRECT("'samplesheetgenerator'!"&amp;K$1&amp;$H367)</f>
        <v/>
      </c>
      <c r="L367" s="0" t="str">
        <f aca="true">INDIRECT("'samplesheetgenerator'!"&amp;L$1&amp;$H367)</f>
        <v/>
      </c>
      <c r="M367" s="0" t="str">
        <f aca="true">INDIRECT("'samplesheetgenerator'!"&amp;M$1&amp;$H367)</f>
        <v/>
      </c>
      <c r="N367" s="0" t="str">
        <f aca="true">INDIRECT("'samplesheetgenerator'!"&amp;N$1&amp;$H367)</f>
        <v/>
      </c>
    </row>
    <row r="368" customFormat="false" ht="15" hidden="false" customHeight="false" outlineLevel="0" collapsed="false">
      <c r="A368" s="78" t="str">
        <f aca="false">IF(I368=0,"",I368)</f>
        <v/>
      </c>
      <c r="B368" s="0" t="str">
        <f aca="false">IF(J368=0,"",J368)</f>
        <v/>
      </c>
      <c r="C368" s="0" t="str">
        <f aca="false">IF(K368=0,"",K368)</f>
        <v/>
      </c>
      <c r="D368" s="0" t="str">
        <f aca="false">IF(L368=0,"",L368)</f>
        <v/>
      </c>
      <c r="E368" s="0" t="str">
        <f aca="false">IF(M368=0,"",M368)</f>
        <v/>
      </c>
      <c r="F368" s="79" t="str">
        <f aca="false">IF(N368=0,"",N368)</f>
        <v/>
      </c>
      <c r="H368" s="0" t="n">
        <v>389</v>
      </c>
      <c r="I368" s="0" t="n">
        <f aca="true">INDIRECT("'samplesheetgenerator'!"&amp;I$1&amp;$H368)</f>
        <v>0</v>
      </c>
      <c r="J368" s="0" t="n">
        <f aca="true">INDIRECT("'samplesheetgenerator'!"&amp;J$1&amp;$H368)</f>
        <v>0</v>
      </c>
      <c r="K368" s="0" t="str">
        <f aca="true">INDIRECT("'samplesheetgenerator'!"&amp;K$1&amp;$H368)</f>
        <v/>
      </c>
      <c r="L368" s="0" t="str">
        <f aca="true">INDIRECT("'samplesheetgenerator'!"&amp;L$1&amp;$H368)</f>
        <v/>
      </c>
      <c r="M368" s="0" t="str">
        <f aca="true">INDIRECT("'samplesheetgenerator'!"&amp;M$1&amp;$H368)</f>
        <v/>
      </c>
      <c r="N368" s="0" t="str">
        <f aca="true">INDIRECT("'samplesheetgenerator'!"&amp;N$1&amp;$H368)</f>
        <v/>
      </c>
    </row>
    <row r="369" customFormat="false" ht="15" hidden="false" customHeight="false" outlineLevel="0" collapsed="false">
      <c r="A369" s="78" t="str">
        <f aca="false">IF(I369=0,"",I369)</f>
        <v/>
      </c>
      <c r="B369" s="0" t="str">
        <f aca="false">IF(J369=0,"",J369)</f>
        <v/>
      </c>
      <c r="C369" s="0" t="str">
        <f aca="false">IF(K369=0,"",K369)</f>
        <v/>
      </c>
      <c r="D369" s="0" t="str">
        <f aca="false">IF(L369=0,"",L369)</f>
        <v/>
      </c>
      <c r="E369" s="0" t="str">
        <f aca="false">IF(M369=0,"",M369)</f>
        <v/>
      </c>
      <c r="F369" s="79" t="str">
        <f aca="false">IF(N369=0,"",N369)</f>
        <v/>
      </c>
      <c r="H369" s="0" t="n">
        <v>390</v>
      </c>
      <c r="I369" s="0" t="n">
        <f aca="true">INDIRECT("'samplesheetgenerator'!"&amp;I$1&amp;$H369)</f>
        <v>0</v>
      </c>
      <c r="J369" s="0" t="n">
        <f aca="true">INDIRECT("'samplesheetgenerator'!"&amp;J$1&amp;$H369)</f>
        <v>0</v>
      </c>
      <c r="K369" s="0" t="str">
        <f aca="true">INDIRECT("'samplesheetgenerator'!"&amp;K$1&amp;$H369)</f>
        <v/>
      </c>
      <c r="L369" s="0" t="str">
        <f aca="true">INDIRECT("'samplesheetgenerator'!"&amp;L$1&amp;$H369)</f>
        <v/>
      </c>
      <c r="M369" s="0" t="str">
        <f aca="true">INDIRECT("'samplesheetgenerator'!"&amp;M$1&amp;$H369)</f>
        <v/>
      </c>
      <c r="N369" s="0" t="str">
        <f aca="true">INDIRECT("'samplesheetgenerator'!"&amp;N$1&amp;$H369)</f>
        <v/>
      </c>
    </row>
    <row r="370" customFormat="false" ht="15" hidden="false" customHeight="false" outlineLevel="0" collapsed="false">
      <c r="A370" s="78" t="str">
        <f aca="false">IF(I370=0,"",I370)</f>
        <v/>
      </c>
      <c r="B370" s="0" t="str">
        <f aca="false">IF(J370=0,"",J370)</f>
        <v/>
      </c>
      <c r="C370" s="0" t="str">
        <f aca="false">IF(K370=0,"",K370)</f>
        <v/>
      </c>
      <c r="D370" s="0" t="str">
        <f aca="false">IF(L370=0,"",L370)</f>
        <v/>
      </c>
      <c r="E370" s="0" t="str">
        <f aca="false">IF(M370=0,"",M370)</f>
        <v/>
      </c>
      <c r="F370" s="79" t="str">
        <f aca="false">IF(N370=0,"",N370)</f>
        <v/>
      </c>
      <c r="H370" s="0" t="n">
        <v>391</v>
      </c>
      <c r="I370" s="0" t="n">
        <f aca="true">INDIRECT("'samplesheetgenerator'!"&amp;I$1&amp;$H370)</f>
        <v>0</v>
      </c>
      <c r="J370" s="0" t="n">
        <f aca="true">INDIRECT("'samplesheetgenerator'!"&amp;J$1&amp;$H370)</f>
        <v>0</v>
      </c>
      <c r="K370" s="0" t="str">
        <f aca="true">INDIRECT("'samplesheetgenerator'!"&amp;K$1&amp;$H370)</f>
        <v/>
      </c>
      <c r="L370" s="0" t="str">
        <f aca="true">INDIRECT("'samplesheetgenerator'!"&amp;L$1&amp;$H370)</f>
        <v/>
      </c>
      <c r="M370" s="0" t="str">
        <f aca="true">INDIRECT("'samplesheetgenerator'!"&amp;M$1&amp;$H370)</f>
        <v/>
      </c>
      <c r="N370" s="0" t="str">
        <f aca="true">INDIRECT("'samplesheetgenerator'!"&amp;N$1&amp;$H370)</f>
        <v/>
      </c>
    </row>
    <row r="371" customFormat="false" ht="15" hidden="false" customHeight="false" outlineLevel="0" collapsed="false">
      <c r="A371" s="78" t="str">
        <f aca="false">IF(I371=0,"",I371)</f>
        <v/>
      </c>
      <c r="B371" s="0" t="str">
        <f aca="false">IF(J371=0,"",J371)</f>
        <v/>
      </c>
      <c r="C371" s="0" t="str">
        <f aca="false">IF(K371=0,"",K371)</f>
        <v/>
      </c>
      <c r="D371" s="0" t="str">
        <f aca="false">IF(L371=0,"",L371)</f>
        <v/>
      </c>
      <c r="E371" s="0" t="str">
        <f aca="false">IF(M371=0,"",M371)</f>
        <v/>
      </c>
      <c r="F371" s="79" t="str">
        <f aca="false">IF(N371=0,"",N371)</f>
        <v/>
      </c>
      <c r="H371" s="0" t="n">
        <v>392</v>
      </c>
      <c r="I371" s="0" t="n">
        <f aca="true">INDIRECT("'samplesheetgenerator'!"&amp;I$1&amp;$H371)</f>
        <v>0</v>
      </c>
      <c r="J371" s="0" t="n">
        <f aca="true">INDIRECT("'samplesheetgenerator'!"&amp;J$1&amp;$H371)</f>
        <v>0</v>
      </c>
      <c r="K371" s="0" t="str">
        <f aca="true">INDIRECT("'samplesheetgenerator'!"&amp;K$1&amp;$H371)</f>
        <v/>
      </c>
      <c r="L371" s="0" t="str">
        <f aca="true">INDIRECT("'samplesheetgenerator'!"&amp;L$1&amp;$H371)</f>
        <v/>
      </c>
      <c r="M371" s="0" t="str">
        <f aca="true">INDIRECT("'samplesheetgenerator'!"&amp;M$1&amp;$H371)</f>
        <v/>
      </c>
      <c r="N371" s="0" t="str">
        <f aca="true">INDIRECT("'samplesheetgenerator'!"&amp;N$1&amp;$H371)</f>
        <v/>
      </c>
    </row>
    <row r="372" customFormat="false" ht="15" hidden="false" customHeight="false" outlineLevel="0" collapsed="false">
      <c r="A372" s="78" t="str">
        <f aca="false">IF(I372=0,"",I372)</f>
        <v/>
      </c>
      <c r="B372" s="0" t="str">
        <f aca="false">IF(J372=0,"",J372)</f>
        <v/>
      </c>
      <c r="C372" s="0" t="str">
        <f aca="false">IF(K372=0,"",K372)</f>
        <v/>
      </c>
      <c r="D372" s="0" t="str">
        <f aca="false">IF(L372=0,"",L372)</f>
        <v/>
      </c>
      <c r="E372" s="0" t="str">
        <f aca="false">IF(M372=0,"",M372)</f>
        <v/>
      </c>
      <c r="F372" s="79" t="str">
        <f aca="false">IF(N372=0,"",N372)</f>
        <v/>
      </c>
      <c r="H372" s="0" t="n">
        <v>393</v>
      </c>
      <c r="I372" s="0" t="n">
        <f aca="true">INDIRECT("'samplesheetgenerator'!"&amp;I$1&amp;$H372)</f>
        <v>0</v>
      </c>
      <c r="J372" s="0" t="n">
        <f aca="true">INDIRECT("'samplesheetgenerator'!"&amp;J$1&amp;$H372)</f>
        <v>0</v>
      </c>
      <c r="K372" s="0" t="str">
        <f aca="true">INDIRECT("'samplesheetgenerator'!"&amp;K$1&amp;$H372)</f>
        <v/>
      </c>
      <c r="L372" s="0" t="str">
        <f aca="true">INDIRECT("'samplesheetgenerator'!"&amp;L$1&amp;$H372)</f>
        <v/>
      </c>
      <c r="M372" s="0" t="str">
        <f aca="true">INDIRECT("'samplesheetgenerator'!"&amp;M$1&amp;$H372)</f>
        <v/>
      </c>
      <c r="N372" s="0" t="str">
        <f aca="true">INDIRECT("'samplesheetgenerator'!"&amp;N$1&amp;$H372)</f>
        <v/>
      </c>
    </row>
    <row r="373" customFormat="false" ht="15" hidden="false" customHeight="false" outlineLevel="0" collapsed="false">
      <c r="A373" s="78" t="str">
        <f aca="false">IF(I373=0,"",I373)</f>
        <v/>
      </c>
      <c r="B373" s="0" t="str">
        <f aca="false">IF(J373=0,"",J373)</f>
        <v/>
      </c>
      <c r="C373" s="0" t="str">
        <f aca="false">IF(K373=0,"",K373)</f>
        <v/>
      </c>
      <c r="D373" s="0" t="str">
        <f aca="false">IF(L373=0,"",L373)</f>
        <v/>
      </c>
      <c r="E373" s="0" t="str">
        <f aca="false">IF(M373=0,"",M373)</f>
        <v/>
      </c>
      <c r="F373" s="79" t="str">
        <f aca="false">IF(N373=0,"",N373)</f>
        <v/>
      </c>
      <c r="H373" s="0" t="n">
        <v>394</v>
      </c>
      <c r="I373" s="0" t="n">
        <f aca="true">INDIRECT("'samplesheetgenerator'!"&amp;I$1&amp;$H373)</f>
        <v>0</v>
      </c>
      <c r="J373" s="0" t="n">
        <f aca="true">INDIRECT("'samplesheetgenerator'!"&amp;J$1&amp;$H373)</f>
        <v>0</v>
      </c>
      <c r="K373" s="0" t="str">
        <f aca="true">INDIRECT("'samplesheetgenerator'!"&amp;K$1&amp;$H373)</f>
        <v/>
      </c>
      <c r="L373" s="0" t="str">
        <f aca="true">INDIRECT("'samplesheetgenerator'!"&amp;L$1&amp;$H373)</f>
        <v/>
      </c>
      <c r="M373" s="0" t="str">
        <f aca="true">INDIRECT("'samplesheetgenerator'!"&amp;M$1&amp;$H373)</f>
        <v/>
      </c>
      <c r="N373" s="0" t="str">
        <f aca="true">INDIRECT("'samplesheetgenerator'!"&amp;N$1&amp;$H373)</f>
        <v/>
      </c>
    </row>
    <row r="374" customFormat="false" ht="15" hidden="false" customHeight="false" outlineLevel="0" collapsed="false">
      <c r="A374" s="78" t="str">
        <f aca="false">IF(I374=0,"",I374)</f>
        <v/>
      </c>
      <c r="B374" s="0" t="str">
        <f aca="false">IF(J374=0,"",J374)</f>
        <v/>
      </c>
      <c r="C374" s="0" t="str">
        <f aca="false">IF(K374=0,"",K374)</f>
        <v/>
      </c>
      <c r="D374" s="0" t="str">
        <f aca="false">IF(L374=0,"",L374)</f>
        <v/>
      </c>
      <c r="E374" s="0" t="str">
        <f aca="false">IF(M374=0,"",M374)</f>
        <v/>
      </c>
      <c r="F374" s="79" t="str">
        <f aca="false">IF(N374=0,"",N374)</f>
        <v/>
      </c>
      <c r="H374" s="0" t="n">
        <v>395</v>
      </c>
      <c r="I374" s="0" t="n">
        <f aca="true">INDIRECT("'samplesheetgenerator'!"&amp;I$1&amp;$H374)</f>
        <v>0</v>
      </c>
      <c r="J374" s="0" t="n">
        <f aca="true">INDIRECT("'samplesheetgenerator'!"&amp;J$1&amp;$H374)</f>
        <v>0</v>
      </c>
      <c r="K374" s="0" t="str">
        <f aca="true">INDIRECT("'samplesheetgenerator'!"&amp;K$1&amp;$H374)</f>
        <v/>
      </c>
      <c r="L374" s="0" t="str">
        <f aca="true">INDIRECT("'samplesheetgenerator'!"&amp;L$1&amp;$H374)</f>
        <v/>
      </c>
      <c r="M374" s="0" t="str">
        <f aca="true">INDIRECT("'samplesheetgenerator'!"&amp;M$1&amp;$H374)</f>
        <v/>
      </c>
      <c r="N374" s="0" t="str">
        <f aca="true">INDIRECT("'samplesheetgenerator'!"&amp;N$1&amp;$H374)</f>
        <v/>
      </c>
    </row>
    <row r="375" customFormat="false" ht="15" hidden="false" customHeight="false" outlineLevel="0" collapsed="false">
      <c r="A375" s="78" t="str">
        <f aca="false">IF(I375=0,"",I375)</f>
        <v/>
      </c>
      <c r="B375" s="0" t="str">
        <f aca="false">IF(J375=0,"",J375)</f>
        <v/>
      </c>
      <c r="C375" s="0" t="str">
        <f aca="false">IF(K375=0,"",K375)</f>
        <v/>
      </c>
      <c r="D375" s="0" t="str">
        <f aca="false">IF(L375=0,"",L375)</f>
        <v/>
      </c>
      <c r="E375" s="0" t="str">
        <f aca="false">IF(M375=0,"",M375)</f>
        <v/>
      </c>
      <c r="F375" s="79" t="str">
        <f aca="false">IF(N375=0,"",N375)</f>
        <v/>
      </c>
      <c r="H375" s="0" t="n">
        <v>396</v>
      </c>
      <c r="I375" s="0" t="n">
        <f aca="true">INDIRECT("'samplesheetgenerator'!"&amp;I$1&amp;$H375)</f>
        <v>0</v>
      </c>
      <c r="J375" s="0" t="n">
        <f aca="true">INDIRECT("'samplesheetgenerator'!"&amp;J$1&amp;$H375)</f>
        <v>0</v>
      </c>
      <c r="K375" s="0" t="str">
        <f aca="true">INDIRECT("'samplesheetgenerator'!"&amp;K$1&amp;$H375)</f>
        <v/>
      </c>
      <c r="L375" s="0" t="str">
        <f aca="true">INDIRECT("'samplesheetgenerator'!"&amp;L$1&amp;$H375)</f>
        <v/>
      </c>
      <c r="M375" s="0" t="str">
        <f aca="true">INDIRECT("'samplesheetgenerator'!"&amp;M$1&amp;$H375)</f>
        <v/>
      </c>
      <c r="N375" s="0" t="str">
        <f aca="true">INDIRECT("'samplesheetgenerator'!"&amp;N$1&amp;$H375)</f>
        <v/>
      </c>
    </row>
    <row r="376" customFormat="false" ht="15" hidden="false" customHeight="false" outlineLevel="0" collapsed="false">
      <c r="A376" s="78" t="str">
        <f aca="false">IF(I376=0,"",I376)</f>
        <v/>
      </c>
      <c r="B376" s="0" t="str">
        <f aca="false">IF(J376=0,"",J376)</f>
        <v/>
      </c>
      <c r="C376" s="0" t="str">
        <f aca="false">IF(K376=0,"",K376)</f>
        <v/>
      </c>
      <c r="D376" s="0" t="str">
        <f aca="false">IF(L376=0,"",L376)</f>
        <v/>
      </c>
      <c r="E376" s="0" t="str">
        <f aca="false">IF(M376=0,"",M376)</f>
        <v/>
      </c>
      <c r="F376" s="79" t="str">
        <f aca="false">IF(N376=0,"",N376)</f>
        <v/>
      </c>
      <c r="H376" s="0" t="n">
        <v>397</v>
      </c>
      <c r="I376" s="0" t="n">
        <f aca="true">INDIRECT("'samplesheetgenerator'!"&amp;I$1&amp;$H376)</f>
        <v>0</v>
      </c>
      <c r="J376" s="0" t="n">
        <f aca="true">INDIRECT("'samplesheetgenerator'!"&amp;J$1&amp;$H376)</f>
        <v>0</v>
      </c>
      <c r="K376" s="0" t="str">
        <f aca="true">INDIRECT("'samplesheetgenerator'!"&amp;K$1&amp;$H376)</f>
        <v/>
      </c>
      <c r="L376" s="0" t="str">
        <f aca="true">INDIRECT("'samplesheetgenerator'!"&amp;L$1&amp;$H376)</f>
        <v/>
      </c>
      <c r="M376" s="0" t="str">
        <f aca="true">INDIRECT("'samplesheetgenerator'!"&amp;M$1&amp;$H376)</f>
        <v/>
      </c>
      <c r="N376" s="0" t="str">
        <f aca="true">INDIRECT("'samplesheetgenerator'!"&amp;N$1&amp;$H376)</f>
        <v/>
      </c>
    </row>
    <row r="377" customFormat="false" ht="15" hidden="false" customHeight="false" outlineLevel="0" collapsed="false">
      <c r="A377" s="78" t="str">
        <f aca="false">IF(I377=0,"",I377)</f>
        <v/>
      </c>
      <c r="B377" s="0" t="str">
        <f aca="false">IF(J377=0,"",J377)</f>
        <v/>
      </c>
      <c r="C377" s="0" t="str">
        <f aca="false">IF(K377=0,"",K377)</f>
        <v/>
      </c>
      <c r="D377" s="0" t="str">
        <f aca="false">IF(L377=0,"",L377)</f>
        <v/>
      </c>
      <c r="E377" s="0" t="str">
        <f aca="false">IF(M377=0,"",M377)</f>
        <v/>
      </c>
      <c r="F377" s="79" t="str">
        <f aca="false">IF(N377=0,"",N377)</f>
        <v/>
      </c>
      <c r="H377" s="0" t="n">
        <v>398</v>
      </c>
      <c r="I377" s="0" t="n">
        <f aca="true">INDIRECT("'samplesheetgenerator'!"&amp;I$1&amp;$H377)</f>
        <v>0</v>
      </c>
      <c r="J377" s="0" t="n">
        <f aca="true">INDIRECT("'samplesheetgenerator'!"&amp;J$1&amp;$H377)</f>
        <v>0</v>
      </c>
      <c r="K377" s="0" t="str">
        <f aca="true">INDIRECT("'samplesheetgenerator'!"&amp;K$1&amp;$H377)</f>
        <v/>
      </c>
      <c r="L377" s="0" t="str">
        <f aca="true">INDIRECT("'samplesheetgenerator'!"&amp;L$1&amp;$H377)</f>
        <v/>
      </c>
      <c r="M377" s="0" t="str">
        <f aca="true">INDIRECT("'samplesheetgenerator'!"&amp;M$1&amp;$H377)</f>
        <v/>
      </c>
      <c r="N377" s="0" t="str">
        <f aca="true">INDIRECT("'samplesheetgenerator'!"&amp;N$1&amp;$H377)</f>
        <v/>
      </c>
    </row>
    <row r="378" customFormat="false" ht="15" hidden="false" customHeight="false" outlineLevel="0" collapsed="false">
      <c r="A378" s="78" t="str">
        <f aca="false">IF(I378=0,"",I378)</f>
        <v/>
      </c>
      <c r="B378" s="0" t="str">
        <f aca="false">IF(J378=0,"",J378)</f>
        <v/>
      </c>
      <c r="C378" s="0" t="str">
        <f aca="false">IF(K378=0,"",K378)</f>
        <v/>
      </c>
      <c r="D378" s="0" t="str">
        <f aca="false">IF(L378=0,"",L378)</f>
        <v/>
      </c>
      <c r="E378" s="0" t="str">
        <f aca="false">IF(M378=0,"",M378)</f>
        <v/>
      </c>
      <c r="F378" s="79" t="str">
        <f aca="false">IF(N378=0,"",N378)</f>
        <v/>
      </c>
      <c r="H378" s="0" t="n">
        <v>399</v>
      </c>
      <c r="I378" s="0" t="n">
        <f aca="true">INDIRECT("'samplesheetgenerator'!"&amp;I$1&amp;$H378)</f>
        <v>0</v>
      </c>
      <c r="J378" s="0" t="n">
        <f aca="true">INDIRECT("'samplesheetgenerator'!"&amp;J$1&amp;$H378)</f>
        <v>0</v>
      </c>
      <c r="K378" s="0" t="str">
        <f aca="true">INDIRECT("'samplesheetgenerator'!"&amp;K$1&amp;$H378)</f>
        <v/>
      </c>
      <c r="L378" s="0" t="str">
        <f aca="true">INDIRECT("'samplesheetgenerator'!"&amp;L$1&amp;$H378)</f>
        <v/>
      </c>
      <c r="M378" s="0" t="str">
        <f aca="true">INDIRECT("'samplesheetgenerator'!"&amp;M$1&amp;$H378)</f>
        <v/>
      </c>
      <c r="N378" s="0" t="str">
        <f aca="true">INDIRECT("'samplesheetgenerator'!"&amp;N$1&amp;$H378)</f>
        <v/>
      </c>
    </row>
    <row r="379" customFormat="false" ht="15" hidden="false" customHeight="false" outlineLevel="0" collapsed="false">
      <c r="A379" s="78" t="str">
        <f aca="false">IF(I379=0,"",I379)</f>
        <v/>
      </c>
      <c r="B379" s="0" t="str">
        <f aca="false">IF(J379=0,"",J379)</f>
        <v/>
      </c>
      <c r="C379" s="0" t="str">
        <f aca="false">IF(K379=0,"",K379)</f>
        <v/>
      </c>
      <c r="D379" s="0" t="str">
        <f aca="false">IF(L379=0,"",L379)</f>
        <v/>
      </c>
      <c r="E379" s="0" t="str">
        <f aca="false">IF(M379=0,"",M379)</f>
        <v/>
      </c>
      <c r="F379" s="79" t="str">
        <f aca="false">IF(N379=0,"",N379)</f>
        <v/>
      </c>
      <c r="H379" s="0" t="n">
        <v>400</v>
      </c>
      <c r="I379" s="0" t="n">
        <f aca="true">INDIRECT("'samplesheetgenerator'!"&amp;I$1&amp;$H379)</f>
        <v>0</v>
      </c>
      <c r="J379" s="0" t="n">
        <f aca="true">INDIRECT("'samplesheetgenerator'!"&amp;J$1&amp;$H379)</f>
        <v>0</v>
      </c>
      <c r="K379" s="0" t="str">
        <f aca="true">INDIRECT("'samplesheetgenerator'!"&amp;K$1&amp;$H379)</f>
        <v/>
      </c>
      <c r="L379" s="0" t="str">
        <f aca="true">INDIRECT("'samplesheetgenerator'!"&amp;L$1&amp;$H379)</f>
        <v/>
      </c>
      <c r="M379" s="0" t="str">
        <f aca="true">INDIRECT("'samplesheetgenerator'!"&amp;M$1&amp;$H379)</f>
        <v/>
      </c>
      <c r="N379" s="0" t="str">
        <f aca="true">INDIRECT("'samplesheetgenerator'!"&amp;N$1&amp;$H379)</f>
        <v/>
      </c>
    </row>
    <row r="380" customFormat="false" ht="15" hidden="false" customHeight="false" outlineLevel="0" collapsed="false">
      <c r="A380" s="78" t="str">
        <f aca="false">IF(I380=0,"",I380)</f>
        <v/>
      </c>
      <c r="B380" s="0" t="str">
        <f aca="false">IF(J380=0,"",J380)</f>
        <v/>
      </c>
      <c r="C380" s="0" t="str">
        <f aca="false">IF(K380=0,"",K380)</f>
        <v/>
      </c>
      <c r="D380" s="0" t="str">
        <f aca="false">IF(L380=0,"",L380)</f>
        <v/>
      </c>
      <c r="E380" s="0" t="str">
        <f aca="false">IF(M380=0,"",M380)</f>
        <v/>
      </c>
      <c r="F380" s="79" t="str">
        <f aca="false">IF(N380=0,"",N380)</f>
        <v/>
      </c>
      <c r="H380" s="0" t="n">
        <v>401</v>
      </c>
      <c r="I380" s="0" t="n">
        <f aca="true">INDIRECT("'samplesheetgenerator'!"&amp;I$1&amp;$H380)</f>
        <v>0</v>
      </c>
      <c r="J380" s="0" t="n">
        <f aca="true">INDIRECT("'samplesheetgenerator'!"&amp;J$1&amp;$H380)</f>
        <v>0</v>
      </c>
      <c r="K380" s="0" t="str">
        <f aca="true">INDIRECT("'samplesheetgenerator'!"&amp;K$1&amp;$H380)</f>
        <v/>
      </c>
      <c r="L380" s="0" t="str">
        <f aca="true">INDIRECT("'samplesheetgenerator'!"&amp;L$1&amp;$H380)</f>
        <v/>
      </c>
      <c r="M380" s="0" t="str">
        <f aca="true">INDIRECT("'samplesheetgenerator'!"&amp;M$1&amp;$H380)</f>
        <v/>
      </c>
      <c r="N380" s="0" t="str">
        <f aca="true">INDIRECT("'samplesheetgenerator'!"&amp;N$1&amp;$H380)</f>
        <v/>
      </c>
    </row>
    <row r="381" customFormat="false" ht="15" hidden="false" customHeight="false" outlineLevel="0" collapsed="false">
      <c r="A381" s="78" t="str">
        <f aca="false">IF(I381=0,"",I381)</f>
        <v/>
      </c>
      <c r="B381" s="0" t="str">
        <f aca="false">IF(J381=0,"",J381)</f>
        <v/>
      </c>
      <c r="C381" s="0" t="str">
        <f aca="false">IF(K381=0,"",K381)</f>
        <v/>
      </c>
      <c r="D381" s="0" t="str">
        <f aca="false">IF(L381=0,"",L381)</f>
        <v/>
      </c>
      <c r="E381" s="0" t="str">
        <f aca="false">IF(M381=0,"",M381)</f>
        <v/>
      </c>
      <c r="F381" s="79" t="str">
        <f aca="false">IF(N381=0,"",N381)</f>
        <v/>
      </c>
      <c r="H381" s="0" t="n">
        <v>402</v>
      </c>
      <c r="I381" s="0" t="n">
        <f aca="true">INDIRECT("'samplesheetgenerator'!"&amp;I$1&amp;$H381)</f>
        <v>0</v>
      </c>
      <c r="J381" s="0" t="n">
        <f aca="true">INDIRECT("'samplesheetgenerator'!"&amp;J$1&amp;$H381)</f>
        <v>0</v>
      </c>
      <c r="K381" s="0" t="str">
        <f aca="true">INDIRECT("'samplesheetgenerator'!"&amp;K$1&amp;$H381)</f>
        <v/>
      </c>
      <c r="L381" s="0" t="str">
        <f aca="true">INDIRECT("'samplesheetgenerator'!"&amp;L$1&amp;$H381)</f>
        <v/>
      </c>
      <c r="M381" s="0" t="str">
        <f aca="true">INDIRECT("'samplesheetgenerator'!"&amp;M$1&amp;$H381)</f>
        <v/>
      </c>
      <c r="N381" s="0" t="str">
        <f aca="true">INDIRECT("'samplesheetgenerator'!"&amp;N$1&amp;$H381)</f>
        <v/>
      </c>
    </row>
    <row r="382" customFormat="false" ht="15" hidden="false" customHeight="false" outlineLevel="0" collapsed="false">
      <c r="A382" s="78" t="str">
        <f aca="false">IF(I382=0,"",I382)</f>
        <v/>
      </c>
      <c r="B382" s="0" t="str">
        <f aca="false">IF(J382=0,"",J382)</f>
        <v/>
      </c>
      <c r="C382" s="0" t="str">
        <f aca="false">IF(K382=0,"",K382)</f>
        <v/>
      </c>
      <c r="D382" s="0" t="str">
        <f aca="false">IF(L382=0,"",L382)</f>
        <v/>
      </c>
      <c r="E382" s="0" t="str">
        <f aca="false">IF(M382=0,"",M382)</f>
        <v/>
      </c>
      <c r="F382" s="79" t="str">
        <f aca="false">IF(N382=0,"",N382)</f>
        <v/>
      </c>
      <c r="H382" s="0" t="n">
        <v>403</v>
      </c>
      <c r="I382" s="0" t="n">
        <f aca="true">INDIRECT("'samplesheetgenerator'!"&amp;I$1&amp;$H382)</f>
        <v>0</v>
      </c>
      <c r="J382" s="0" t="n">
        <f aca="true">INDIRECT("'samplesheetgenerator'!"&amp;J$1&amp;$H382)</f>
        <v>0</v>
      </c>
      <c r="K382" s="0" t="str">
        <f aca="true">INDIRECT("'samplesheetgenerator'!"&amp;K$1&amp;$H382)</f>
        <v/>
      </c>
      <c r="L382" s="0" t="str">
        <f aca="true">INDIRECT("'samplesheetgenerator'!"&amp;L$1&amp;$H382)</f>
        <v/>
      </c>
      <c r="M382" s="0" t="str">
        <f aca="true">INDIRECT("'samplesheetgenerator'!"&amp;M$1&amp;$H382)</f>
        <v/>
      </c>
      <c r="N382" s="0" t="str">
        <f aca="true">INDIRECT("'samplesheetgenerator'!"&amp;N$1&amp;$H382)</f>
        <v/>
      </c>
    </row>
    <row r="383" customFormat="false" ht="15" hidden="false" customHeight="false" outlineLevel="0" collapsed="false">
      <c r="A383" s="78" t="str">
        <f aca="false">IF(I383=0,"",I383)</f>
        <v/>
      </c>
      <c r="B383" s="0" t="str">
        <f aca="false">IF(J383=0,"",J383)</f>
        <v/>
      </c>
      <c r="C383" s="0" t="str">
        <f aca="false">IF(K383=0,"",K383)</f>
        <v/>
      </c>
      <c r="D383" s="0" t="str">
        <f aca="false">IF(L383=0,"",L383)</f>
        <v/>
      </c>
      <c r="E383" s="0" t="str">
        <f aca="false">IF(M383=0,"",M383)</f>
        <v/>
      </c>
      <c r="F383" s="79" t="str">
        <f aca="false">IF(N383=0,"",N383)</f>
        <v/>
      </c>
      <c r="H383" s="0" t="n">
        <v>404</v>
      </c>
      <c r="I383" s="0" t="n">
        <f aca="true">INDIRECT("'samplesheetgenerator'!"&amp;I$1&amp;$H383)</f>
        <v>0</v>
      </c>
      <c r="J383" s="0" t="n">
        <f aca="true">INDIRECT("'samplesheetgenerator'!"&amp;J$1&amp;$H383)</f>
        <v>0</v>
      </c>
      <c r="K383" s="0" t="str">
        <f aca="true">INDIRECT("'samplesheetgenerator'!"&amp;K$1&amp;$H383)</f>
        <v/>
      </c>
      <c r="L383" s="0" t="str">
        <f aca="true">INDIRECT("'samplesheetgenerator'!"&amp;L$1&amp;$H383)</f>
        <v/>
      </c>
      <c r="M383" s="0" t="str">
        <f aca="true">INDIRECT("'samplesheetgenerator'!"&amp;M$1&amp;$H383)</f>
        <v/>
      </c>
      <c r="N383" s="0" t="str">
        <f aca="true">INDIRECT("'samplesheetgenerator'!"&amp;N$1&amp;$H383)</f>
        <v/>
      </c>
    </row>
    <row r="384" customFormat="false" ht="15" hidden="false" customHeight="false" outlineLevel="0" collapsed="false">
      <c r="A384" s="78" t="str">
        <f aca="false">IF(I384=0,"",I384)</f>
        <v/>
      </c>
      <c r="B384" s="0" t="str">
        <f aca="false">IF(J384=0,"",J384)</f>
        <v/>
      </c>
      <c r="C384" s="0" t="str">
        <f aca="false">IF(K384=0,"",K384)</f>
        <v/>
      </c>
      <c r="D384" s="0" t="str">
        <f aca="false">IF(L384=0,"",L384)</f>
        <v/>
      </c>
      <c r="E384" s="0" t="str">
        <f aca="false">IF(M384=0,"",M384)</f>
        <v/>
      </c>
      <c r="F384" s="79" t="str">
        <f aca="false">IF(N384=0,"",N384)</f>
        <v/>
      </c>
      <c r="H384" s="0" t="n">
        <v>405</v>
      </c>
      <c r="I384" s="0" t="n">
        <f aca="true">INDIRECT("'samplesheetgenerator'!"&amp;I$1&amp;$H384)</f>
        <v>0</v>
      </c>
      <c r="J384" s="0" t="n">
        <f aca="true">INDIRECT("'samplesheetgenerator'!"&amp;J$1&amp;$H384)</f>
        <v>0</v>
      </c>
      <c r="K384" s="0" t="str">
        <f aca="true">INDIRECT("'samplesheetgenerator'!"&amp;K$1&amp;$H384)</f>
        <v/>
      </c>
      <c r="L384" s="0" t="str">
        <f aca="true">INDIRECT("'samplesheetgenerator'!"&amp;L$1&amp;$H384)</f>
        <v/>
      </c>
      <c r="M384" s="0" t="str">
        <f aca="true">INDIRECT("'samplesheetgenerator'!"&amp;M$1&amp;$H384)</f>
        <v/>
      </c>
      <c r="N384" s="0" t="str">
        <f aca="true">INDIRECT("'samplesheetgenerator'!"&amp;N$1&amp;$H384)</f>
        <v/>
      </c>
    </row>
    <row r="385" customFormat="false" ht="15" hidden="false" customHeight="false" outlineLevel="0" collapsed="false">
      <c r="A385" s="78" t="str">
        <f aca="false">IF(I385=0,"",I385)</f>
        <v/>
      </c>
      <c r="B385" s="0" t="str">
        <f aca="false">IF(J385=0,"",J385)</f>
        <v/>
      </c>
      <c r="C385" s="0" t="str">
        <f aca="false">IF(K385=0,"",K385)</f>
        <v/>
      </c>
      <c r="D385" s="0" t="str">
        <f aca="false">IF(L385=0,"",L385)</f>
        <v/>
      </c>
      <c r="E385" s="0" t="str">
        <f aca="false">IF(M385=0,"",M385)</f>
        <v/>
      </c>
      <c r="F385" s="79" t="str">
        <f aca="false">IF(N385=0,"",N385)</f>
        <v/>
      </c>
      <c r="H385" s="0" t="n">
        <v>406</v>
      </c>
      <c r="I385" s="0" t="n">
        <f aca="true">INDIRECT("'samplesheetgenerator'!"&amp;I$1&amp;$H385)</f>
        <v>0</v>
      </c>
      <c r="J385" s="0" t="n">
        <f aca="true">INDIRECT("'samplesheetgenerator'!"&amp;J$1&amp;$H385)</f>
        <v>0</v>
      </c>
      <c r="K385" s="0" t="str">
        <f aca="true">INDIRECT("'samplesheetgenerator'!"&amp;K$1&amp;$H385)</f>
        <v/>
      </c>
      <c r="L385" s="0" t="str">
        <f aca="true">INDIRECT("'samplesheetgenerator'!"&amp;L$1&amp;$H385)</f>
        <v/>
      </c>
      <c r="M385" s="0" t="str">
        <f aca="true">INDIRECT("'samplesheetgenerator'!"&amp;M$1&amp;$H385)</f>
        <v/>
      </c>
      <c r="N385" s="0" t="str">
        <f aca="true">INDIRECT("'samplesheetgenerator'!"&amp;N$1&amp;$H385)</f>
        <v/>
      </c>
    </row>
    <row r="386" customFormat="false" ht="15" hidden="false" customHeight="false" outlineLevel="0" collapsed="false">
      <c r="A386" s="78" t="str">
        <f aca="false">IF(I386=0,"",I386)</f>
        <v/>
      </c>
      <c r="B386" s="0" t="str">
        <f aca="false">IF(J386=0,"",J386)</f>
        <v/>
      </c>
      <c r="C386" s="0" t="str">
        <f aca="false">IF(K386=0,"",K386)</f>
        <v/>
      </c>
      <c r="D386" s="0" t="str">
        <f aca="false">IF(L386=0,"",L386)</f>
        <v/>
      </c>
      <c r="E386" s="0" t="str">
        <f aca="false">IF(M386=0,"",M386)</f>
        <v/>
      </c>
      <c r="F386" s="79" t="str">
        <f aca="false">IF(N386=0,"",N386)</f>
        <v/>
      </c>
      <c r="H386" s="0" t="n">
        <v>407</v>
      </c>
      <c r="I386" s="0" t="n">
        <f aca="true">INDIRECT("'samplesheetgenerator'!"&amp;I$1&amp;$H386)</f>
        <v>0</v>
      </c>
      <c r="J386" s="0" t="n">
        <f aca="true">INDIRECT("'samplesheetgenerator'!"&amp;J$1&amp;$H386)</f>
        <v>0</v>
      </c>
      <c r="K386" s="0" t="str">
        <f aca="true">INDIRECT("'samplesheetgenerator'!"&amp;K$1&amp;$H386)</f>
        <v/>
      </c>
      <c r="L386" s="0" t="str">
        <f aca="true">INDIRECT("'samplesheetgenerator'!"&amp;L$1&amp;$H386)</f>
        <v/>
      </c>
      <c r="M386" s="0" t="str">
        <f aca="true">INDIRECT("'samplesheetgenerator'!"&amp;M$1&amp;$H386)</f>
        <v/>
      </c>
      <c r="N386" s="0" t="str">
        <f aca="true">INDIRECT("'samplesheetgenerator'!"&amp;N$1&amp;$H386)</f>
        <v/>
      </c>
    </row>
    <row r="387" customFormat="false" ht="15" hidden="false" customHeight="false" outlineLevel="0" collapsed="false">
      <c r="A387" s="78" t="str">
        <f aca="false">IF(I387=0,"",I387)</f>
        <v/>
      </c>
      <c r="B387" s="0" t="str">
        <f aca="false">IF(J387=0,"",J387)</f>
        <v/>
      </c>
      <c r="C387" s="0" t="str">
        <f aca="false">IF(K387=0,"",K387)</f>
        <v/>
      </c>
      <c r="D387" s="0" t="str">
        <f aca="false">IF(L387=0,"",L387)</f>
        <v/>
      </c>
      <c r="E387" s="0" t="str">
        <f aca="false">IF(M387=0,"",M387)</f>
        <v/>
      </c>
      <c r="F387" s="79" t="str">
        <f aca="false">IF(N387=0,"",N387)</f>
        <v/>
      </c>
      <c r="H387" s="0" t="n">
        <v>408</v>
      </c>
      <c r="I387" s="0" t="n">
        <f aca="true">INDIRECT("'samplesheetgenerator'!"&amp;I$1&amp;$H387)</f>
        <v>0</v>
      </c>
      <c r="J387" s="0" t="n">
        <f aca="true">INDIRECT("'samplesheetgenerator'!"&amp;J$1&amp;$H387)</f>
        <v>0</v>
      </c>
      <c r="K387" s="0" t="str">
        <f aca="true">INDIRECT("'samplesheetgenerator'!"&amp;K$1&amp;$H387)</f>
        <v/>
      </c>
      <c r="L387" s="0" t="str">
        <f aca="true">INDIRECT("'samplesheetgenerator'!"&amp;L$1&amp;$H387)</f>
        <v/>
      </c>
      <c r="M387" s="0" t="str">
        <f aca="true">INDIRECT("'samplesheetgenerator'!"&amp;M$1&amp;$H387)</f>
        <v/>
      </c>
      <c r="N387" s="0" t="str">
        <f aca="true">INDIRECT("'samplesheetgenerator'!"&amp;N$1&amp;$H387)</f>
        <v/>
      </c>
    </row>
    <row r="388" customFormat="false" ht="15" hidden="false" customHeight="false" outlineLevel="0" collapsed="false">
      <c r="A388" s="78" t="str">
        <f aca="false">IF(I388=0,"",I388)</f>
        <v/>
      </c>
      <c r="B388" s="0" t="str">
        <f aca="false">IF(J388=0,"",J388)</f>
        <v/>
      </c>
      <c r="C388" s="0" t="str">
        <f aca="false">IF(K388=0,"",K388)</f>
        <v/>
      </c>
      <c r="D388" s="0" t="str">
        <f aca="false">IF(L388=0,"",L388)</f>
        <v/>
      </c>
      <c r="E388" s="0" t="str">
        <f aca="false">IF(M388=0,"",M388)</f>
        <v/>
      </c>
      <c r="F388" s="79" t="str">
        <f aca="false">IF(N388=0,"",N388)</f>
        <v/>
      </c>
      <c r="H388" s="0" t="n">
        <v>409</v>
      </c>
      <c r="I388" s="0" t="n">
        <f aca="true">INDIRECT("'samplesheetgenerator'!"&amp;I$1&amp;$H388)</f>
        <v>0</v>
      </c>
      <c r="J388" s="0" t="n">
        <f aca="true">INDIRECT("'samplesheetgenerator'!"&amp;J$1&amp;$H388)</f>
        <v>0</v>
      </c>
      <c r="K388" s="0" t="str">
        <f aca="true">INDIRECT("'samplesheetgenerator'!"&amp;K$1&amp;$H388)</f>
        <v/>
      </c>
      <c r="L388" s="0" t="str">
        <f aca="true">INDIRECT("'samplesheetgenerator'!"&amp;L$1&amp;$H388)</f>
        <v/>
      </c>
      <c r="M388" s="0" t="str">
        <f aca="true">INDIRECT("'samplesheetgenerator'!"&amp;M$1&amp;$H388)</f>
        <v/>
      </c>
      <c r="N388" s="0" t="str">
        <f aca="true">INDIRECT("'samplesheetgenerator'!"&amp;N$1&amp;$H388)</f>
        <v/>
      </c>
    </row>
    <row r="389" customFormat="false" ht="15" hidden="false" customHeight="false" outlineLevel="0" collapsed="false">
      <c r="A389" s="78" t="str">
        <f aca="false">IF(I389=0,"",I389)</f>
        <v/>
      </c>
      <c r="B389" s="0" t="str">
        <f aca="false">IF(J389=0,"",J389)</f>
        <v/>
      </c>
      <c r="C389" s="0" t="str">
        <f aca="false">IF(K389=0,"",K389)</f>
        <v/>
      </c>
      <c r="D389" s="0" t="str">
        <f aca="false">IF(L389=0,"",L389)</f>
        <v/>
      </c>
      <c r="E389" s="0" t="str">
        <f aca="false">IF(M389=0,"",M389)</f>
        <v/>
      </c>
      <c r="F389" s="79" t="str">
        <f aca="false">IF(N389=0,"",N389)</f>
        <v/>
      </c>
      <c r="H389" s="0" t="n">
        <v>410</v>
      </c>
      <c r="I389" s="0" t="n">
        <f aca="true">INDIRECT("'samplesheetgenerator'!"&amp;I$1&amp;$H389)</f>
        <v>0</v>
      </c>
      <c r="J389" s="0" t="n">
        <f aca="true">INDIRECT("'samplesheetgenerator'!"&amp;J$1&amp;$H389)</f>
        <v>0</v>
      </c>
      <c r="K389" s="0" t="str">
        <f aca="true">INDIRECT("'samplesheetgenerator'!"&amp;K$1&amp;$H389)</f>
        <v/>
      </c>
      <c r="L389" s="0" t="str">
        <f aca="true">INDIRECT("'samplesheetgenerator'!"&amp;L$1&amp;$H389)</f>
        <v/>
      </c>
      <c r="M389" s="0" t="str">
        <f aca="true">INDIRECT("'samplesheetgenerator'!"&amp;M$1&amp;$H389)</f>
        <v/>
      </c>
      <c r="N389" s="0" t="str">
        <f aca="true">INDIRECT("'samplesheetgenerator'!"&amp;N$1&amp;$H389)</f>
        <v/>
      </c>
    </row>
    <row r="390" customFormat="false" ht="15" hidden="false" customHeight="false" outlineLevel="0" collapsed="false">
      <c r="A390" s="78" t="str">
        <f aca="false">IF(I390=0,"",I390)</f>
        <v/>
      </c>
      <c r="B390" s="0" t="str">
        <f aca="false">IF(J390=0,"",J390)</f>
        <v/>
      </c>
      <c r="C390" s="0" t="str">
        <f aca="false">IF(K390=0,"",K390)</f>
        <v/>
      </c>
      <c r="D390" s="0" t="str">
        <f aca="false">IF(L390=0,"",L390)</f>
        <v/>
      </c>
      <c r="E390" s="0" t="str">
        <f aca="false">IF(M390=0,"",M390)</f>
        <v/>
      </c>
      <c r="F390" s="79" t="str">
        <f aca="false">IF(N390=0,"",N390)</f>
        <v/>
      </c>
      <c r="H390" s="0" t="n">
        <v>411</v>
      </c>
      <c r="I390" s="0" t="n">
        <f aca="true">INDIRECT("'samplesheetgenerator'!"&amp;I$1&amp;$H390)</f>
        <v>0</v>
      </c>
      <c r="J390" s="0" t="n">
        <f aca="true">INDIRECT("'samplesheetgenerator'!"&amp;J$1&amp;$H390)</f>
        <v>0</v>
      </c>
      <c r="K390" s="0" t="str">
        <f aca="true">INDIRECT("'samplesheetgenerator'!"&amp;K$1&amp;$H390)</f>
        <v/>
      </c>
      <c r="L390" s="0" t="str">
        <f aca="true">INDIRECT("'samplesheetgenerator'!"&amp;L$1&amp;$H390)</f>
        <v/>
      </c>
      <c r="M390" s="0" t="str">
        <f aca="true">INDIRECT("'samplesheetgenerator'!"&amp;M$1&amp;$H390)</f>
        <v/>
      </c>
      <c r="N390" s="0" t="str">
        <f aca="true">INDIRECT("'samplesheetgenerator'!"&amp;N$1&amp;$H390)</f>
        <v/>
      </c>
    </row>
    <row r="391" customFormat="false" ht="15" hidden="false" customHeight="false" outlineLevel="0" collapsed="false">
      <c r="A391" s="78" t="str">
        <f aca="false">IF(I391=0,"",I391)</f>
        <v/>
      </c>
      <c r="B391" s="0" t="str">
        <f aca="false">IF(J391=0,"",J391)</f>
        <v/>
      </c>
      <c r="C391" s="0" t="str">
        <f aca="false">IF(K391=0,"",K391)</f>
        <v/>
      </c>
      <c r="D391" s="0" t="str">
        <f aca="false">IF(L391=0,"",L391)</f>
        <v/>
      </c>
      <c r="E391" s="0" t="str">
        <f aca="false">IF(M391=0,"",M391)</f>
        <v/>
      </c>
      <c r="F391" s="79" t="str">
        <f aca="false">IF(N391=0,"",N391)</f>
        <v/>
      </c>
      <c r="H391" s="0" t="n">
        <v>412</v>
      </c>
      <c r="I391" s="0" t="n">
        <f aca="true">INDIRECT("'samplesheetgenerator'!"&amp;I$1&amp;$H391)</f>
        <v>0</v>
      </c>
      <c r="J391" s="0" t="n">
        <f aca="true">INDIRECT("'samplesheetgenerator'!"&amp;J$1&amp;$H391)</f>
        <v>0</v>
      </c>
      <c r="K391" s="0" t="str">
        <f aca="true">INDIRECT("'samplesheetgenerator'!"&amp;K$1&amp;$H391)</f>
        <v/>
      </c>
      <c r="L391" s="0" t="str">
        <f aca="true">INDIRECT("'samplesheetgenerator'!"&amp;L$1&amp;$H391)</f>
        <v/>
      </c>
      <c r="M391" s="0" t="str">
        <f aca="true">INDIRECT("'samplesheetgenerator'!"&amp;M$1&amp;$H391)</f>
        <v/>
      </c>
      <c r="N391" s="0" t="str">
        <f aca="true">INDIRECT("'samplesheetgenerator'!"&amp;N$1&amp;$H391)</f>
        <v/>
      </c>
    </row>
    <row r="392" customFormat="false" ht="15" hidden="false" customHeight="false" outlineLevel="0" collapsed="false">
      <c r="A392" s="78" t="str">
        <f aca="false">IF(I392=0,"",I392)</f>
        <v/>
      </c>
      <c r="B392" s="0" t="str">
        <f aca="false">IF(J392=0,"",J392)</f>
        <v/>
      </c>
      <c r="C392" s="0" t="str">
        <f aca="false">IF(K392=0,"",K392)</f>
        <v/>
      </c>
      <c r="D392" s="0" t="str">
        <f aca="false">IF(L392=0,"",L392)</f>
        <v/>
      </c>
      <c r="E392" s="0" t="str">
        <f aca="false">IF(M392=0,"",M392)</f>
        <v/>
      </c>
      <c r="F392" s="79" t="str">
        <f aca="false">IF(N392=0,"",N392)</f>
        <v/>
      </c>
      <c r="H392" s="0" t="n">
        <v>413</v>
      </c>
      <c r="I392" s="0" t="n">
        <f aca="true">INDIRECT("'samplesheetgenerator'!"&amp;I$1&amp;$H392)</f>
        <v>0</v>
      </c>
      <c r="J392" s="0" t="n">
        <f aca="true">INDIRECT("'samplesheetgenerator'!"&amp;J$1&amp;$H392)</f>
        <v>0</v>
      </c>
      <c r="K392" s="0" t="str">
        <f aca="true">INDIRECT("'samplesheetgenerator'!"&amp;K$1&amp;$H392)</f>
        <v/>
      </c>
      <c r="L392" s="0" t="str">
        <f aca="true">INDIRECT("'samplesheetgenerator'!"&amp;L$1&amp;$H392)</f>
        <v/>
      </c>
      <c r="M392" s="0" t="str">
        <f aca="true">INDIRECT("'samplesheetgenerator'!"&amp;M$1&amp;$H392)</f>
        <v/>
      </c>
      <c r="N392" s="0" t="str">
        <f aca="true">INDIRECT("'samplesheetgenerator'!"&amp;N$1&amp;$H392)</f>
        <v/>
      </c>
    </row>
    <row r="393" customFormat="false" ht="15" hidden="false" customHeight="false" outlineLevel="0" collapsed="false">
      <c r="A393" s="78" t="str">
        <f aca="false">IF(I393=0,"",I393)</f>
        <v/>
      </c>
      <c r="B393" s="0" t="str">
        <f aca="false">IF(J393=0,"",J393)</f>
        <v/>
      </c>
      <c r="C393" s="0" t="str">
        <f aca="false">IF(K393=0,"",K393)</f>
        <v/>
      </c>
      <c r="D393" s="0" t="str">
        <f aca="false">IF(L393=0,"",L393)</f>
        <v/>
      </c>
      <c r="E393" s="0" t="str">
        <f aca="false">IF(M393=0,"",M393)</f>
        <v/>
      </c>
      <c r="F393" s="79" t="str">
        <f aca="false">IF(N393=0,"",N393)</f>
        <v/>
      </c>
      <c r="H393" s="0" t="n">
        <v>414</v>
      </c>
      <c r="I393" s="0" t="n">
        <f aca="true">INDIRECT("'samplesheetgenerator'!"&amp;I$1&amp;$H393)</f>
        <v>0</v>
      </c>
      <c r="J393" s="0" t="n">
        <f aca="true">INDIRECT("'samplesheetgenerator'!"&amp;J$1&amp;$H393)</f>
        <v>0</v>
      </c>
      <c r="K393" s="0" t="str">
        <f aca="true">INDIRECT("'samplesheetgenerator'!"&amp;K$1&amp;$H393)</f>
        <v/>
      </c>
      <c r="L393" s="0" t="str">
        <f aca="true">INDIRECT("'samplesheetgenerator'!"&amp;L$1&amp;$H393)</f>
        <v/>
      </c>
      <c r="M393" s="0" t="str">
        <f aca="true">INDIRECT("'samplesheetgenerator'!"&amp;M$1&amp;$H393)</f>
        <v/>
      </c>
      <c r="N393" s="0" t="str">
        <f aca="true">INDIRECT("'samplesheetgenerator'!"&amp;N$1&amp;$H393)</f>
        <v/>
      </c>
    </row>
    <row r="394" customFormat="false" ht="15" hidden="false" customHeight="false" outlineLevel="0" collapsed="false">
      <c r="A394" s="78" t="str">
        <f aca="false">IF(I394=0,"",I394)</f>
        <v/>
      </c>
      <c r="B394" s="0" t="str">
        <f aca="false">IF(J394=0,"",J394)</f>
        <v/>
      </c>
      <c r="C394" s="0" t="str">
        <f aca="false">IF(K394=0,"",K394)</f>
        <v/>
      </c>
      <c r="D394" s="0" t="str">
        <f aca="false">IF(L394=0,"",L394)</f>
        <v/>
      </c>
      <c r="E394" s="0" t="str">
        <f aca="false">IF(M394=0,"",M394)</f>
        <v/>
      </c>
      <c r="F394" s="79" t="str">
        <f aca="false">IF(N394=0,"",N394)</f>
        <v/>
      </c>
      <c r="H394" s="0" t="n">
        <v>415</v>
      </c>
      <c r="I394" s="0" t="n">
        <f aca="true">INDIRECT("'samplesheetgenerator'!"&amp;I$1&amp;$H394)</f>
        <v>0</v>
      </c>
      <c r="J394" s="0" t="n">
        <f aca="true">INDIRECT("'samplesheetgenerator'!"&amp;J$1&amp;$H394)</f>
        <v>0</v>
      </c>
      <c r="K394" s="0" t="str">
        <f aca="true">INDIRECT("'samplesheetgenerator'!"&amp;K$1&amp;$H394)</f>
        <v/>
      </c>
      <c r="L394" s="0" t="str">
        <f aca="true">INDIRECT("'samplesheetgenerator'!"&amp;L$1&amp;$H394)</f>
        <v/>
      </c>
      <c r="M394" s="0" t="str">
        <f aca="true">INDIRECT("'samplesheetgenerator'!"&amp;M$1&amp;$H394)</f>
        <v/>
      </c>
      <c r="N394" s="0" t="str">
        <f aca="true">INDIRECT("'samplesheetgenerator'!"&amp;N$1&amp;$H394)</f>
        <v/>
      </c>
    </row>
    <row r="395" customFormat="false" ht="15" hidden="false" customHeight="false" outlineLevel="0" collapsed="false">
      <c r="A395" s="78" t="str">
        <f aca="false">IF(I395=0,"",I395)</f>
        <v/>
      </c>
      <c r="B395" s="0" t="str">
        <f aca="false">IF(J395=0,"",J395)</f>
        <v/>
      </c>
      <c r="C395" s="0" t="str">
        <f aca="false">IF(K395=0,"",K395)</f>
        <v/>
      </c>
      <c r="D395" s="0" t="str">
        <f aca="false">IF(L395=0,"",L395)</f>
        <v/>
      </c>
      <c r="E395" s="0" t="str">
        <f aca="false">IF(M395=0,"",M395)</f>
        <v/>
      </c>
      <c r="F395" s="79" t="str">
        <f aca="false">IF(N395=0,"",N395)</f>
        <v/>
      </c>
      <c r="H395" s="0" t="n">
        <v>416</v>
      </c>
      <c r="I395" s="0" t="n">
        <f aca="true">INDIRECT("'samplesheetgenerator'!"&amp;I$1&amp;$H395)</f>
        <v>0</v>
      </c>
      <c r="J395" s="0" t="n">
        <f aca="true">INDIRECT("'samplesheetgenerator'!"&amp;J$1&amp;$H395)</f>
        <v>0</v>
      </c>
      <c r="K395" s="0" t="str">
        <f aca="true">INDIRECT("'samplesheetgenerator'!"&amp;K$1&amp;$H395)</f>
        <v/>
      </c>
      <c r="L395" s="0" t="str">
        <f aca="true">INDIRECT("'samplesheetgenerator'!"&amp;L$1&amp;$H395)</f>
        <v/>
      </c>
      <c r="M395" s="0" t="str">
        <f aca="true">INDIRECT("'samplesheetgenerator'!"&amp;M$1&amp;$H395)</f>
        <v/>
      </c>
      <c r="N395" s="0" t="str">
        <f aca="true">INDIRECT("'samplesheetgenerator'!"&amp;N$1&amp;$H395)</f>
        <v/>
      </c>
    </row>
    <row r="396" customFormat="false" ht="15" hidden="false" customHeight="false" outlineLevel="0" collapsed="false">
      <c r="A396" s="78" t="str">
        <f aca="false">IF(I396=0,"",I396)</f>
        <v/>
      </c>
      <c r="B396" s="0" t="str">
        <f aca="false">IF(J396=0,"",J396)</f>
        <v/>
      </c>
      <c r="C396" s="0" t="str">
        <f aca="false">IF(K396=0,"",K396)</f>
        <v/>
      </c>
      <c r="D396" s="0" t="str">
        <f aca="false">IF(L396=0,"",L396)</f>
        <v/>
      </c>
      <c r="E396" s="0" t="str">
        <f aca="false">IF(M396=0,"",M396)</f>
        <v/>
      </c>
      <c r="F396" s="79" t="str">
        <f aca="false">IF(N396=0,"",N396)</f>
        <v/>
      </c>
      <c r="H396" s="0" t="n">
        <v>417</v>
      </c>
      <c r="I396" s="0" t="n">
        <f aca="true">INDIRECT("'samplesheetgenerator'!"&amp;I$1&amp;$H396)</f>
        <v>0</v>
      </c>
      <c r="J396" s="0" t="n">
        <f aca="true">INDIRECT("'samplesheetgenerator'!"&amp;J$1&amp;$H396)</f>
        <v>0</v>
      </c>
      <c r="K396" s="0" t="str">
        <f aca="true">INDIRECT("'samplesheetgenerator'!"&amp;K$1&amp;$H396)</f>
        <v/>
      </c>
      <c r="L396" s="0" t="str">
        <f aca="true">INDIRECT("'samplesheetgenerator'!"&amp;L$1&amp;$H396)</f>
        <v/>
      </c>
      <c r="M396" s="0" t="str">
        <f aca="true">INDIRECT("'samplesheetgenerator'!"&amp;M$1&amp;$H396)</f>
        <v/>
      </c>
      <c r="N396" s="0" t="str">
        <f aca="true">INDIRECT("'samplesheetgenerator'!"&amp;N$1&amp;$H396)</f>
        <v/>
      </c>
    </row>
    <row r="397" customFormat="false" ht="15" hidden="false" customHeight="false" outlineLevel="0" collapsed="false">
      <c r="A397" s="78" t="str">
        <f aca="false">IF(I397=0,"",I397)</f>
        <v/>
      </c>
      <c r="B397" s="0" t="str">
        <f aca="false">IF(J397=0,"",J397)</f>
        <v/>
      </c>
      <c r="C397" s="0" t="str">
        <f aca="false">IF(K397=0,"",K397)</f>
        <v/>
      </c>
      <c r="D397" s="0" t="str">
        <f aca="false">IF(L397=0,"",L397)</f>
        <v/>
      </c>
      <c r="E397" s="0" t="str">
        <f aca="false">IF(M397=0,"",M397)</f>
        <v/>
      </c>
      <c r="F397" s="79" t="str">
        <f aca="false">IF(N397=0,"",N397)</f>
        <v/>
      </c>
      <c r="H397" s="0" t="n">
        <v>418</v>
      </c>
      <c r="I397" s="0" t="n">
        <f aca="true">INDIRECT("'samplesheetgenerator'!"&amp;I$1&amp;$H397)</f>
        <v>0</v>
      </c>
      <c r="J397" s="0" t="n">
        <f aca="true">INDIRECT("'samplesheetgenerator'!"&amp;J$1&amp;$H397)</f>
        <v>0</v>
      </c>
      <c r="K397" s="0" t="str">
        <f aca="true">INDIRECT("'samplesheetgenerator'!"&amp;K$1&amp;$H397)</f>
        <v/>
      </c>
      <c r="L397" s="0" t="str">
        <f aca="true">INDIRECT("'samplesheetgenerator'!"&amp;L$1&amp;$H397)</f>
        <v/>
      </c>
      <c r="M397" s="0" t="str">
        <f aca="true">INDIRECT("'samplesheetgenerator'!"&amp;M$1&amp;$H397)</f>
        <v/>
      </c>
      <c r="N397" s="0" t="str">
        <f aca="true">INDIRECT("'samplesheetgenerator'!"&amp;N$1&amp;$H397)</f>
        <v/>
      </c>
    </row>
    <row r="398" customFormat="false" ht="15" hidden="false" customHeight="false" outlineLevel="0" collapsed="false">
      <c r="A398" s="78" t="str">
        <f aca="false">IF(I398=0,"",I398)</f>
        <v/>
      </c>
      <c r="B398" s="0" t="str">
        <f aca="false">IF(J398=0,"",J398)</f>
        <v/>
      </c>
      <c r="C398" s="0" t="str">
        <f aca="false">IF(K398=0,"",K398)</f>
        <v/>
      </c>
      <c r="D398" s="0" t="str">
        <f aca="false">IF(L398=0,"",L398)</f>
        <v/>
      </c>
      <c r="E398" s="0" t="str">
        <f aca="false">IF(M398=0,"",M398)</f>
        <v/>
      </c>
      <c r="F398" s="79" t="str">
        <f aca="false">IF(N398=0,"",N398)</f>
        <v/>
      </c>
      <c r="H398" s="0" t="n">
        <v>419</v>
      </c>
      <c r="I398" s="0" t="n">
        <f aca="true">INDIRECT("'samplesheetgenerator'!"&amp;I$1&amp;$H398)</f>
        <v>0</v>
      </c>
      <c r="J398" s="0" t="n">
        <f aca="true">INDIRECT("'samplesheetgenerator'!"&amp;J$1&amp;$H398)</f>
        <v>0</v>
      </c>
      <c r="K398" s="0" t="str">
        <f aca="true">INDIRECT("'samplesheetgenerator'!"&amp;K$1&amp;$H398)</f>
        <v/>
      </c>
      <c r="L398" s="0" t="str">
        <f aca="true">INDIRECT("'samplesheetgenerator'!"&amp;L$1&amp;$H398)</f>
        <v/>
      </c>
      <c r="M398" s="0" t="str">
        <f aca="true">INDIRECT("'samplesheetgenerator'!"&amp;M$1&amp;$H398)</f>
        <v/>
      </c>
      <c r="N398" s="0" t="str">
        <f aca="true">INDIRECT("'samplesheetgenerator'!"&amp;N$1&amp;$H398)</f>
        <v/>
      </c>
    </row>
    <row r="399" customFormat="false" ht="15" hidden="false" customHeight="false" outlineLevel="0" collapsed="false">
      <c r="A399" s="78" t="str">
        <f aca="false">IF(I399=0,"",I399)</f>
        <v/>
      </c>
      <c r="B399" s="0" t="str">
        <f aca="false">IF(J399=0,"",J399)</f>
        <v/>
      </c>
      <c r="C399" s="0" t="str">
        <f aca="false">IF(K399=0,"",K399)</f>
        <v/>
      </c>
      <c r="D399" s="0" t="str">
        <f aca="false">IF(L399=0,"",L399)</f>
        <v/>
      </c>
      <c r="E399" s="0" t="str">
        <f aca="false">IF(M399=0,"",M399)</f>
        <v/>
      </c>
      <c r="F399" s="79" t="str">
        <f aca="false">IF(N399=0,"",N399)</f>
        <v/>
      </c>
      <c r="H399" s="0" t="n">
        <v>420</v>
      </c>
      <c r="I399" s="0" t="n">
        <f aca="true">INDIRECT("'samplesheetgenerator'!"&amp;I$1&amp;$H399)</f>
        <v>0</v>
      </c>
      <c r="J399" s="0" t="n">
        <f aca="true">INDIRECT("'samplesheetgenerator'!"&amp;J$1&amp;$H399)</f>
        <v>0</v>
      </c>
      <c r="K399" s="0" t="str">
        <f aca="true">INDIRECT("'samplesheetgenerator'!"&amp;K$1&amp;$H399)</f>
        <v/>
      </c>
      <c r="L399" s="0" t="str">
        <f aca="true">INDIRECT("'samplesheetgenerator'!"&amp;L$1&amp;$H399)</f>
        <v/>
      </c>
      <c r="M399" s="0" t="str">
        <f aca="true">INDIRECT("'samplesheetgenerator'!"&amp;M$1&amp;$H399)</f>
        <v/>
      </c>
      <c r="N399" s="0" t="str">
        <f aca="true">INDIRECT("'samplesheetgenerator'!"&amp;N$1&amp;$H399)</f>
        <v/>
      </c>
    </row>
    <row r="400" customFormat="false" ht="15" hidden="false" customHeight="false" outlineLevel="0" collapsed="false">
      <c r="A400" s="78" t="str">
        <f aca="false">IF(I400=0,"",I400)</f>
        <v/>
      </c>
      <c r="B400" s="0" t="str">
        <f aca="false">IF(J400=0,"",J400)</f>
        <v/>
      </c>
      <c r="C400" s="0" t="str">
        <f aca="false">IF(K400=0,"",K400)</f>
        <v/>
      </c>
      <c r="D400" s="0" t="str">
        <f aca="false">IF(L400=0,"",L400)</f>
        <v/>
      </c>
      <c r="E400" s="0" t="str">
        <f aca="false">IF(M400=0,"",M400)</f>
        <v/>
      </c>
      <c r="F400" s="79" t="str">
        <f aca="false">IF(N400=0,"",N400)</f>
        <v/>
      </c>
      <c r="H400" s="0" t="n">
        <v>421</v>
      </c>
      <c r="I400" s="0" t="n">
        <f aca="true">INDIRECT("'samplesheetgenerator'!"&amp;I$1&amp;$H400)</f>
        <v>0</v>
      </c>
      <c r="J400" s="0" t="n">
        <f aca="true">INDIRECT("'samplesheetgenerator'!"&amp;J$1&amp;$H400)</f>
        <v>0</v>
      </c>
      <c r="K400" s="0" t="str">
        <f aca="true">INDIRECT("'samplesheetgenerator'!"&amp;K$1&amp;$H400)</f>
        <v/>
      </c>
      <c r="L400" s="0" t="str">
        <f aca="true">INDIRECT("'samplesheetgenerator'!"&amp;L$1&amp;$H400)</f>
        <v/>
      </c>
      <c r="M400" s="0" t="str">
        <f aca="true">INDIRECT("'samplesheetgenerator'!"&amp;M$1&amp;$H400)</f>
        <v/>
      </c>
      <c r="N400" s="0" t="str">
        <f aca="true">INDIRECT("'samplesheetgenerator'!"&amp;N$1&amp;$H400)</f>
        <v/>
      </c>
    </row>
    <row r="401" customFormat="false" ht="15" hidden="false" customHeight="false" outlineLevel="0" collapsed="false">
      <c r="A401" s="78" t="str">
        <f aca="false">IF(I401=0,"",I401)</f>
        <v/>
      </c>
      <c r="B401" s="0" t="str">
        <f aca="false">IF(J401=0,"",J401)</f>
        <v/>
      </c>
      <c r="C401" s="0" t="str">
        <f aca="false">IF(K401=0,"",K401)</f>
        <v/>
      </c>
      <c r="D401" s="0" t="str">
        <f aca="false">IF(L401=0,"",L401)</f>
        <v/>
      </c>
      <c r="E401" s="0" t="str">
        <f aca="false">IF(M401=0,"",M401)</f>
        <v/>
      </c>
      <c r="F401" s="79" t="str">
        <f aca="false">IF(N401=0,"",N401)</f>
        <v/>
      </c>
      <c r="H401" s="0" t="n">
        <v>422</v>
      </c>
      <c r="I401" s="0" t="n">
        <f aca="true">INDIRECT("'samplesheetgenerator'!"&amp;I$1&amp;$H401)</f>
        <v>0</v>
      </c>
      <c r="J401" s="0" t="n">
        <f aca="true">INDIRECT("'samplesheetgenerator'!"&amp;J$1&amp;$H401)</f>
        <v>0</v>
      </c>
      <c r="K401" s="0" t="str">
        <f aca="true">INDIRECT("'samplesheetgenerator'!"&amp;K$1&amp;$H401)</f>
        <v/>
      </c>
      <c r="L401" s="0" t="str">
        <f aca="true">INDIRECT("'samplesheetgenerator'!"&amp;L$1&amp;$H401)</f>
        <v/>
      </c>
      <c r="M401" s="0" t="str">
        <f aca="true">INDIRECT("'samplesheetgenerator'!"&amp;M$1&amp;$H401)</f>
        <v/>
      </c>
      <c r="N401" s="0" t="str">
        <f aca="true">INDIRECT("'samplesheetgenerator'!"&amp;N$1&amp;$H401)</f>
        <v/>
      </c>
    </row>
    <row r="402" customFormat="false" ht="15" hidden="false" customHeight="false" outlineLevel="0" collapsed="false">
      <c r="A402" s="78" t="str">
        <f aca="false">IF(I402=0,"",I402)</f>
        <v/>
      </c>
      <c r="B402" s="0" t="str">
        <f aca="false">IF(J402=0,"",J402)</f>
        <v/>
      </c>
      <c r="C402" s="0" t="str">
        <f aca="false">IF(K402=0,"",K402)</f>
        <v/>
      </c>
      <c r="D402" s="0" t="str">
        <f aca="false">IF(L402=0,"",L402)</f>
        <v/>
      </c>
      <c r="E402" s="0" t="str">
        <f aca="false">IF(M402=0,"",M402)</f>
        <v/>
      </c>
      <c r="F402" s="79" t="str">
        <f aca="false">IF(N402=0,"",N402)</f>
        <v/>
      </c>
      <c r="H402" s="0" t="n">
        <v>423</v>
      </c>
      <c r="I402" s="0" t="n">
        <f aca="true">INDIRECT("'samplesheetgenerator'!"&amp;I$1&amp;$H402)</f>
        <v>0</v>
      </c>
      <c r="J402" s="0" t="n">
        <f aca="true">INDIRECT("'samplesheetgenerator'!"&amp;J$1&amp;$H402)</f>
        <v>0</v>
      </c>
      <c r="K402" s="0" t="str">
        <f aca="true">INDIRECT("'samplesheetgenerator'!"&amp;K$1&amp;$H402)</f>
        <v/>
      </c>
      <c r="L402" s="0" t="str">
        <f aca="true">INDIRECT("'samplesheetgenerator'!"&amp;L$1&amp;$H402)</f>
        <v/>
      </c>
      <c r="M402" s="0" t="str">
        <f aca="true">INDIRECT("'samplesheetgenerator'!"&amp;M$1&amp;$H402)</f>
        <v/>
      </c>
      <c r="N402" s="0" t="str">
        <f aca="true">INDIRECT("'samplesheetgenerator'!"&amp;N$1&amp;$H402)</f>
        <v/>
      </c>
    </row>
    <row r="403" customFormat="false" ht="15" hidden="false" customHeight="false" outlineLevel="0" collapsed="false">
      <c r="A403" s="78" t="str">
        <f aca="false">IF(I403=0,"",I403)</f>
        <v/>
      </c>
      <c r="B403" s="0" t="str">
        <f aca="false">IF(J403=0,"",J403)</f>
        <v/>
      </c>
      <c r="C403" s="0" t="str">
        <f aca="false">IF(K403=0,"",K403)</f>
        <v/>
      </c>
      <c r="D403" s="0" t="str">
        <f aca="false">IF(L403=0,"",L403)</f>
        <v/>
      </c>
      <c r="E403" s="0" t="str">
        <f aca="false">IF(M403=0,"",M403)</f>
        <v/>
      </c>
      <c r="F403" s="79" t="str">
        <f aca="false">IF(N403=0,"",N403)</f>
        <v/>
      </c>
      <c r="H403" s="0" t="n">
        <v>424</v>
      </c>
      <c r="I403" s="0" t="n">
        <f aca="true">INDIRECT("'samplesheetgenerator'!"&amp;I$1&amp;$H403)</f>
        <v>0</v>
      </c>
      <c r="J403" s="0" t="n">
        <f aca="true">INDIRECT("'samplesheetgenerator'!"&amp;J$1&amp;$H403)</f>
        <v>0</v>
      </c>
      <c r="K403" s="0" t="str">
        <f aca="true">INDIRECT("'samplesheetgenerator'!"&amp;K$1&amp;$H403)</f>
        <v/>
      </c>
      <c r="L403" s="0" t="str">
        <f aca="true">INDIRECT("'samplesheetgenerator'!"&amp;L$1&amp;$H403)</f>
        <v/>
      </c>
      <c r="M403" s="0" t="str">
        <f aca="true">INDIRECT("'samplesheetgenerator'!"&amp;M$1&amp;$H403)</f>
        <v/>
      </c>
      <c r="N403" s="0" t="str">
        <f aca="true">INDIRECT("'samplesheetgenerator'!"&amp;N$1&amp;$H403)</f>
        <v/>
      </c>
    </row>
    <row r="404" customFormat="false" ht="15" hidden="false" customHeight="false" outlineLevel="0" collapsed="false">
      <c r="A404" s="78" t="str">
        <f aca="false">IF(I404=0,"",I404)</f>
        <v/>
      </c>
      <c r="B404" s="0" t="str">
        <f aca="false">IF(J404=0,"",J404)</f>
        <v/>
      </c>
      <c r="C404" s="0" t="str">
        <f aca="false">IF(K404=0,"",K404)</f>
        <v/>
      </c>
      <c r="D404" s="0" t="str">
        <f aca="false">IF(L404=0,"",L404)</f>
        <v/>
      </c>
      <c r="E404" s="0" t="str">
        <f aca="false">IF(M404=0,"",M404)</f>
        <v/>
      </c>
      <c r="F404" s="79" t="str">
        <f aca="false">IF(N404=0,"",N404)</f>
        <v/>
      </c>
      <c r="H404" s="0" t="n">
        <v>425</v>
      </c>
      <c r="I404" s="0" t="n">
        <f aca="true">INDIRECT("'samplesheetgenerator'!"&amp;I$1&amp;$H404)</f>
        <v>0</v>
      </c>
      <c r="J404" s="0" t="n">
        <f aca="true">INDIRECT("'samplesheetgenerator'!"&amp;J$1&amp;$H404)</f>
        <v>0</v>
      </c>
      <c r="K404" s="0" t="str">
        <f aca="true">INDIRECT("'samplesheetgenerator'!"&amp;K$1&amp;$H404)</f>
        <v/>
      </c>
      <c r="L404" s="0" t="str">
        <f aca="true">INDIRECT("'samplesheetgenerator'!"&amp;L$1&amp;$H404)</f>
        <v/>
      </c>
      <c r="M404" s="0" t="str">
        <f aca="true">INDIRECT("'samplesheetgenerator'!"&amp;M$1&amp;$H404)</f>
        <v/>
      </c>
      <c r="N404" s="0" t="str">
        <f aca="true">INDIRECT("'samplesheetgenerator'!"&amp;N$1&amp;$H404)</f>
        <v/>
      </c>
    </row>
    <row r="405" customFormat="false" ht="15" hidden="false" customHeight="false" outlineLevel="0" collapsed="false">
      <c r="A405" s="78" t="str">
        <f aca="false">IF(I405=0,"",I405)</f>
        <v/>
      </c>
      <c r="B405" s="0" t="str">
        <f aca="false">IF(J405=0,"",J405)</f>
        <v/>
      </c>
      <c r="C405" s="0" t="str">
        <f aca="false">IF(K405=0,"",K405)</f>
        <v/>
      </c>
      <c r="D405" s="0" t="str">
        <f aca="false">IF(L405=0,"",L405)</f>
        <v/>
      </c>
      <c r="E405" s="0" t="str">
        <f aca="false">IF(M405=0,"",M405)</f>
        <v/>
      </c>
      <c r="F405" s="79" t="str">
        <f aca="false">IF(N405=0,"",N405)</f>
        <v/>
      </c>
      <c r="H405" s="0" t="n">
        <v>426</v>
      </c>
      <c r="I405" s="0" t="n">
        <f aca="true">INDIRECT("'samplesheetgenerator'!"&amp;I$1&amp;$H405)</f>
        <v>0</v>
      </c>
      <c r="J405" s="0" t="n">
        <f aca="true">INDIRECT("'samplesheetgenerator'!"&amp;J$1&amp;$H405)</f>
        <v>0</v>
      </c>
      <c r="K405" s="0" t="str">
        <f aca="true">INDIRECT("'samplesheetgenerator'!"&amp;K$1&amp;$H405)</f>
        <v/>
      </c>
      <c r="L405" s="0" t="str">
        <f aca="true">INDIRECT("'samplesheetgenerator'!"&amp;L$1&amp;$H405)</f>
        <v/>
      </c>
      <c r="M405" s="0" t="str">
        <f aca="true">INDIRECT("'samplesheetgenerator'!"&amp;M$1&amp;$H405)</f>
        <v/>
      </c>
      <c r="N405" s="0" t="str">
        <f aca="true">INDIRECT("'samplesheetgenerator'!"&amp;N$1&amp;$H405)</f>
        <v/>
      </c>
    </row>
    <row r="406" customFormat="false" ht="15" hidden="false" customHeight="false" outlineLevel="0" collapsed="false">
      <c r="A406" s="78" t="str">
        <f aca="false">IF(I406=0,"",I406)</f>
        <v/>
      </c>
      <c r="B406" s="0" t="str">
        <f aca="false">IF(J406=0,"",J406)</f>
        <v/>
      </c>
      <c r="C406" s="0" t="str">
        <f aca="false">IF(K406=0,"",K406)</f>
        <v/>
      </c>
      <c r="D406" s="0" t="str">
        <f aca="false">IF(L406=0,"",L406)</f>
        <v/>
      </c>
      <c r="E406" s="0" t="str">
        <f aca="false">IF(M406=0,"",M406)</f>
        <v/>
      </c>
      <c r="F406" s="79" t="str">
        <f aca="false">IF(N406=0,"",N406)</f>
        <v/>
      </c>
      <c r="H406" s="0" t="n">
        <v>427</v>
      </c>
      <c r="I406" s="0" t="n">
        <f aca="true">INDIRECT("'samplesheetgenerator'!"&amp;I$1&amp;$H406)</f>
        <v>0</v>
      </c>
      <c r="J406" s="0" t="n">
        <f aca="true">INDIRECT("'samplesheetgenerator'!"&amp;J$1&amp;$H406)</f>
        <v>0</v>
      </c>
      <c r="K406" s="0" t="str">
        <f aca="true">INDIRECT("'samplesheetgenerator'!"&amp;K$1&amp;$H406)</f>
        <v/>
      </c>
      <c r="L406" s="0" t="str">
        <f aca="true">INDIRECT("'samplesheetgenerator'!"&amp;L$1&amp;$H406)</f>
        <v/>
      </c>
      <c r="M406" s="0" t="str">
        <f aca="true">INDIRECT("'samplesheetgenerator'!"&amp;M$1&amp;$H406)</f>
        <v/>
      </c>
      <c r="N406" s="0" t="str">
        <f aca="true">INDIRECT("'samplesheetgenerator'!"&amp;N$1&amp;$H406)</f>
        <v/>
      </c>
    </row>
    <row r="407" customFormat="false" ht="15" hidden="false" customHeight="false" outlineLevel="0" collapsed="false">
      <c r="A407" s="78" t="str">
        <f aca="false">IF(I407=0,"",I407)</f>
        <v/>
      </c>
      <c r="B407" s="0" t="str">
        <f aca="false">IF(J407=0,"",J407)</f>
        <v/>
      </c>
      <c r="C407" s="0" t="str">
        <f aca="false">IF(K407=0,"",K407)</f>
        <v/>
      </c>
      <c r="D407" s="0" t="str">
        <f aca="false">IF(L407=0,"",L407)</f>
        <v/>
      </c>
      <c r="E407" s="0" t="str">
        <f aca="false">IF(M407=0,"",M407)</f>
        <v/>
      </c>
      <c r="F407" s="79" t="str">
        <f aca="false">IF(N407=0,"",N407)</f>
        <v/>
      </c>
      <c r="H407" s="0" t="n">
        <v>428</v>
      </c>
      <c r="I407" s="0" t="n">
        <f aca="true">INDIRECT("'samplesheetgenerator'!"&amp;I$1&amp;$H407)</f>
        <v>0</v>
      </c>
      <c r="J407" s="0" t="n">
        <f aca="true">INDIRECT("'samplesheetgenerator'!"&amp;J$1&amp;$H407)</f>
        <v>0</v>
      </c>
      <c r="K407" s="0" t="str">
        <f aca="true">INDIRECT("'samplesheetgenerator'!"&amp;K$1&amp;$H407)</f>
        <v/>
      </c>
      <c r="L407" s="0" t="str">
        <f aca="true">INDIRECT("'samplesheetgenerator'!"&amp;L$1&amp;$H407)</f>
        <v/>
      </c>
      <c r="M407" s="0" t="str">
        <f aca="true">INDIRECT("'samplesheetgenerator'!"&amp;M$1&amp;$H407)</f>
        <v/>
      </c>
      <c r="N407" s="0" t="str">
        <f aca="true">INDIRECT("'samplesheetgenerator'!"&amp;N$1&amp;$H407)</f>
        <v/>
      </c>
    </row>
    <row r="408" customFormat="false" ht="15" hidden="false" customHeight="false" outlineLevel="0" collapsed="false">
      <c r="A408" s="78" t="str">
        <f aca="false">IF(I408=0,"",I408)</f>
        <v/>
      </c>
      <c r="B408" s="0" t="str">
        <f aca="false">IF(J408=0,"",J408)</f>
        <v/>
      </c>
      <c r="C408" s="0" t="str">
        <f aca="false">IF(K408=0,"",K408)</f>
        <v/>
      </c>
      <c r="D408" s="0" t="str">
        <f aca="false">IF(L408=0,"",L408)</f>
        <v/>
      </c>
      <c r="E408" s="0" t="str">
        <f aca="false">IF(M408=0,"",M408)</f>
        <v/>
      </c>
      <c r="F408" s="79" t="str">
        <f aca="false">IF(N408=0,"",N408)</f>
        <v/>
      </c>
      <c r="H408" s="0" t="n">
        <v>429</v>
      </c>
      <c r="I408" s="0" t="n">
        <f aca="true">INDIRECT("'samplesheetgenerator'!"&amp;I$1&amp;$H408)</f>
        <v>0</v>
      </c>
      <c r="J408" s="0" t="n">
        <f aca="true">INDIRECT("'samplesheetgenerator'!"&amp;J$1&amp;$H408)</f>
        <v>0</v>
      </c>
      <c r="K408" s="0" t="str">
        <f aca="true">INDIRECT("'samplesheetgenerator'!"&amp;K$1&amp;$H408)</f>
        <v/>
      </c>
      <c r="L408" s="0" t="str">
        <f aca="true">INDIRECT("'samplesheetgenerator'!"&amp;L$1&amp;$H408)</f>
        <v/>
      </c>
      <c r="M408" s="0" t="str">
        <f aca="true">INDIRECT("'samplesheetgenerator'!"&amp;M$1&amp;$H408)</f>
        <v/>
      </c>
      <c r="N408" s="0" t="str">
        <f aca="true">INDIRECT("'samplesheetgenerator'!"&amp;N$1&amp;$H408)</f>
        <v/>
      </c>
    </row>
    <row r="409" customFormat="false" ht="15" hidden="false" customHeight="false" outlineLevel="0" collapsed="false">
      <c r="A409" s="78" t="str">
        <f aca="false">IF(I409=0,"",I409)</f>
        <v/>
      </c>
      <c r="B409" s="0" t="str">
        <f aca="false">IF(J409=0,"",J409)</f>
        <v/>
      </c>
      <c r="C409" s="0" t="str">
        <f aca="false">IF(K409=0,"",K409)</f>
        <v/>
      </c>
      <c r="D409" s="0" t="str">
        <f aca="false">IF(L409=0,"",L409)</f>
        <v/>
      </c>
      <c r="E409" s="0" t="str">
        <f aca="false">IF(M409=0,"",M409)</f>
        <v/>
      </c>
      <c r="F409" s="79" t="str">
        <f aca="false">IF(N409=0,"",N409)</f>
        <v/>
      </c>
      <c r="H409" s="0" t="n">
        <v>430</v>
      </c>
      <c r="I409" s="0" t="n">
        <f aca="true">INDIRECT("'samplesheetgenerator'!"&amp;I$1&amp;$H409)</f>
        <v>0</v>
      </c>
      <c r="J409" s="0" t="n">
        <f aca="true">INDIRECT("'samplesheetgenerator'!"&amp;J$1&amp;$H409)</f>
        <v>0</v>
      </c>
      <c r="K409" s="0" t="str">
        <f aca="true">INDIRECT("'samplesheetgenerator'!"&amp;K$1&amp;$H409)</f>
        <v/>
      </c>
      <c r="L409" s="0" t="str">
        <f aca="true">INDIRECT("'samplesheetgenerator'!"&amp;L$1&amp;$H409)</f>
        <v/>
      </c>
      <c r="M409" s="0" t="str">
        <f aca="true">INDIRECT("'samplesheetgenerator'!"&amp;M$1&amp;$H409)</f>
        <v/>
      </c>
      <c r="N409" s="0" t="str">
        <f aca="true">INDIRECT("'samplesheetgenerator'!"&amp;N$1&amp;$H409)</f>
        <v/>
      </c>
    </row>
    <row r="410" customFormat="false" ht="15" hidden="false" customHeight="false" outlineLevel="0" collapsed="false">
      <c r="A410" s="78" t="str">
        <f aca="false">IF(I410=0,"",I410)</f>
        <v/>
      </c>
      <c r="B410" s="0" t="str">
        <f aca="false">IF(J410=0,"",J410)</f>
        <v/>
      </c>
      <c r="C410" s="0" t="str">
        <f aca="false">IF(K410=0,"",K410)</f>
        <v/>
      </c>
      <c r="D410" s="0" t="str">
        <f aca="false">IF(L410=0,"",L410)</f>
        <v/>
      </c>
      <c r="E410" s="0" t="str">
        <f aca="false">IF(M410=0,"",M410)</f>
        <v/>
      </c>
      <c r="F410" s="79" t="str">
        <f aca="false">IF(N410=0,"",N410)</f>
        <v/>
      </c>
      <c r="H410" s="0" t="n">
        <v>431</v>
      </c>
      <c r="I410" s="0" t="n">
        <f aca="true">INDIRECT("'samplesheetgenerator'!"&amp;I$1&amp;$H410)</f>
        <v>0</v>
      </c>
      <c r="J410" s="0" t="n">
        <f aca="true">INDIRECT("'samplesheetgenerator'!"&amp;J$1&amp;$H410)</f>
        <v>0</v>
      </c>
      <c r="K410" s="0" t="str">
        <f aca="true">INDIRECT("'samplesheetgenerator'!"&amp;K$1&amp;$H410)</f>
        <v/>
      </c>
      <c r="L410" s="0" t="str">
        <f aca="true">INDIRECT("'samplesheetgenerator'!"&amp;L$1&amp;$H410)</f>
        <v/>
      </c>
      <c r="M410" s="0" t="str">
        <f aca="true">INDIRECT("'samplesheetgenerator'!"&amp;M$1&amp;$H410)</f>
        <v/>
      </c>
      <c r="N410" s="0" t="str">
        <f aca="true">INDIRECT("'samplesheetgenerator'!"&amp;N$1&amp;$H410)</f>
        <v/>
      </c>
    </row>
    <row r="411" customFormat="false" ht="15" hidden="false" customHeight="false" outlineLevel="0" collapsed="false">
      <c r="A411" s="78" t="str">
        <f aca="false">IF(I411=0,"",I411)</f>
        <v/>
      </c>
      <c r="B411" s="0" t="str">
        <f aca="false">IF(J411=0,"",J411)</f>
        <v/>
      </c>
      <c r="C411" s="0" t="str">
        <f aca="false">IF(K411=0,"",K411)</f>
        <v/>
      </c>
      <c r="D411" s="0" t="str">
        <f aca="false">IF(L411=0,"",L411)</f>
        <v/>
      </c>
      <c r="E411" s="0" t="str">
        <f aca="false">IF(M411=0,"",M411)</f>
        <v/>
      </c>
      <c r="F411" s="79" t="str">
        <f aca="false">IF(N411=0,"",N411)</f>
        <v/>
      </c>
      <c r="H411" s="0" t="n">
        <v>432</v>
      </c>
      <c r="I411" s="0" t="n">
        <f aca="true">INDIRECT("'samplesheetgenerator'!"&amp;I$1&amp;$H411)</f>
        <v>0</v>
      </c>
      <c r="J411" s="0" t="n">
        <f aca="true">INDIRECT("'samplesheetgenerator'!"&amp;J$1&amp;$H411)</f>
        <v>0</v>
      </c>
      <c r="K411" s="0" t="str">
        <f aca="true">INDIRECT("'samplesheetgenerator'!"&amp;K$1&amp;$H411)</f>
        <v/>
      </c>
      <c r="L411" s="0" t="str">
        <f aca="true">INDIRECT("'samplesheetgenerator'!"&amp;L$1&amp;$H411)</f>
        <v/>
      </c>
      <c r="M411" s="0" t="str">
        <f aca="true">INDIRECT("'samplesheetgenerator'!"&amp;M$1&amp;$H411)</f>
        <v/>
      </c>
      <c r="N411" s="0" t="str">
        <f aca="true">INDIRECT("'samplesheetgenerator'!"&amp;N$1&amp;$H411)</f>
        <v/>
      </c>
    </row>
    <row r="412" customFormat="false" ht="15" hidden="false" customHeight="false" outlineLevel="0" collapsed="false">
      <c r="A412" s="78" t="str">
        <f aca="false">IF(I412=0,"",I412)</f>
        <v/>
      </c>
      <c r="B412" s="0" t="str">
        <f aca="false">IF(J412=0,"",J412)</f>
        <v/>
      </c>
      <c r="C412" s="0" t="str">
        <f aca="false">IF(K412=0,"",K412)</f>
        <v/>
      </c>
      <c r="D412" s="0" t="str">
        <f aca="false">IF(L412=0,"",L412)</f>
        <v/>
      </c>
      <c r="E412" s="0" t="str">
        <f aca="false">IF(M412=0,"",M412)</f>
        <v/>
      </c>
      <c r="F412" s="79" t="str">
        <f aca="false">IF(N412=0,"",N412)</f>
        <v/>
      </c>
      <c r="H412" s="0" t="n">
        <v>433</v>
      </c>
      <c r="I412" s="0" t="n">
        <f aca="true">INDIRECT("'samplesheetgenerator'!"&amp;I$1&amp;$H412)</f>
        <v>0</v>
      </c>
      <c r="J412" s="0" t="n">
        <f aca="true">INDIRECT("'samplesheetgenerator'!"&amp;J$1&amp;$H412)</f>
        <v>0</v>
      </c>
      <c r="K412" s="0" t="str">
        <f aca="true">INDIRECT("'samplesheetgenerator'!"&amp;K$1&amp;$H412)</f>
        <v/>
      </c>
      <c r="L412" s="0" t="str">
        <f aca="true">INDIRECT("'samplesheetgenerator'!"&amp;L$1&amp;$H412)</f>
        <v/>
      </c>
      <c r="M412" s="0" t="str">
        <f aca="true">INDIRECT("'samplesheetgenerator'!"&amp;M$1&amp;$H412)</f>
        <v/>
      </c>
      <c r="N412" s="0" t="str">
        <f aca="true">INDIRECT("'samplesheetgenerator'!"&amp;N$1&amp;$H412)</f>
        <v/>
      </c>
    </row>
    <row r="413" customFormat="false" ht="15" hidden="false" customHeight="false" outlineLevel="0" collapsed="false">
      <c r="A413" s="78" t="str">
        <f aca="false">IF(I413=0,"",I413)</f>
        <v/>
      </c>
      <c r="B413" s="0" t="str">
        <f aca="false">IF(J413=0,"",J413)</f>
        <v/>
      </c>
      <c r="C413" s="0" t="str">
        <f aca="false">IF(K413=0,"",K413)</f>
        <v/>
      </c>
      <c r="D413" s="0" t="str">
        <f aca="false">IF(L413=0,"",L413)</f>
        <v/>
      </c>
      <c r="E413" s="0" t="str">
        <f aca="false">IF(M413=0,"",M413)</f>
        <v/>
      </c>
      <c r="F413" s="79" t="str">
        <f aca="false">IF(N413=0,"",N413)</f>
        <v/>
      </c>
      <c r="H413" s="0" t="n">
        <v>434</v>
      </c>
      <c r="I413" s="0" t="n">
        <f aca="true">INDIRECT("'samplesheetgenerator'!"&amp;I$1&amp;$H413)</f>
        <v>0</v>
      </c>
      <c r="J413" s="0" t="n">
        <f aca="true">INDIRECT("'samplesheetgenerator'!"&amp;J$1&amp;$H413)</f>
        <v>0</v>
      </c>
      <c r="K413" s="0" t="str">
        <f aca="true">INDIRECT("'samplesheetgenerator'!"&amp;K$1&amp;$H413)</f>
        <v/>
      </c>
      <c r="L413" s="0" t="str">
        <f aca="true">INDIRECT("'samplesheetgenerator'!"&amp;L$1&amp;$H413)</f>
        <v/>
      </c>
      <c r="M413" s="0" t="str">
        <f aca="true">INDIRECT("'samplesheetgenerator'!"&amp;M$1&amp;$H413)</f>
        <v/>
      </c>
      <c r="N413" s="0" t="str">
        <f aca="true">INDIRECT("'samplesheetgenerator'!"&amp;N$1&amp;$H413)</f>
        <v/>
      </c>
    </row>
    <row r="414" customFormat="false" ht="15" hidden="false" customHeight="false" outlineLevel="0" collapsed="false">
      <c r="A414" s="78" t="str">
        <f aca="false">IF(I414=0,"",I414)</f>
        <v/>
      </c>
      <c r="B414" s="0" t="str">
        <f aca="false">IF(J414=0,"",J414)</f>
        <v/>
      </c>
      <c r="C414" s="0" t="str">
        <f aca="false">IF(K414=0,"",K414)</f>
        <v/>
      </c>
      <c r="D414" s="0" t="str">
        <f aca="false">IF(L414=0,"",L414)</f>
        <v/>
      </c>
      <c r="E414" s="0" t="str">
        <f aca="false">IF(M414=0,"",M414)</f>
        <v/>
      </c>
      <c r="F414" s="79" t="str">
        <f aca="false">IF(N414=0,"",N414)</f>
        <v/>
      </c>
      <c r="H414" s="0" t="n">
        <v>435</v>
      </c>
      <c r="I414" s="0" t="n">
        <f aca="true">INDIRECT("'samplesheetgenerator'!"&amp;I$1&amp;$H414)</f>
        <v>0</v>
      </c>
      <c r="J414" s="0" t="n">
        <f aca="true">INDIRECT("'samplesheetgenerator'!"&amp;J$1&amp;$H414)</f>
        <v>0</v>
      </c>
      <c r="K414" s="0" t="str">
        <f aca="true">INDIRECT("'samplesheetgenerator'!"&amp;K$1&amp;$H414)</f>
        <v/>
      </c>
      <c r="L414" s="0" t="str">
        <f aca="true">INDIRECT("'samplesheetgenerator'!"&amp;L$1&amp;$H414)</f>
        <v/>
      </c>
      <c r="M414" s="0" t="str">
        <f aca="true">INDIRECT("'samplesheetgenerator'!"&amp;M$1&amp;$H414)</f>
        <v/>
      </c>
      <c r="N414" s="0" t="str">
        <f aca="true">INDIRECT("'samplesheetgenerator'!"&amp;N$1&amp;$H414)</f>
        <v/>
      </c>
    </row>
    <row r="415" customFormat="false" ht="15" hidden="false" customHeight="false" outlineLevel="0" collapsed="false">
      <c r="A415" s="78" t="str">
        <f aca="false">IF(I415=0,"",I415)</f>
        <v/>
      </c>
      <c r="B415" s="0" t="str">
        <f aca="false">IF(J415=0,"",J415)</f>
        <v/>
      </c>
      <c r="C415" s="0" t="str">
        <f aca="false">IF(K415=0,"",K415)</f>
        <v/>
      </c>
      <c r="D415" s="0" t="str">
        <f aca="false">IF(L415=0,"",L415)</f>
        <v/>
      </c>
      <c r="E415" s="0" t="str">
        <f aca="false">IF(M415=0,"",M415)</f>
        <v/>
      </c>
      <c r="F415" s="79" t="str">
        <f aca="false">IF(N415=0,"",N415)</f>
        <v/>
      </c>
      <c r="H415" s="0" t="n">
        <v>436</v>
      </c>
      <c r="I415" s="0" t="n">
        <f aca="true">INDIRECT("'samplesheetgenerator'!"&amp;I$1&amp;$H415)</f>
        <v>0</v>
      </c>
      <c r="J415" s="0" t="n">
        <f aca="true">INDIRECT("'samplesheetgenerator'!"&amp;J$1&amp;$H415)</f>
        <v>0</v>
      </c>
      <c r="K415" s="0" t="str">
        <f aca="true">INDIRECT("'samplesheetgenerator'!"&amp;K$1&amp;$H415)</f>
        <v/>
      </c>
      <c r="L415" s="0" t="str">
        <f aca="true">INDIRECT("'samplesheetgenerator'!"&amp;L$1&amp;$H415)</f>
        <v/>
      </c>
      <c r="M415" s="0" t="str">
        <f aca="true">INDIRECT("'samplesheetgenerator'!"&amp;M$1&amp;$H415)</f>
        <v/>
      </c>
      <c r="N415" s="0" t="str">
        <f aca="true">INDIRECT("'samplesheetgenerator'!"&amp;N$1&amp;$H415)</f>
        <v/>
      </c>
    </row>
    <row r="416" customFormat="false" ht="15" hidden="false" customHeight="false" outlineLevel="0" collapsed="false">
      <c r="A416" s="78" t="str">
        <f aca="false">IF(I416=0,"",I416)</f>
        <v/>
      </c>
      <c r="B416" s="0" t="str">
        <f aca="false">IF(J416=0,"",J416)</f>
        <v/>
      </c>
      <c r="C416" s="0" t="str">
        <f aca="false">IF(K416=0,"",K416)</f>
        <v/>
      </c>
      <c r="D416" s="0" t="str">
        <f aca="false">IF(L416=0,"",L416)</f>
        <v/>
      </c>
      <c r="E416" s="0" t="str">
        <f aca="false">IF(M416=0,"",M416)</f>
        <v/>
      </c>
      <c r="F416" s="79" t="str">
        <f aca="false">IF(N416=0,"",N416)</f>
        <v/>
      </c>
      <c r="H416" s="0" t="n">
        <v>437</v>
      </c>
      <c r="I416" s="0" t="n">
        <f aca="true">INDIRECT("'samplesheetgenerator'!"&amp;I$1&amp;$H416)</f>
        <v>0</v>
      </c>
      <c r="J416" s="0" t="n">
        <f aca="true">INDIRECT("'samplesheetgenerator'!"&amp;J$1&amp;$H416)</f>
        <v>0</v>
      </c>
      <c r="K416" s="0" t="str">
        <f aca="true">INDIRECT("'samplesheetgenerator'!"&amp;K$1&amp;$H416)</f>
        <v/>
      </c>
      <c r="L416" s="0" t="str">
        <f aca="true">INDIRECT("'samplesheetgenerator'!"&amp;L$1&amp;$H416)</f>
        <v/>
      </c>
      <c r="M416" s="0" t="str">
        <f aca="true">INDIRECT("'samplesheetgenerator'!"&amp;M$1&amp;$H416)</f>
        <v/>
      </c>
      <c r="N416" s="0" t="str">
        <f aca="true">INDIRECT("'samplesheetgenerator'!"&amp;N$1&amp;$H416)</f>
        <v/>
      </c>
    </row>
    <row r="417" customFormat="false" ht="15" hidden="false" customHeight="false" outlineLevel="0" collapsed="false">
      <c r="A417" s="78" t="str">
        <f aca="false">IF(I417=0,"",I417)</f>
        <v/>
      </c>
      <c r="B417" s="0" t="str">
        <f aca="false">IF(J417=0,"",J417)</f>
        <v/>
      </c>
      <c r="C417" s="0" t="str">
        <f aca="false">IF(K417=0,"",K417)</f>
        <v/>
      </c>
      <c r="D417" s="0" t="str">
        <f aca="false">IF(L417=0,"",L417)</f>
        <v/>
      </c>
      <c r="E417" s="0" t="str">
        <f aca="false">IF(M417=0,"",M417)</f>
        <v/>
      </c>
      <c r="F417" s="79" t="str">
        <f aca="false">IF(N417=0,"",N417)</f>
        <v/>
      </c>
      <c r="H417" s="0" t="n">
        <v>438</v>
      </c>
      <c r="I417" s="0" t="n">
        <f aca="true">INDIRECT("'samplesheetgenerator'!"&amp;I$1&amp;$H417)</f>
        <v>0</v>
      </c>
      <c r="J417" s="0" t="n">
        <f aca="true">INDIRECT("'samplesheetgenerator'!"&amp;J$1&amp;$H417)</f>
        <v>0</v>
      </c>
      <c r="K417" s="0" t="str">
        <f aca="true">INDIRECT("'samplesheetgenerator'!"&amp;K$1&amp;$H417)</f>
        <v/>
      </c>
      <c r="L417" s="0" t="str">
        <f aca="true">INDIRECT("'samplesheetgenerator'!"&amp;L$1&amp;$H417)</f>
        <v/>
      </c>
      <c r="M417" s="0" t="str">
        <f aca="true">INDIRECT("'samplesheetgenerator'!"&amp;M$1&amp;$H417)</f>
        <v/>
      </c>
      <c r="N417" s="0" t="str">
        <f aca="true">INDIRECT("'samplesheetgenerator'!"&amp;N$1&amp;$H417)</f>
        <v/>
      </c>
    </row>
    <row r="418" customFormat="false" ht="15" hidden="false" customHeight="false" outlineLevel="0" collapsed="false">
      <c r="A418" s="78" t="str">
        <f aca="false">IF(I418=0,"",I418)</f>
        <v/>
      </c>
      <c r="B418" s="0" t="str">
        <f aca="false">IF(J418=0,"",J418)</f>
        <v/>
      </c>
      <c r="C418" s="0" t="str">
        <f aca="false">IF(K418=0,"",K418)</f>
        <v/>
      </c>
      <c r="D418" s="0" t="str">
        <f aca="false">IF(L418=0,"",L418)</f>
        <v/>
      </c>
      <c r="E418" s="0" t="str">
        <f aca="false">IF(M418=0,"",M418)</f>
        <v/>
      </c>
      <c r="F418" s="79" t="str">
        <f aca="false">IF(N418=0,"",N418)</f>
        <v/>
      </c>
      <c r="H418" s="0" t="n">
        <v>439</v>
      </c>
      <c r="I418" s="0" t="n">
        <f aca="true">INDIRECT("'samplesheetgenerator'!"&amp;I$1&amp;$H418)</f>
        <v>0</v>
      </c>
      <c r="J418" s="0" t="n">
        <f aca="true">INDIRECT("'samplesheetgenerator'!"&amp;J$1&amp;$H418)</f>
        <v>0</v>
      </c>
      <c r="K418" s="0" t="str">
        <f aca="true">INDIRECT("'samplesheetgenerator'!"&amp;K$1&amp;$H418)</f>
        <v/>
      </c>
      <c r="L418" s="0" t="str">
        <f aca="true">INDIRECT("'samplesheetgenerator'!"&amp;L$1&amp;$H418)</f>
        <v/>
      </c>
      <c r="M418" s="0" t="str">
        <f aca="true">INDIRECT("'samplesheetgenerator'!"&amp;M$1&amp;$H418)</f>
        <v/>
      </c>
      <c r="N418" s="0" t="str">
        <f aca="true">INDIRECT("'samplesheetgenerator'!"&amp;N$1&amp;$H418)</f>
        <v/>
      </c>
    </row>
    <row r="419" customFormat="false" ht="15" hidden="false" customHeight="false" outlineLevel="0" collapsed="false">
      <c r="A419" s="78" t="str">
        <f aca="false">IF(I419=0,"",I419)</f>
        <v/>
      </c>
      <c r="B419" s="0" t="str">
        <f aca="false">IF(J419=0,"",J419)</f>
        <v/>
      </c>
      <c r="C419" s="0" t="str">
        <f aca="false">IF(K419=0,"",K419)</f>
        <v/>
      </c>
      <c r="D419" s="0" t="str">
        <f aca="false">IF(L419=0,"",L419)</f>
        <v/>
      </c>
      <c r="E419" s="0" t="str">
        <f aca="false">IF(M419=0,"",M419)</f>
        <v/>
      </c>
      <c r="F419" s="79" t="str">
        <f aca="false">IF(N419=0,"",N419)</f>
        <v/>
      </c>
      <c r="H419" s="0" t="n">
        <v>440</v>
      </c>
      <c r="I419" s="0" t="n">
        <f aca="true">INDIRECT("'samplesheetgenerator'!"&amp;I$1&amp;$H419)</f>
        <v>0</v>
      </c>
      <c r="J419" s="0" t="n">
        <f aca="true">INDIRECT("'samplesheetgenerator'!"&amp;J$1&amp;$H419)</f>
        <v>0</v>
      </c>
      <c r="K419" s="0" t="str">
        <f aca="true">INDIRECT("'samplesheetgenerator'!"&amp;K$1&amp;$H419)</f>
        <v/>
      </c>
      <c r="L419" s="0" t="str">
        <f aca="true">INDIRECT("'samplesheetgenerator'!"&amp;L$1&amp;$H419)</f>
        <v/>
      </c>
      <c r="M419" s="0" t="str">
        <f aca="true">INDIRECT("'samplesheetgenerator'!"&amp;M$1&amp;$H419)</f>
        <v/>
      </c>
      <c r="N419" s="0" t="str">
        <f aca="true">INDIRECT("'samplesheetgenerator'!"&amp;N$1&amp;$H419)</f>
        <v/>
      </c>
    </row>
    <row r="420" customFormat="false" ht="15" hidden="false" customHeight="false" outlineLevel="0" collapsed="false">
      <c r="A420" s="78" t="str">
        <f aca="false">IF(I420=0,"",I420)</f>
        <v/>
      </c>
      <c r="B420" s="0" t="str">
        <f aca="false">IF(J420=0,"",J420)</f>
        <v/>
      </c>
      <c r="C420" s="0" t="str">
        <f aca="false">IF(K420=0,"",K420)</f>
        <v/>
      </c>
      <c r="D420" s="0" t="str">
        <f aca="false">IF(L420=0,"",L420)</f>
        <v/>
      </c>
      <c r="E420" s="0" t="str">
        <f aca="false">IF(M420=0,"",M420)</f>
        <v/>
      </c>
      <c r="F420" s="79" t="str">
        <f aca="false">IF(N420=0,"",N420)</f>
        <v/>
      </c>
      <c r="H420" s="0" t="n">
        <v>441</v>
      </c>
      <c r="I420" s="0" t="n">
        <f aca="true">INDIRECT("'samplesheetgenerator'!"&amp;I$1&amp;$H420)</f>
        <v>0</v>
      </c>
      <c r="J420" s="0" t="n">
        <f aca="true">INDIRECT("'samplesheetgenerator'!"&amp;J$1&amp;$H420)</f>
        <v>0</v>
      </c>
      <c r="K420" s="0" t="str">
        <f aca="true">INDIRECT("'samplesheetgenerator'!"&amp;K$1&amp;$H420)</f>
        <v/>
      </c>
      <c r="L420" s="0" t="str">
        <f aca="true">INDIRECT("'samplesheetgenerator'!"&amp;L$1&amp;$H420)</f>
        <v/>
      </c>
      <c r="M420" s="0" t="str">
        <f aca="true">INDIRECT("'samplesheetgenerator'!"&amp;M$1&amp;$H420)</f>
        <v/>
      </c>
      <c r="N420" s="0" t="str">
        <f aca="true">INDIRECT("'samplesheetgenerator'!"&amp;N$1&amp;$H420)</f>
        <v/>
      </c>
    </row>
    <row r="421" customFormat="false" ht="15" hidden="false" customHeight="false" outlineLevel="0" collapsed="false">
      <c r="A421" s="78" t="str">
        <f aca="false">IF(I421=0,"",I421)</f>
        <v/>
      </c>
      <c r="B421" s="0" t="str">
        <f aca="false">IF(J421=0,"",J421)</f>
        <v/>
      </c>
      <c r="C421" s="0" t="str">
        <f aca="false">IF(K421=0,"",K421)</f>
        <v/>
      </c>
      <c r="D421" s="0" t="str">
        <f aca="false">IF(L421=0,"",L421)</f>
        <v/>
      </c>
      <c r="E421" s="0" t="str">
        <f aca="false">IF(M421=0,"",M421)</f>
        <v/>
      </c>
      <c r="F421" s="79" t="str">
        <f aca="false">IF(N421=0,"",N421)</f>
        <v/>
      </c>
      <c r="H421" s="0" t="n">
        <v>442</v>
      </c>
      <c r="I421" s="0" t="n">
        <f aca="true">INDIRECT("'samplesheetgenerator'!"&amp;I$1&amp;$H421)</f>
        <v>0</v>
      </c>
      <c r="J421" s="0" t="n">
        <f aca="true">INDIRECT("'samplesheetgenerator'!"&amp;J$1&amp;$H421)</f>
        <v>0</v>
      </c>
      <c r="K421" s="0" t="str">
        <f aca="true">INDIRECT("'samplesheetgenerator'!"&amp;K$1&amp;$H421)</f>
        <v/>
      </c>
      <c r="L421" s="0" t="str">
        <f aca="true">INDIRECT("'samplesheetgenerator'!"&amp;L$1&amp;$H421)</f>
        <v/>
      </c>
      <c r="M421" s="0" t="str">
        <f aca="true">INDIRECT("'samplesheetgenerator'!"&amp;M$1&amp;$H421)</f>
        <v/>
      </c>
      <c r="N421" s="0" t="str">
        <f aca="true">INDIRECT("'samplesheetgenerator'!"&amp;N$1&amp;$H421)</f>
        <v/>
      </c>
    </row>
    <row r="422" customFormat="false" ht="15" hidden="false" customHeight="false" outlineLevel="0" collapsed="false">
      <c r="A422" s="78" t="str">
        <f aca="false">IF(I422=0,"",I422)</f>
        <v/>
      </c>
      <c r="B422" s="0" t="str">
        <f aca="false">IF(J422=0,"",J422)</f>
        <v/>
      </c>
      <c r="C422" s="0" t="str">
        <f aca="false">IF(K422=0,"",K422)</f>
        <v/>
      </c>
      <c r="D422" s="0" t="str">
        <f aca="false">IF(L422=0,"",L422)</f>
        <v/>
      </c>
      <c r="E422" s="0" t="str">
        <f aca="false">IF(M422=0,"",M422)</f>
        <v/>
      </c>
      <c r="F422" s="79" t="str">
        <f aca="false">IF(N422=0,"",N422)</f>
        <v/>
      </c>
      <c r="H422" s="0" t="n">
        <v>443</v>
      </c>
      <c r="I422" s="0" t="n">
        <f aca="true">INDIRECT("'samplesheetgenerator'!"&amp;I$1&amp;$H422)</f>
        <v>0</v>
      </c>
      <c r="J422" s="0" t="n">
        <f aca="true">INDIRECT("'samplesheetgenerator'!"&amp;J$1&amp;$H422)</f>
        <v>0</v>
      </c>
      <c r="K422" s="0" t="str">
        <f aca="true">INDIRECT("'samplesheetgenerator'!"&amp;K$1&amp;$H422)</f>
        <v/>
      </c>
      <c r="L422" s="0" t="str">
        <f aca="true">INDIRECT("'samplesheetgenerator'!"&amp;L$1&amp;$H422)</f>
        <v/>
      </c>
      <c r="M422" s="0" t="str">
        <f aca="true">INDIRECT("'samplesheetgenerator'!"&amp;M$1&amp;$H422)</f>
        <v/>
      </c>
      <c r="N422" s="0" t="str">
        <f aca="true">INDIRECT("'samplesheetgenerator'!"&amp;N$1&amp;$H422)</f>
        <v/>
      </c>
    </row>
    <row r="423" customFormat="false" ht="15" hidden="false" customHeight="false" outlineLevel="0" collapsed="false">
      <c r="A423" s="78" t="str">
        <f aca="false">IF(I423=0,"",I423)</f>
        <v/>
      </c>
      <c r="B423" s="0" t="str">
        <f aca="false">IF(J423=0,"",J423)</f>
        <v/>
      </c>
      <c r="C423" s="0" t="str">
        <f aca="false">IF(K423=0,"",K423)</f>
        <v/>
      </c>
      <c r="D423" s="0" t="str">
        <f aca="false">IF(L423=0,"",L423)</f>
        <v/>
      </c>
      <c r="E423" s="0" t="str">
        <f aca="false">IF(M423=0,"",M423)</f>
        <v/>
      </c>
      <c r="F423" s="79" t="str">
        <f aca="false">IF(N423=0,"",N423)</f>
        <v/>
      </c>
      <c r="H423" s="0" t="n">
        <v>444</v>
      </c>
      <c r="I423" s="0" t="n">
        <f aca="true">INDIRECT("'samplesheetgenerator'!"&amp;I$1&amp;$H423)</f>
        <v>0</v>
      </c>
      <c r="J423" s="0" t="n">
        <f aca="true">INDIRECT("'samplesheetgenerator'!"&amp;J$1&amp;$H423)</f>
        <v>0</v>
      </c>
      <c r="K423" s="0" t="str">
        <f aca="true">INDIRECT("'samplesheetgenerator'!"&amp;K$1&amp;$H423)</f>
        <v/>
      </c>
      <c r="L423" s="0" t="str">
        <f aca="true">INDIRECT("'samplesheetgenerator'!"&amp;L$1&amp;$H423)</f>
        <v/>
      </c>
      <c r="M423" s="0" t="str">
        <f aca="true">INDIRECT("'samplesheetgenerator'!"&amp;M$1&amp;$H423)</f>
        <v/>
      </c>
      <c r="N423" s="0" t="str">
        <f aca="true">INDIRECT("'samplesheetgenerator'!"&amp;N$1&amp;$H423)</f>
        <v/>
      </c>
    </row>
    <row r="424" customFormat="false" ht="15" hidden="false" customHeight="false" outlineLevel="0" collapsed="false">
      <c r="A424" s="78" t="str">
        <f aca="false">IF(I424=0,"",I424)</f>
        <v/>
      </c>
      <c r="B424" s="0" t="str">
        <f aca="false">IF(J424=0,"",J424)</f>
        <v/>
      </c>
      <c r="C424" s="0" t="str">
        <f aca="false">IF(K424=0,"",K424)</f>
        <v/>
      </c>
      <c r="D424" s="0" t="str">
        <f aca="false">IF(L424=0,"",L424)</f>
        <v/>
      </c>
      <c r="E424" s="0" t="str">
        <f aca="false">IF(M424=0,"",M424)</f>
        <v/>
      </c>
      <c r="F424" s="79" t="str">
        <f aca="false">IF(N424=0,"",N424)</f>
        <v/>
      </c>
      <c r="H424" s="0" t="n">
        <v>445</v>
      </c>
      <c r="I424" s="0" t="n">
        <f aca="true">INDIRECT("'samplesheetgenerator'!"&amp;I$1&amp;$H424)</f>
        <v>0</v>
      </c>
      <c r="J424" s="0" t="n">
        <f aca="true">INDIRECT("'samplesheetgenerator'!"&amp;J$1&amp;$H424)</f>
        <v>0</v>
      </c>
      <c r="K424" s="0" t="str">
        <f aca="true">INDIRECT("'samplesheetgenerator'!"&amp;K$1&amp;$H424)</f>
        <v/>
      </c>
      <c r="L424" s="0" t="str">
        <f aca="true">INDIRECT("'samplesheetgenerator'!"&amp;L$1&amp;$H424)</f>
        <v/>
      </c>
      <c r="M424" s="0" t="str">
        <f aca="true">INDIRECT("'samplesheetgenerator'!"&amp;M$1&amp;$H424)</f>
        <v/>
      </c>
      <c r="N424" s="0" t="str">
        <f aca="true">INDIRECT("'samplesheetgenerator'!"&amp;N$1&amp;$H424)</f>
        <v/>
      </c>
    </row>
    <row r="425" customFormat="false" ht="15" hidden="false" customHeight="false" outlineLevel="0" collapsed="false">
      <c r="A425" s="78" t="str">
        <f aca="false">IF(I425=0,"",I425)</f>
        <v/>
      </c>
      <c r="B425" s="0" t="str">
        <f aca="false">IF(J425=0,"",J425)</f>
        <v/>
      </c>
      <c r="C425" s="0" t="str">
        <f aca="false">IF(K425=0,"",K425)</f>
        <v/>
      </c>
      <c r="D425" s="0" t="str">
        <f aca="false">IF(L425=0,"",L425)</f>
        <v/>
      </c>
      <c r="E425" s="0" t="str">
        <f aca="false">IF(M425=0,"",M425)</f>
        <v/>
      </c>
      <c r="F425" s="79" t="str">
        <f aca="false">IF(N425=0,"",N425)</f>
        <v/>
      </c>
      <c r="H425" s="0" t="n">
        <v>446</v>
      </c>
      <c r="I425" s="0" t="n">
        <f aca="true">INDIRECT("'samplesheetgenerator'!"&amp;I$1&amp;$H425)</f>
        <v>0</v>
      </c>
      <c r="J425" s="0" t="n">
        <f aca="true">INDIRECT("'samplesheetgenerator'!"&amp;J$1&amp;$H425)</f>
        <v>0</v>
      </c>
      <c r="K425" s="0" t="str">
        <f aca="true">INDIRECT("'samplesheetgenerator'!"&amp;K$1&amp;$H425)</f>
        <v/>
      </c>
      <c r="L425" s="0" t="str">
        <f aca="true">INDIRECT("'samplesheetgenerator'!"&amp;L$1&amp;$H425)</f>
        <v/>
      </c>
      <c r="M425" s="0" t="str">
        <f aca="true">INDIRECT("'samplesheetgenerator'!"&amp;M$1&amp;$H425)</f>
        <v/>
      </c>
      <c r="N425" s="0" t="str">
        <f aca="true">INDIRECT("'samplesheetgenerator'!"&amp;N$1&amp;$H425)</f>
        <v/>
      </c>
    </row>
    <row r="426" customFormat="false" ht="15" hidden="false" customHeight="false" outlineLevel="0" collapsed="false">
      <c r="A426" s="78" t="str">
        <f aca="false">IF(I426=0,"",I426)</f>
        <v/>
      </c>
      <c r="B426" s="0" t="str">
        <f aca="false">IF(J426=0,"",J426)</f>
        <v/>
      </c>
      <c r="C426" s="0" t="str">
        <f aca="false">IF(K426=0,"",K426)</f>
        <v/>
      </c>
      <c r="D426" s="0" t="str">
        <f aca="false">IF(L426=0,"",L426)</f>
        <v/>
      </c>
      <c r="E426" s="0" t="str">
        <f aca="false">IF(M426=0,"",M426)</f>
        <v/>
      </c>
      <c r="F426" s="79" t="str">
        <f aca="false">IF(N426=0,"",N426)</f>
        <v/>
      </c>
      <c r="H426" s="0" t="n">
        <v>447</v>
      </c>
      <c r="I426" s="0" t="n">
        <f aca="true">INDIRECT("'samplesheetgenerator'!"&amp;I$1&amp;$H426)</f>
        <v>0</v>
      </c>
      <c r="J426" s="0" t="n">
        <f aca="true">INDIRECT("'samplesheetgenerator'!"&amp;J$1&amp;$H426)</f>
        <v>0</v>
      </c>
      <c r="K426" s="0" t="str">
        <f aca="true">INDIRECT("'samplesheetgenerator'!"&amp;K$1&amp;$H426)</f>
        <v/>
      </c>
      <c r="L426" s="0" t="str">
        <f aca="true">INDIRECT("'samplesheetgenerator'!"&amp;L$1&amp;$H426)</f>
        <v/>
      </c>
      <c r="M426" s="0" t="str">
        <f aca="true">INDIRECT("'samplesheetgenerator'!"&amp;M$1&amp;$H426)</f>
        <v/>
      </c>
      <c r="N426" s="0" t="str">
        <f aca="true">INDIRECT("'samplesheetgenerator'!"&amp;N$1&amp;$H426)</f>
        <v/>
      </c>
    </row>
    <row r="427" customFormat="false" ht="15" hidden="false" customHeight="false" outlineLevel="0" collapsed="false">
      <c r="A427" s="78" t="str">
        <f aca="false">IF(I427=0,"",I427)</f>
        <v/>
      </c>
      <c r="B427" s="0" t="str">
        <f aca="false">IF(J427=0,"",J427)</f>
        <v/>
      </c>
      <c r="C427" s="0" t="str">
        <f aca="false">IF(K427=0,"",K427)</f>
        <v/>
      </c>
      <c r="D427" s="0" t="str">
        <f aca="false">IF(L427=0,"",L427)</f>
        <v/>
      </c>
      <c r="E427" s="0" t="str">
        <f aca="false">IF(M427=0,"",M427)</f>
        <v/>
      </c>
      <c r="F427" s="79" t="str">
        <f aca="false">IF(N427=0,"",N427)</f>
        <v/>
      </c>
      <c r="H427" s="0" t="n">
        <v>448</v>
      </c>
      <c r="I427" s="0" t="n">
        <f aca="true">INDIRECT("'samplesheetgenerator'!"&amp;I$1&amp;$H427)</f>
        <v>0</v>
      </c>
      <c r="J427" s="0" t="n">
        <f aca="true">INDIRECT("'samplesheetgenerator'!"&amp;J$1&amp;$H427)</f>
        <v>0</v>
      </c>
      <c r="K427" s="0" t="str">
        <f aca="true">INDIRECT("'samplesheetgenerator'!"&amp;K$1&amp;$H427)</f>
        <v/>
      </c>
      <c r="L427" s="0" t="str">
        <f aca="true">INDIRECT("'samplesheetgenerator'!"&amp;L$1&amp;$H427)</f>
        <v/>
      </c>
      <c r="M427" s="0" t="str">
        <f aca="true">INDIRECT("'samplesheetgenerator'!"&amp;M$1&amp;$H427)</f>
        <v/>
      </c>
      <c r="N427" s="0" t="str">
        <f aca="true">INDIRECT("'samplesheetgenerator'!"&amp;N$1&amp;$H427)</f>
        <v/>
      </c>
    </row>
    <row r="428" customFormat="false" ht="15" hidden="false" customHeight="false" outlineLevel="0" collapsed="false">
      <c r="A428" s="78" t="str">
        <f aca="false">IF(I428=0,"",I428)</f>
        <v/>
      </c>
      <c r="B428" s="0" t="str">
        <f aca="false">IF(J428=0,"",J428)</f>
        <v/>
      </c>
      <c r="C428" s="0" t="str">
        <f aca="false">IF(K428=0,"",K428)</f>
        <v/>
      </c>
      <c r="D428" s="0" t="str">
        <f aca="false">IF(L428=0,"",L428)</f>
        <v/>
      </c>
      <c r="E428" s="0" t="str">
        <f aca="false">IF(M428=0,"",M428)</f>
        <v/>
      </c>
      <c r="F428" s="79" t="str">
        <f aca="false">IF(N428=0,"",N428)</f>
        <v/>
      </c>
      <c r="H428" s="0" t="n">
        <v>449</v>
      </c>
      <c r="I428" s="0" t="n">
        <f aca="true">INDIRECT("'samplesheetgenerator'!"&amp;I$1&amp;$H428)</f>
        <v>0</v>
      </c>
      <c r="J428" s="0" t="n">
        <f aca="true">INDIRECT("'samplesheetgenerator'!"&amp;J$1&amp;$H428)</f>
        <v>0</v>
      </c>
      <c r="K428" s="0" t="str">
        <f aca="true">INDIRECT("'samplesheetgenerator'!"&amp;K$1&amp;$H428)</f>
        <v/>
      </c>
      <c r="L428" s="0" t="str">
        <f aca="true">INDIRECT("'samplesheetgenerator'!"&amp;L$1&amp;$H428)</f>
        <v/>
      </c>
      <c r="M428" s="0" t="str">
        <f aca="true">INDIRECT("'samplesheetgenerator'!"&amp;M$1&amp;$H428)</f>
        <v/>
      </c>
      <c r="N428" s="0" t="str">
        <f aca="true">INDIRECT("'samplesheetgenerator'!"&amp;N$1&amp;$H428)</f>
        <v/>
      </c>
    </row>
    <row r="429" customFormat="false" ht="15" hidden="false" customHeight="false" outlineLevel="0" collapsed="false">
      <c r="A429" s="78" t="str">
        <f aca="false">IF(I429=0,"",I429)</f>
        <v/>
      </c>
      <c r="B429" s="0" t="str">
        <f aca="false">IF(J429=0,"",J429)</f>
        <v/>
      </c>
      <c r="C429" s="0" t="str">
        <f aca="false">IF(K429=0,"",K429)</f>
        <v/>
      </c>
      <c r="D429" s="0" t="str">
        <f aca="false">IF(L429=0,"",L429)</f>
        <v/>
      </c>
      <c r="E429" s="0" t="str">
        <f aca="false">IF(M429=0,"",M429)</f>
        <v/>
      </c>
      <c r="F429" s="79" t="str">
        <f aca="false">IF(N429=0,"",N429)</f>
        <v/>
      </c>
      <c r="H429" s="0" t="n">
        <v>450</v>
      </c>
      <c r="I429" s="0" t="n">
        <f aca="true">INDIRECT("'samplesheetgenerator'!"&amp;I$1&amp;$H429)</f>
        <v>0</v>
      </c>
      <c r="J429" s="0" t="n">
        <f aca="true">INDIRECT("'samplesheetgenerator'!"&amp;J$1&amp;$H429)</f>
        <v>0</v>
      </c>
      <c r="K429" s="0" t="str">
        <f aca="true">INDIRECT("'samplesheetgenerator'!"&amp;K$1&amp;$H429)</f>
        <v/>
      </c>
      <c r="L429" s="0" t="str">
        <f aca="true">INDIRECT("'samplesheetgenerator'!"&amp;L$1&amp;$H429)</f>
        <v/>
      </c>
      <c r="M429" s="0" t="str">
        <f aca="true">INDIRECT("'samplesheetgenerator'!"&amp;M$1&amp;$H429)</f>
        <v/>
      </c>
      <c r="N429" s="0" t="str">
        <f aca="true">INDIRECT("'samplesheetgenerator'!"&amp;N$1&amp;$H429)</f>
        <v/>
      </c>
    </row>
    <row r="430" customFormat="false" ht="15" hidden="false" customHeight="false" outlineLevel="0" collapsed="false">
      <c r="A430" s="78" t="str">
        <f aca="false">IF(I430=0,"",I430)</f>
        <v/>
      </c>
      <c r="B430" s="0" t="str">
        <f aca="false">IF(J430=0,"",J430)</f>
        <v/>
      </c>
      <c r="C430" s="0" t="str">
        <f aca="false">IF(K430=0,"",K430)</f>
        <v/>
      </c>
      <c r="D430" s="0" t="str">
        <f aca="false">IF(L430=0,"",L430)</f>
        <v/>
      </c>
      <c r="E430" s="0" t="str">
        <f aca="false">IF(M430=0,"",M430)</f>
        <v/>
      </c>
      <c r="F430" s="79" t="str">
        <f aca="false">IF(N430=0,"",N430)</f>
        <v/>
      </c>
      <c r="H430" s="0" t="n">
        <v>451</v>
      </c>
      <c r="I430" s="0" t="n">
        <f aca="true">INDIRECT("'samplesheetgenerator'!"&amp;I$1&amp;$H430)</f>
        <v>0</v>
      </c>
      <c r="J430" s="0" t="n">
        <f aca="true">INDIRECT("'samplesheetgenerator'!"&amp;J$1&amp;$H430)</f>
        <v>0</v>
      </c>
      <c r="K430" s="0" t="str">
        <f aca="true">INDIRECT("'samplesheetgenerator'!"&amp;K$1&amp;$H430)</f>
        <v/>
      </c>
      <c r="L430" s="0" t="str">
        <f aca="true">INDIRECT("'samplesheetgenerator'!"&amp;L$1&amp;$H430)</f>
        <v/>
      </c>
      <c r="M430" s="0" t="str">
        <f aca="true">INDIRECT("'samplesheetgenerator'!"&amp;M$1&amp;$H430)</f>
        <v/>
      </c>
      <c r="N430" s="0" t="str">
        <f aca="true">INDIRECT("'samplesheetgenerator'!"&amp;N$1&amp;$H430)</f>
        <v/>
      </c>
    </row>
    <row r="431" customFormat="false" ht="15" hidden="false" customHeight="false" outlineLevel="0" collapsed="false">
      <c r="A431" s="78" t="str">
        <f aca="false">IF(I431=0,"",I431)</f>
        <v/>
      </c>
      <c r="B431" s="0" t="str">
        <f aca="false">IF(J431=0,"",J431)</f>
        <v/>
      </c>
      <c r="C431" s="0" t="str">
        <f aca="false">IF(K431=0,"",K431)</f>
        <v/>
      </c>
      <c r="D431" s="0" t="str">
        <f aca="false">IF(L431=0,"",L431)</f>
        <v/>
      </c>
      <c r="E431" s="0" t="str">
        <f aca="false">IF(M431=0,"",M431)</f>
        <v/>
      </c>
      <c r="F431" s="79" t="str">
        <f aca="false">IF(N431=0,"",N431)</f>
        <v/>
      </c>
      <c r="H431" s="0" t="n">
        <v>452</v>
      </c>
      <c r="I431" s="0" t="n">
        <f aca="true">INDIRECT("'samplesheetgenerator'!"&amp;I$1&amp;$H431)</f>
        <v>0</v>
      </c>
      <c r="J431" s="0" t="n">
        <f aca="true">INDIRECT("'samplesheetgenerator'!"&amp;J$1&amp;$H431)</f>
        <v>0</v>
      </c>
      <c r="K431" s="0" t="str">
        <f aca="true">INDIRECT("'samplesheetgenerator'!"&amp;K$1&amp;$H431)</f>
        <v/>
      </c>
      <c r="L431" s="0" t="str">
        <f aca="true">INDIRECT("'samplesheetgenerator'!"&amp;L$1&amp;$H431)</f>
        <v/>
      </c>
      <c r="M431" s="0" t="str">
        <f aca="true">INDIRECT("'samplesheetgenerator'!"&amp;M$1&amp;$H431)</f>
        <v/>
      </c>
      <c r="N431" s="0" t="str">
        <f aca="true">INDIRECT("'samplesheetgenerator'!"&amp;N$1&amp;$H431)</f>
        <v/>
      </c>
    </row>
    <row r="432" customFormat="false" ht="15" hidden="false" customHeight="false" outlineLevel="0" collapsed="false">
      <c r="A432" s="78" t="str">
        <f aca="false">IF(I432=0,"",I432)</f>
        <v/>
      </c>
      <c r="B432" s="0" t="str">
        <f aca="false">IF(J432=0,"",J432)</f>
        <v/>
      </c>
      <c r="C432" s="0" t="str">
        <f aca="false">IF(K432=0,"",K432)</f>
        <v/>
      </c>
      <c r="D432" s="0" t="str">
        <f aca="false">IF(L432=0,"",L432)</f>
        <v/>
      </c>
      <c r="E432" s="0" t="str">
        <f aca="false">IF(M432=0,"",M432)</f>
        <v/>
      </c>
      <c r="F432" s="79" t="str">
        <f aca="false">IF(N432=0,"",N432)</f>
        <v/>
      </c>
      <c r="H432" s="0" t="n">
        <v>453</v>
      </c>
      <c r="I432" s="0" t="n">
        <f aca="true">INDIRECT("'samplesheetgenerator'!"&amp;I$1&amp;$H432)</f>
        <v>0</v>
      </c>
      <c r="J432" s="0" t="n">
        <f aca="true">INDIRECT("'samplesheetgenerator'!"&amp;J$1&amp;$H432)</f>
        <v>0</v>
      </c>
      <c r="K432" s="0" t="str">
        <f aca="true">INDIRECT("'samplesheetgenerator'!"&amp;K$1&amp;$H432)</f>
        <v/>
      </c>
      <c r="L432" s="0" t="str">
        <f aca="true">INDIRECT("'samplesheetgenerator'!"&amp;L$1&amp;$H432)</f>
        <v/>
      </c>
      <c r="M432" s="0" t="str">
        <f aca="true">INDIRECT("'samplesheetgenerator'!"&amp;M$1&amp;$H432)</f>
        <v/>
      </c>
      <c r="N432" s="0" t="str">
        <f aca="true">INDIRECT("'samplesheetgenerator'!"&amp;N$1&amp;$H432)</f>
        <v/>
      </c>
    </row>
    <row r="433" customFormat="false" ht="15" hidden="false" customHeight="false" outlineLevel="0" collapsed="false">
      <c r="A433" s="78" t="str">
        <f aca="false">IF(I433=0,"",I433)</f>
        <v/>
      </c>
      <c r="B433" s="0" t="str">
        <f aca="false">IF(J433=0,"",J433)</f>
        <v/>
      </c>
      <c r="C433" s="0" t="str">
        <f aca="false">IF(K433=0,"",K433)</f>
        <v/>
      </c>
      <c r="D433" s="0" t="str">
        <f aca="false">IF(L433=0,"",L433)</f>
        <v/>
      </c>
      <c r="E433" s="0" t="str">
        <f aca="false">IF(M433=0,"",M433)</f>
        <v/>
      </c>
      <c r="F433" s="79" t="str">
        <f aca="false">IF(N433=0,"",N433)</f>
        <v/>
      </c>
      <c r="H433" s="0" t="n">
        <v>454</v>
      </c>
      <c r="I433" s="0" t="n">
        <f aca="true">INDIRECT("'samplesheetgenerator'!"&amp;I$1&amp;$H433)</f>
        <v>0</v>
      </c>
      <c r="J433" s="0" t="n">
        <f aca="true">INDIRECT("'samplesheetgenerator'!"&amp;J$1&amp;$H433)</f>
        <v>0</v>
      </c>
      <c r="K433" s="0" t="str">
        <f aca="true">INDIRECT("'samplesheetgenerator'!"&amp;K$1&amp;$H433)</f>
        <v/>
      </c>
      <c r="L433" s="0" t="str">
        <f aca="true">INDIRECT("'samplesheetgenerator'!"&amp;L$1&amp;$H433)</f>
        <v/>
      </c>
      <c r="M433" s="0" t="str">
        <f aca="true">INDIRECT("'samplesheetgenerator'!"&amp;M$1&amp;$H433)</f>
        <v/>
      </c>
      <c r="N433" s="0" t="str">
        <f aca="true">INDIRECT("'samplesheetgenerator'!"&amp;N$1&amp;$H433)</f>
        <v/>
      </c>
    </row>
    <row r="434" customFormat="false" ht="15" hidden="false" customHeight="false" outlineLevel="0" collapsed="false">
      <c r="A434" s="78" t="str">
        <f aca="false">IF(I434=0,"",I434)</f>
        <v/>
      </c>
      <c r="B434" s="0" t="str">
        <f aca="false">IF(J434=0,"",J434)</f>
        <v/>
      </c>
      <c r="C434" s="0" t="str">
        <f aca="false">IF(K434=0,"",K434)</f>
        <v/>
      </c>
      <c r="D434" s="0" t="str">
        <f aca="false">IF(L434=0,"",L434)</f>
        <v/>
      </c>
      <c r="E434" s="0" t="str">
        <f aca="false">IF(M434=0,"",M434)</f>
        <v/>
      </c>
      <c r="F434" s="79" t="str">
        <f aca="false">IF(N434=0,"",N434)</f>
        <v/>
      </c>
      <c r="H434" s="0" t="n">
        <v>455</v>
      </c>
      <c r="I434" s="0" t="n">
        <f aca="true">INDIRECT("'samplesheetgenerator'!"&amp;I$1&amp;$H434)</f>
        <v>0</v>
      </c>
      <c r="J434" s="0" t="n">
        <f aca="true">INDIRECT("'samplesheetgenerator'!"&amp;J$1&amp;$H434)</f>
        <v>0</v>
      </c>
      <c r="K434" s="0" t="str">
        <f aca="true">INDIRECT("'samplesheetgenerator'!"&amp;K$1&amp;$H434)</f>
        <v/>
      </c>
      <c r="L434" s="0" t="str">
        <f aca="true">INDIRECT("'samplesheetgenerator'!"&amp;L$1&amp;$H434)</f>
        <v/>
      </c>
      <c r="M434" s="0" t="str">
        <f aca="true">INDIRECT("'samplesheetgenerator'!"&amp;M$1&amp;$H434)</f>
        <v/>
      </c>
      <c r="N434" s="0" t="str">
        <f aca="true">INDIRECT("'samplesheetgenerator'!"&amp;N$1&amp;$H434)</f>
        <v/>
      </c>
    </row>
    <row r="435" customFormat="false" ht="15" hidden="false" customHeight="false" outlineLevel="0" collapsed="false">
      <c r="A435" s="78" t="str">
        <f aca="false">IF(I435=0,"",I435)</f>
        <v/>
      </c>
      <c r="B435" s="0" t="str">
        <f aca="false">IF(J435=0,"",J435)</f>
        <v/>
      </c>
      <c r="C435" s="0" t="str">
        <f aca="false">IF(K435=0,"",K435)</f>
        <v/>
      </c>
      <c r="D435" s="0" t="str">
        <f aca="false">IF(L435=0,"",L435)</f>
        <v/>
      </c>
      <c r="E435" s="0" t="str">
        <f aca="false">IF(M435=0,"",M435)</f>
        <v/>
      </c>
      <c r="F435" s="79" t="str">
        <f aca="false">IF(N435=0,"",N435)</f>
        <v/>
      </c>
      <c r="H435" s="0" t="n">
        <v>456</v>
      </c>
      <c r="I435" s="0" t="n">
        <f aca="true">INDIRECT("'samplesheetgenerator'!"&amp;I$1&amp;$H435)</f>
        <v>0</v>
      </c>
      <c r="J435" s="0" t="n">
        <f aca="true">INDIRECT("'samplesheetgenerator'!"&amp;J$1&amp;$H435)</f>
        <v>0</v>
      </c>
      <c r="K435" s="0" t="str">
        <f aca="true">INDIRECT("'samplesheetgenerator'!"&amp;K$1&amp;$H435)</f>
        <v/>
      </c>
      <c r="L435" s="0" t="str">
        <f aca="true">INDIRECT("'samplesheetgenerator'!"&amp;L$1&amp;$H435)</f>
        <v/>
      </c>
      <c r="M435" s="0" t="str">
        <f aca="true">INDIRECT("'samplesheetgenerator'!"&amp;M$1&amp;$H435)</f>
        <v/>
      </c>
      <c r="N435" s="0" t="str">
        <f aca="true">INDIRECT("'samplesheetgenerator'!"&amp;N$1&amp;$H435)</f>
        <v/>
      </c>
    </row>
    <row r="436" customFormat="false" ht="15" hidden="false" customHeight="false" outlineLevel="0" collapsed="false">
      <c r="A436" s="78" t="str">
        <f aca="false">IF(I436=0,"",I436)</f>
        <v/>
      </c>
      <c r="B436" s="0" t="str">
        <f aca="false">IF(J436=0,"",J436)</f>
        <v/>
      </c>
      <c r="C436" s="0" t="str">
        <f aca="false">IF(K436=0,"",K436)</f>
        <v/>
      </c>
      <c r="D436" s="0" t="str">
        <f aca="false">IF(L436=0,"",L436)</f>
        <v/>
      </c>
      <c r="E436" s="0" t="str">
        <f aca="false">IF(M436=0,"",M436)</f>
        <v/>
      </c>
      <c r="F436" s="79" t="str">
        <f aca="false">IF(N436=0,"",N436)</f>
        <v/>
      </c>
      <c r="H436" s="0" t="n">
        <v>457</v>
      </c>
      <c r="I436" s="0" t="n">
        <f aca="true">INDIRECT("'samplesheetgenerator'!"&amp;I$1&amp;$H436)</f>
        <v>0</v>
      </c>
      <c r="J436" s="0" t="n">
        <f aca="true">INDIRECT("'samplesheetgenerator'!"&amp;J$1&amp;$H436)</f>
        <v>0</v>
      </c>
      <c r="K436" s="0" t="str">
        <f aca="true">INDIRECT("'samplesheetgenerator'!"&amp;K$1&amp;$H436)</f>
        <v/>
      </c>
      <c r="L436" s="0" t="str">
        <f aca="true">INDIRECT("'samplesheetgenerator'!"&amp;L$1&amp;$H436)</f>
        <v/>
      </c>
      <c r="M436" s="0" t="str">
        <f aca="true">INDIRECT("'samplesheetgenerator'!"&amp;M$1&amp;$H436)</f>
        <v/>
      </c>
      <c r="N436" s="0" t="str">
        <f aca="true">INDIRECT("'samplesheetgenerator'!"&amp;N$1&amp;$H436)</f>
        <v/>
      </c>
    </row>
    <row r="437" customFormat="false" ht="15" hidden="false" customHeight="false" outlineLevel="0" collapsed="false">
      <c r="A437" s="78" t="str">
        <f aca="false">IF(I437=0,"",I437)</f>
        <v/>
      </c>
      <c r="B437" s="0" t="str">
        <f aca="false">IF(J437=0,"",J437)</f>
        <v/>
      </c>
      <c r="C437" s="0" t="str">
        <f aca="false">IF(K437=0,"",K437)</f>
        <v/>
      </c>
      <c r="D437" s="0" t="str">
        <f aca="false">IF(L437=0,"",L437)</f>
        <v/>
      </c>
      <c r="E437" s="0" t="str">
        <f aca="false">IF(M437=0,"",M437)</f>
        <v/>
      </c>
      <c r="F437" s="79" t="str">
        <f aca="false">IF(N437=0,"",N437)</f>
        <v/>
      </c>
      <c r="H437" s="0" t="n">
        <v>458</v>
      </c>
      <c r="I437" s="0" t="n">
        <f aca="true">INDIRECT("'samplesheetgenerator'!"&amp;I$1&amp;$H437)</f>
        <v>0</v>
      </c>
      <c r="J437" s="0" t="n">
        <f aca="true">INDIRECT("'samplesheetgenerator'!"&amp;J$1&amp;$H437)</f>
        <v>0</v>
      </c>
      <c r="K437" s="0" t="str">
        <f aca="true">INDIRECT("'samplesheetgenerator'!"&amp;K$1&amp;$H437)</f>
        <v/>
      </c>
      <c r="L437" s="0" t="str">
        <f aca="true">INDIRECT("'samplesheetgenerator'!"&amp;L$1&amp;$H437)</f>
        <v/>
      </c>
      <c r="M437" s="0" t="str">
        <f aca="true">INDIRECT("'samplesheetgenerator'!"&amp;M$1&amp;$H437)</f>
        <v/>
      </c>
      <c r="N437" s="0" t="str">
        <f aca="true">INDIRECT("'samplesheetgenerator'!"&amp;N$1&amp;$H437)</f>
        <v/>
      </c>
    </row>
    <row r="438" customFormat="false" ht="15" hidden="false" customHeight="false" outlineLevel="0" collapsed="false">
      <c r="A438" s="78" t="str">
        <f aca="false">IF(I438=0,"",I438)</f>
        <v/>
      </c>
      <c r="B438" s="0" t="str">
        <f aca="false">IF(J438=0,"",J438)</f>
        <v/>
      </c>
      <c r="C438" s="0" t="str">
        <f aca="false">IF(K438=0,"",K438)</f>
        <v/>
      </c>
      <c r="D438" s="0" t="str">
        <f aca="false">IF(L438=0,"",L438)</f>
        <v/>
      </c>
      <c r="E438" s="0" t="str">
        <f aca="false">IF(M438=0,"",M438)</f>
        <v/>
      </c>
      <c r="F438" s="79" t="str">
        <f aca="false">IF(N438=0,"",N438)</f>
        <v/>
      </c>
      <c r="H438" s="0" t="n">
        <v>459</v>
      </c>
      <c r="I438" s="0" t="n">
        <f aca="true">INDIRECT("'samplesheetgenerator'!"&amp;I$1&amp;$H438)</f>
        <v>0</v>
      </c>
      <c r="J438" s="0" t="n">
        <f aca="true">INDIRECT("'samplesheetgenerator'!"&amp;J$1&amp;$H438)</f>
        <v>0</v>
      </c>
      <c r="K438" s="0" t="str">
        <f aca="true">INDIRECT("'samplesheetgenerator'!"&amp;K$1&amp;$H438)</f>
        <v/>
      </c>
      <c r="L438" s="0" t="str">
        <f aca="true">INDIRECT("'samplesheetgenerator'!"&amp;L$1&amp;$H438)</f>
        <v/>
      </c>
      <c r="M438" s="0" t="str">
        <f aca="true">INDIRECT("'samplesheetgenerator'!"&amp;M$1&amp;$H438)</f>
        <v/>
      </c>
      <c r="N438" s="0" t="str">
        <f aca="true">INDIRECT("'samplesheetgenerator'!"&amp;N$1&amp;$H438)</f>
        <v/>
      </c>
    </row>
    <row r="439" customFormat="false" ht="15" hidden="false" customHeight="false" outlineLevel="0" collapsed="false">
      <c r="A439" s="78" t="str">
        <f aca="false">IF(I439=0,"",I439)</f>
        <v/>
      </c>
      <c r="B439" s="0" t="str">
        <f aca="false">IF(J439=0,"",J439)</f>
        <v/>
      </c>
      <c r="C439" s="0" t="str">
        <f aca="false">IF(K439=0,"",K439)</f>
        <v/>
      </c>
      <c r="D439" s="0" t="str">
        <f aca="false">IF(L439=0,"",L439)</f>
        <v/>
      </c>
      <c r="E439" s="0" t="str">
        <f aca="false">IF(M439=0,"",M439)</f>
        <v/>
      </c>
      <c r="F439" s="79" t="str">
        <f aca="false">IF(N439=0,"",N439)</f>
        <v/>
      </c>
      <c r="H439" s="0" t="n">
        <v>460</v>
      </c>
      <c r="I439" s="0" t="n">
        <f aca="true">INDIRECT("'samplesheetgenerator'!"&amp;I$1&amp;$H439)</f>
        <v>0</v>
      </c>
      <c r="J439" s="0" t="n">
        <f aca="true">INDIRECT("'samplesheetgenerator'!"&amp;J$1&amp;$H439)</f>
        <v>0</v>
      </c>
      <c r="K439" s="0" t="str">
        <f aca="true">INDIRECT("'samplesheetgenerator'!"&amp;K$1&amp;$H439)</f>
        <v/>
      </c>
      <c r="L439" s="0" t="str">
        <f aca="true">INDIRECT("'samplesheetgenerator'!"&amp;L$1&amp;$H439)</f>
        <v/>
      </c>
      <c r="M439" s="0" t="str">
        <f aca="true">INDIRECT("'samplesheetgenerator'!"&amp;M$1&amp;$H439)</f>
        <v/>
      </c>
      <c r="N439" s="0" t="str">
        <f aca="true">INDIRECT("'samplesheetgenerator'!"&amp;N$1&amp;$H439)</f>
        <v/>
      </c>
    </row>
    <row r="440" customFormat="false" ht="15" hidden="false" customHeight="false" outlineLevel="0" collapsed="false">
      <c r="A440" s="78" t="str">
        <f aca="false">IF(I440=0,"",I440)</f>
        <v/>
      </c>
      <c r="B440" s="0" t="str">
        <f aca="false">IF(J440=0,"",J440)</f>
        <v/>
      </c>
      <c r="C440" s="0" t="str">
        <f aca="false">IF(K440=0,"",K440)</f>
        <v/>
      </c>
      <c r="D440" s="0" t="str">
        <f aca="false">IF(L440=0,"",L440)</f>
        <v/>
      </c>
      <c r="E440" s="0" t="str">
        <f aca="false">IF(M440=0,"",M440)</f>
        <v/>
      </c>
      <c r="F440" s="79" t="str">
        <f aca="false">IF(N440=0,"",N440)</f>
        <v/>
      </c>
      <c r="H440" s="0" t="n">
        <v>461</v>
      </c>
      <c r="I440" s="0" t="n">
        <f aca="true">INDIRECT("'samplesheetgenerator'!"&amp;I$1&amp;$H440)</f>
        <v>0</v>
      </c>
      <c r="J440" s="0" t="n">
        <f aca="true">INDIRECT("'samplesheetgenerator'!"&amp;J$1&amp;$H440)</f>
        <v>0</v>
      </c>
      <c r="K440" s="0" t="str">
        <f aca="true">INDIRECT("'samplesheetgenerator'!"&amp;K$1&amp;$H440)</f>
        <v/>
      </c>
      <c r="L440" s="0" t="str">
        <f aca="true">INDIRECT("'samplesheetgenerator'!"&amp;L$1&amp;$H440)</f>
        <v/>
      </c>
      <c r="M440" s="0" t="str">
        <f aca="true">INDIRECT("'samplesheetgenerator'!"&amp;M$1&amp;$H440)</f>
        <v/>
      </c>
      <c r="N440" s="0" t="str">
        <f aca="true">INDIRECT("'samplesheetgenerator'!"&amp;N$1&amp;$H440)</f>
        <v/>
      </c>
    </row>
    <row r="441" customFormat="false" ht="15" hidden="false" customHeight="false" outlineLevel="0" collapsed="false">
      <c r="A441" s="78" t="str">
        <f aca="false">IF(I441=0,"",I441)</f>
        <v/>
      </c>
      <c r="B441" s="0" t="str">
        <f aca="false">IF(J441=0,"",J441)</f>
        <v/>
      </c>
      <c r="C441" s="0" t="str">
        <f aca="false">IF(K441=0,"",K441)</f>
        <v/>
      </c>
      <c r="D441" s="0" t="str">
        <f aca="false">IF(L441=0,"",L441)</f>
        <v/>
      </c>
      <c r="E441" s="0" t="str">
        <f aca="false">IF(M441=0,"",M441)</f>
        <v/>
      </c>
      <c r="F441" s="79" t="str">
        <f aca="false">IF(N441=0,"",N441)</f>
        <v/>
      </c>
      <c r="H441" s="0" t="n">
        <v>462</v>
      </c>
      <c r="I441" s="0" t="n">
        <f aca="true">INDIRECT("'samplesheetgenerator'!"&amp;I$1&amp;$H441)</f>
        <v>0</v>
      </c>
      <c r="J441" s="0" t="n">
        <f aca="true">INDIRECT("'samplesheetgenerator'!"&amp;J$1&amp;$H441)</f>
        <v>0</v>
      </c>
      <c r="K441" s="0" t="str">
        <f aca="true">INDIRECT("'samplesheetgenerator'!"&amp;K$1&amp;$H441)</f>
        <v/>
      </c>
      <c r="L441" s="0" t="str">
        <f aca="true">INDIRECT("'samplesheetgenerator'!"&amp;L$1&amp;$H441)</f>
        <v/>
      </c>
      <c r="M441" s="0" t="str">
        <f aca="true">INDIRECT("'samplesheetgenerator'!"&amp;M$1&amp;$H441)</f>
        <v/>
      </c>
      <c r="N441" s="0" t="str">
        <f aca="true">INDIRECT("'samplesheetgenerator'!"&amp;N$1&amp;$H441)</f>
        <v/>
      </c>
    </row>
    <row r="442" customFormat="false" ht="15" hidden="false" customHeight="false" outlineLevel="0" collapsed="false">
      <c r="A442" s="78" t="str">
        <f aca="false">IF(I442=0,"",I442)</f>
        <v/>
      </c>
      <c r="B442" s="0" t="str">
        <f aca="false">IF(J442=0,"",J442)</f>
        <v/>
      </c>
      <c r="C442" s="0" t="str">
        <f aca="false">IF(K442=0,"",K442)</f>
        <v/>
      </c>
      <c r="D442" s="0" t="str">
        <f aca="false">IF(L442=0,"",L442)</f>
        <v/>
      </c>
      <c r="E442" s="0" t="str">
        <f aca="false">IF(M442=0,"",M442)</f>
        <v/>
      </c>
      <c r="F442" s="79" t="str">
        <f aca="false">IF(N442=0,"",N442)</f>
        <v/>
      </c>
      <c r="H442" s="0" t="n">
        <v>463</v>
      </c>
      <c r="I442" s="0" t="n">
        <f aca="true">INDIRECT("'samplesheetgenerator'!"&amp;I$1&amp;$H442)</f>
        <v>0</v>
      </c>
      <c r="J442" s="0" t="n">
        <f aca="true">INDIRECT("'samplesheetgenerator'!"&amp;J$1&amp;$H442)</f>
        <v>0</v>
      </c>
      <c r="K442" s="0" t="str">
        <f aca="true">INDIRECT("'samplesheetgenerator'!"&amp;K$1&amp;$H442)</f>
        <v/>
      </c>
      <c r="L442" s="0" t="str">
        <f aca="true">INDIRECT("'samplesheetgenerator'!"&amp;L$1&amp;$H442)</f>
        <v/>
      </c>
      <c r="M442" s="0" t="str">
        <f aca="true">INDIRECT("'samplesheetgenerator'!"&amp;M$1&amp;$H442)</f>
        <v/>
      </c>
      <c r="N442" s="0" t="str">
        <f aca="true">INDIRECT("'samplesheetgenerator'!"&amp;N$1&amp;$H442)</f>
        <v/>
      </c>
    </row>
    <row r="443" customFormat="false" ht="15" hidden="false" customHeight="false" outlineLevel="0" collapsed="false">
      <c r="A443" s="78" t="str">
        <f aca="false">IF(I443=0,"",I443)</f>
        <v/>
      </c>
      <c r="B443" s="0" t="str">
        <f aca="false">IF(J443=0,"",J443)</f>
        <v/>
      </c>
      <c r="C443" s="0" t="str">
        <f aca="false">IF(K443=0,"",K443)</f>
        <v/>
      </c>
      <c r="D443" s="0" t="str">
        <f aca="false">IF(L443=0,"",L443)</f>
        <v/>
      </c>
      <c r="E443" s="0" t="str">
        <f aca="false">IF(M443=0,"",M443)</f>
        <v/>
      </c>
      <c r="F443" s="79" t="str">
        <f aca="false">IF(N443=0,"",N443)</f>
        <v/>
      </c>
      <c r="H443" s="0" t="n">
        <v>464</v>
      </c>
      <c r="I443" s="0" t="n">
        <f aca="true">INDIRECT("'samplesheetgenerator'!"&amp;I$1&amp;$H443)</f>
        <v>0</v>
      </c>
      <c r="J443" s="0" t="n">
        <f aca="true">INDIRECT("'samplesheetgenerator'!"&amp;J$1&amp;$H443)</f>
        <v>0</v>
      </c>
      <c r="K443" s="0" t="str">
        <f aca="true">INDIRECT("'samplesheetgenerator'!"&amp;K$1&amp;$H443)</f>
        <v/>
      </c>
      <c r="L443" s="0" t="str">
        <f aca="true">INDIRECT("'samplesheetgenerator'!"&amp;L$1&amp;$H443)</f>
        <v/>
      </c>
      <c r="M443" s="0" t="str">
        <f aca="true">INDIRECT("'samplesheetgenerator'!"&amp;M$1&amp;$H443)</f>
        <v/>
      </c>
      <c r="N443" s="0" t="str">
        <f aca="true">INDIRECT("'samplesheetgenerator'!"&amp;N$1&amp;$H443)</f>
        <v/>
      </c>
    </row>
    <row r="444" customFormat="false" ht="15" hidden="false" customHeight="false" outlineLevel="0" collapsed="false">
      <c r="A444" s="78" t="str">
        <f aca="false">IF(I444=0,"",I444)</f>
        <v/>
      </c>
      <c r="B444" s="0" t="str">
        <f aca="false">IF(J444=0,"",J444)</f>
        <v/>
      </c>
      <c r="C444" s="0" t="str">
        <f aca="false">IF(K444=0,"",K444)</f>
        <v/>
      </c>
      <c r="D444" s="0" t="str">
        <f aca="false">IF(L444=0,"",L444)</f>
        <v/>
      </c>
      <c r="E444" s="0" t="str">
        <f aca="false">IF(M444=0,"",M444)</f>
        <v/>
      </c>
      <c r="F444" s="79" t="str">
        <f aca="false">IF(N444=0,"",N444)</f>
        <v/>
      </c>
      <c r="H444" s="0" t="n">
        <v>465</v>
      </c>
      <c r="I444" s="0" t="n">
        <f aca="true">INDIRECT("'samplesheetgenerator'!"&amp;I$1&amp;$H444)</f>
        <v>0</v>
      </c>
      <c r="J444" s="0" t="n">
        <f aca="true">INDIRECT("'samplesheetgenerator'!"&amp;J$1&amp;$H444)</f>
        <v>0</v>
      </c>
      <c r="K444" s="0" t="str">
        <f aca="true">INDIRECT("'samplesheetgenerator'!"&amp;K$1&amp;$H444)</f>
        <v/>
      </c>
      <c r="L444" s="0" t="str">
        <f aca="true">INDIRECT("'samplesheetgenerator'!"&amp;L$1&amp;$H444)</f>
        <v/>
      </c>
      <c r="M444" s="0" t="str">
        <f aca="true">INDIRECT("'samplesheetgenerator'!"&amp;M$1&amp;$H444)</f>
        <v/>
      </c>
      <c r="N444" s="0" t="str">
        <f aca="true">INDIRECT("'samplesheetgenerator'!"&amp;N$1&amp;$H444)</f>
        <v/>
      </c>
    </row>
    <row r="445" customFormat="false" ht="15" hidden="false" customHeight="false" outlineLevel="0" collapsed="false">
      <c r="A445" s="78" t="str">
        <f aca="false">IF(I445=0,"",I445)</f>
        <v/>
      </c>
      <c r="B445" s="0" t="str">
        <f aca="false">IF(J445=0,"",J445)</f>
        <v/>
      </c>
      <c r="C445" s="0" t="str">
        <f aca="false">IF(K445=0,"",K445)</f>
        <v/>
      </c>
      <c r="D445" s="0" t="str">
        <f aca="false">IF(L445=0,"",L445)</f>
        <v/>
      </c>
      <c r="E445" s="0" t="str">
        <f aca="false">IF(M445=0,"",M445)</f>
        <v/>
      </c>
      <c r="F445" s="79" t="str">
        <f aca="false">IF(N445=0,"",N445)</f>
        <v/>
      </c>
      <c r="H445" s="0" t="n">
        <v>466</v>
      </c>
      <c r="I445" s="0" t="n">
        <f aca="true">INDIRECT("'samplesheetgenerator'!"&amp;I$1&amp;$H445)</f>
        <v>0</v>
      </c>
      <c r="J445" s="0" t="n">
        <f aca="true">INDIRECT("'samplesheetgenerator'!"&amp;J$1&amp;$H445)</f>
        <v>0</v>
      </c>
      <c r="K445" s="0" t="str">
        <f aca="true">INDIRECT("'samplesheetgenerator'!"&amp;K$1&amp;$H445)</f>
        <v/>
      </c>
      <c r="L445" s="0" t="str">
        <f aca="true">INDIRECT("'samplesheetgenerator'!"&amp;L$1&amp;$H445)</f>
        <v/>
      </c>
      <c r="M445" s="0" t="str">
        <f aca="true">INDIRECT("'samplesheetgenerator'!"&amp;M$1&amp;$H445)</f>
        <v/>
      </c>
      <c r="N445" s="0" t="str">
        <f aca="true">INDIRECT("'samplesheetgenerator'!"&amp;N$1&amp;$H445)</f>
        <v/>
      </c>
    </row>
    <row r="446" customFormat="false" ht="15" hidden="false" customHeight="false" outlineLevel="0" collapsed="false">
      <c r="A446" s="78" t="str">
        <f aca="false">IF(I446=0,"",I446)</f>
        <v/>
      </c>
      <c r="B446" s="0" t="str">
        <f aca="false">IF(J446=0,"",J446)</f>
        <v/>
      </c>
      <c r="C446" s="0" t="str">
        <f aca="false">IF(K446=0,"",K446)</f>
        <v/>
      </c>
      <c r="D446" s="0" t="str">
        <f aca="false">IF(L446=0,"",L446)</f>
        <v/>
      </c>
      <c r="E446" s="0" t="str">
        <f aca="false">IF(M446=0,"",M446)</f>
        <v/>
      </c>
      <c r="F446" s="79" t="str">
        <f aca="false">IF(N446=0,"",N446)</f>
        <v/>
      </c>
      <c r="H446" s="0" t="n">
        <v>467</v>
      </c>
      <c r="I446" s="0" t="n">
        <f aca="true">INDIRECT("'samplesheetgenerator'!"&amp;I$1&amp;$H446)</f>
        <v>0</v>
      </c>
      <c r="J446" s="0" t="n">
        <f aca="true">INDIRECT("'samplesheetgenerator'!"&amp;J$1&amp;$H446)</f>
        <v>0</v>
      </c>
      <c r="K446" s="0" t="str">
        <f aca="true">INDIRECT("'samplesheetgenerator'!"&amp;K$1&amp;$H446)</f>
        <v/>
      </c>
      <c r="L446" s="0" t="str">
        <f aca="true">INDIRECT("'samplesheetgenerator'!"&amp;L$1&amp;$H446)</f>
        <v/>
      </c>
      <c r="M446" s="0" t="str">
        <f aca="true">INDIRECT("'samplesheetgenerator'!"&amp;M$1&amp;$H446)</f>
        <v/>
      </c>
      <c r="N446" s="0" t="str">
        <f aca="true">INDIRECT("'samplesheetgenerator'!"&amp;N$1&amp;$H446)</f>
        <v/>
      </c>
    </row>
    <row r="447" customFormat="false" ht="15" hidden="false" customHeight="false" outlineLevel="0" collapsed="false">
      <c r="A447" s="78" t="str">
        <f aca="false">IF(I447=0,"",I447)</f>
        <v/>
      </c>
      <c r="B447" s="0" t="str">
        <f aca="false">IF(J447=0,"",J447)</f>
        <v/>
      </c>
      <c r="C447" s="0" t="str">
        <f aca="false">IF(K447=0,"",K447)</f>
        <v/>
      </c>
      <c r="D447" s="0" t="str">
        <f aca="false">IF(L447=0,"",L447)</f>
        <v/>
      </c>
      <c r="E447" s="0" t="str">
        <f aca="false">IF(M447=0,"",M447)</f>
        <v/>
      </c>
      <c r="F447" s="79" t="str">
        <f aca="false">IF(N447=0,"",N447)</f>
        <v/>
      </c>
      <c r="H447" s="0" t="n">
        <v>468</v>
      </c>
      <c r="I447" s="0" t="n">
        <f aca="true">INDIRECT("'samplesheetgenerator'!"&amp;I$1&amp;$H447)</f>
        <v>0</v>
      </c>
      <c r="J447" s="0" t="n">
        <f aca="true">INDIRECT("'samplesheetgenerator'!"&amp;J$1&amp;$H447)</f>
        <v>0</v>
      </c>
      <c r="K447" s="0" t="str">
        <f aca="true">INDIRECT("'samplesheetgenerator'!"&amp;K$1&amp;$H447)</f>
        <v/>
      </c>
      <c r="L447" s="0" t="str">
        <f aca="true">INDIRECT("'samplesheetgenerator'!"&amp;L$1&amp;$H447)</f>
        <v/>
      </c>
      <c r="M447" s="0" t="str">
        <f aca="true">INDIRECT("'samplesheetgenerator'!"&amp;M$1&amp;$H447)</f>
        <v/>
      </c>
      <c r="N447" s="0" t="str">
        <f aca="true">INDIRECT("'samplesheetgenerator'!"&amp;N$1&amp;$H447)</f>
        <v/>
      </c>
    </row>
    <row r="448" customFormat="false" ht="15" hidden="false" customHeight="false" outlineLevel="0" collapsed="false">
      <c r="A448" s="78" t="str">
        <f aca="false">IF(I448=0,"",I448)</f>
        <v/>
      </c>
      <c r="B448" s="0" t="str">
        <f aca="false">IF(J448=0,"",J448)</f>
        <v/>
      </c>
      <c r="C448" s="0" t="str">
        <f aca="false">IF(K448=0,"",K448)</f>
        <v/>
      </c>
      <c r="D448" s="0" t="str">
        <f aca="false">IF(L448=0,"",L448)</f>
        <v/>
      </c>
      <c r="E448" s="0" t="str">
        <f aca="false">IF(M448=0,"",M448)</f>
        <v/>
      </c>
      <c r="F448" s="79" t="str">
        <f aca="false">IF(N448=0,"",N448)</f>
        <v/>
      </c>
      <c r="H448" s="0" t="n">
        <v>469</v>
      </c>
      <c r="I448" s="0" t="n">
        <f aca="true">INDIRECT("'samplesheetgenerator'!"&amp;I$1&amp;$H448)</f>
        <v>0</v>
      </c>
      <c r="J448" s="0" t="n">
        <f aca="true">INDIRECT("'samplesheetgenerator'!"&amp;J$1&amp;$H448)</f>
        <v>0</v>
      </c>
      <c r="K448" s="0" t="str">
        <f aca="true">INDIRECT("'samplesheetgenerator'!"&amp;K$1&amp;$H448)</f>
        <v/>
      </c>
      <c r="L448" s="0" t="str">
        <f aca="true">INDIRECT("'samplesheetgenerator'!"&amp;L$1&amp;$H448)</f>
        <v/>
      </c>
      <c r="M448" s="0" t="str">
        <f aca="true">INDIRECT("'samplesheetgenerator'!"&amp;M$1&amp;$H448)</f>
        <v/>
      </c>
      <c r="N448" s="0" t="str">
        <f aca="true">INDIRECT("'samplesheetgenerator'!"&amp;N$1&amp;$H448)</f>
        <v/>
      </c>
    </row>
    <row r="449" customFormat="false" ht="15" hidden="false" customHeight="false" outlineLevel="0" collapsed="false">
      <c r="A449" s="78" t="str">
        <f aca="false">IF(I449=0,"",I449)</f>
        <v/>
      </c>
      <c r="B449" s="0" t="str">
        <f aca="false">IF(J449=0,"",J449)</f>
        <v/>
      </c>
      <c r="C449" s="0" t="str">
        <f aca="false">IF(K449=0,"",K449)</f>
        <v/>
      </c>
      <c r="D449" s="0" t="str">
        <f aca="false">IF(L449=0,"",L449)</f>
        <v/>
      </c>
      <c r="E449" s="0" t="str">
        <f aca="false">IF(M449=0,"",M449)</f>
        <v/>
      </c>
      <c r="F449" s="79" t="str">
        <f aca="false">IF(N449=0,"",N449)</f>
        <v/>
      </c>
      <c r="H449" s="0" t="n">
        <v>470</v>
      </c>
      <c r="I449" s="0" t="n">
        <f aca="true">INDIRECT("'samplesheetgenerator'!"&amp;I$1&amp;$H449)</f>
        <v>0</v>
      </c>
      <c r="J449" s="0" t="n">
        <f aca="true">INDIRECT("'samplesheetgenerator'!"&amp;J$1&amp;$H449)</f>
        <v>0</v>
      </c>
      <c r="K449" s="0" t="str">
        <f aca="true">INDIRECT("'samplesheetgenerator'!"&amp;K$1&amp;$H449)</f>
        <v/>
      </c>
      <c r="L449" s="0" t="str">
        <f aca="true">INDIRECT("'samplesheetgenerator'!"&amp;L$1&amp;$H449)</f>
        <v/>
      </c>
      <c r="M449" s="0" t="str">
        <f aca="true">INDIRECT("'samplesheetgenerator'!"&amp;M$1&amp;$H449)</f>
        <v/>
      </c>
      <c r="N449" s="0" t="str">
        <f aca="true">INDIRECT("'samplesheetgenerator'!"&amp;N$1&amp;$H449)</f>
        <v/>
      </c>
    </row>
    <row r="450" customFormat="false" ht="15" hidden="false" customHeight="false" outlineLevel="0" collapsed="false">
      <c r="A450" s="78" t="str">
        <f aca="false">IF(I450=0,"",I450)</f>
        <v/>
      </c>
      <c r="B450" s="0" t="str">
        <f aca="false">IF(J450=0,"",J450)</f>
        <v/>
      </c>
      <c r="C450" s="0" t="str">
        <f aca="false">IF(K450=0,"",K450)</f>
        <v/>
      </c>
      <c r="D450" s="0" t="str">
        <f aca="false">IF(L450=0,"",L450)</f>
        <v/>
      </c>
      <c r="E450" s="0" t="str">
        <f aca="false">IF(M450=0,"",M450)</f>
        <v/>
      </c>
      <c r="F450" s="79" t="str">
        <f aca="false">IF(N450=0,"",N450)</f>
        <v/>
      </c>
      <c r="H450" s="0" t="n">
        <v>471</v>
      </c>
      <c r="I450" s="0" t="n">
        <f aca="true">INDIRECT("'samplesheetgenerator'!"&amp;I$1&amp;$H450)</f>
        <v>0</v>
      </c>
      <c r="J450" s="0" t="n">
        <f aca="true">INDIRECT("'samplesheetgenerator'!"&amp;J$1&amp;$H450)</f>
        <v>0</v>
      </c>
      <c r="K450" s="0" t="str">
        <f aca="true">INDIRECT("'samplesheetgenerator'!"&amp;K$1&amp;$H450)</f>
        <v/>
      </c>
      <c r="L450" s="0" t="str">
        <f aca="true">INDIRECT("'samplesheetgenerator'!"&amp;L$1&amp;$H450)</f>
        <v/>
      </c>
      <c r="M450" s="0" t="str">
        <f aca="true">INDIRECT("'samplesheetgenerator'!"&amp;M$1&amp;$H450)</f>
        <v/>
      </c>
      <c r="N450" s="0" t="str">
        <f aca="true">INDIRECT("'samplesheetgenerator'!"&amp;N$1&amp;$H450)</f>
        <v/>
      </c>
    </row>
    <row r="451" customFormat="false" ht="15" hidden="false" customHeight="false" outlineLevel="0" collapsed="false">
      <c r="A451" s="78" t="str">
        <f aca="false">IF(I451=0,"",I451)</f>
        <v/>
      </c>
      <c r="B451" s="0" t="str">
        <f aca="false">IF(J451=0,"",J451)</f>
        <v/>
      </c>
      <c r="C451" s="0" t="str">
        <f aca="false">IF(K451=0,"",K451)</f>
        <v/>
      </c>
      <c r="D451" s="0" t="str">
        <f aca="false">IF(L451=0,"",L451)</f>
        <v/>
      </c>
      <c r="E451" s="0" t="str">
        <f aca="false">IF(M451=0,"",M451)</f>
        <v/>
      </c>
      <c r="F451" s="79" t="str">
        <f aca="false">IF(N451=0,"",N451)</f>
        <v/>
      </c>
      <c r="H451" s="0" t="n">
        <v>472</v>
      </c>
      <c r="I451" s="0" t="n">
        <f aca="true">INDIRECT("'samplesheetgenerator'!"&amp;I$1&amp;$H451)</f>
        <v>0</v>
      </c>
      <c r="J451" s="0" t="n">
        <f aca="true">INDIRECT("'samplesheetgenerator'!"&amp;J$1&amp;$H451)</f>
        <v>0</v>
      </c>
      <c r="K451" s="0" t="str">
        <f aca="true">INDIRECT("'samplesheetgenerator'!"&amp;K$1&amp;$H451)</f>
        <v/>
      </c>
      <c r="L451" s="0" t="str">
        <f aca="true">INDIRECT("'samplesheetgenerator'!"&amp;L$1&amp;$H451)</f>
        <v/>
      </c>
      <c r="M451" s="0" t="str">
        <f aca="true">INDIRECT("'samplesheetgenerator'!"&amp;M$1&amp;$H451)</f>
        <v/>
      </c>
      <c r="N451" s="0" t="str">
        <f aca="true">INDIRECT("'samplesheetgenerator'!"&amp;N$1&amp;$H451)</f>
        <v/>
      </c>
    </row>
    <row r="452" customFormat="false" ht="15" hidden="false" customHeight="false" outlineLevel="0" collapsed="false">
      <c r="A452" s="78" t="str">
        <f aca="false">IF(I452=0,"",I452)</f>
        <v/>
      </c>
      <c r="B452" s="0" t="str">
        <f aca="false">IF(J452=0,"",J452)</f>
        <v/>
      </c>
      <c r="C452" s="0" t="str">
        <f aca="false">IF(K452=0,"",K452)</f>
        <v/>
      </c>
      <c r="D452" s="0" t="str">
        <f aca="false">IF(L452=0,"",L452)</f>
        <v/>
      </c>
      <c r="E452" s="0" t="str">
        <f aca="false">IF(M452=0,"",M452)</f>
        <v/>
      </c>
      <c r="F452" s="79" t="str">
        <f aca="false">IF(N452=0,"",N452)</f>
        <v/>
      </c>
      <c r="H452" s="0" t="n">
        <v>473</v>
      </c>
      <c r="I452" s="0" t="n">
        <f aca="true">INDIRECT("'samplesheetgenerator'!"&amp;I$1&amp;$H452)</f>
        <v>0</v>
      </c>
      <c r="J452" s="0" t="n">
        <f aca="true">INDIRECT("'samplesheetgenerator'!"&amp;J$1&amp;$H452)</f>
        <v>0</v>
      </c>
      <c r="K452" s="0" t="str">
        <f aca="true">INDIRECT("'samplesheetgenerator'!"&amp;K$1&amp;$H452)</f>
        <v/>
      </c>
      <c r="L452" s="0" t="str">
        <f aca="true">INDIRECT("'samplesheetgenerator'!"&amp;L$1&amp;$H452)</f>
        <v/>
      </c>
      <c r="M452" s="0" t="str">
        <f aca="true">INDIRECT("'samplesheetgenerator'!"&amp;M$1&amp;$H452)</f>
        <v/>
      </c>
      <c r="N452" s="0" t="str">
        <f aca="true">INDIRECT("'samplesheetgenerator'!"&amp;N$1&amp;$H452)</f>
        <v/>
      </c>
    </row>
    <row r="453" customFormat="false" ht="15" hidden="false" customHeight="false" outlineLevel="0" collapsed="false">
      <c r="A453" s="78" t="str">
        <f aca="false">IF(I453=0,"",I453)</f>
        <v/>
      </c>
      <c r="B453" s="0" t="str">
        <f aca="false">IF(J453=0,"",J453)</f>
        <v/>
      </c>
      <c r="C453" s="0" t="str">
        <f aca="false">IF(K453=0,"",K453)</f>
        <v/>
      </c>
      <c r="D453" s="0" t="str">
        <f aca="false">IF(L453=0,"",L453)</f>
        <v/>
      </c>
      <c r="E453" s="0" t="str">
        <f aca="false">IF(M453=0,"",M453)</f>
        <v/>
      </c>
      <c r="F453" s="79" t="str">
        <f aca="false">IF(N453=0,"",N453)</f>
        <v/>
      </c>
      <c r="H453" s="0" t="n">
        <v>474</v>
      </c>
      <c r="I453" s="0" t="n">
        <f aca="true">INDIRECT("'samplesheetgenerator'!"&amp;I$1&amp;$H453)</f>
        <v>0</v>
      </c>
      <c r="J453" s="0" t="n">
        <f aca="true">INDIRECT("'samplesheetgenerator'!"&amp;J$1&amp;$H453)</f>
        <v>0</v>
      </c>
      <c r="K453" s="0" t="str">
        <f aca="true">INDIRECT("'samplesheetgenerator'!"&amp;K$1&amp;$H453)</f>
        <v/>
      </c>
      <c r="L453" s="0" t="str">
        <f aca="true">INDIRECT("'samplesheetgenerator'!"&amp;L$1&amp;$H453)</f>
        <v/>
      </c>
      <c r="M453" s="0" t="str">
        <f aca="true">INDIRECT("'samplesheetgenerator'!"&amp;M$1&amp;$H453)</f>
        <v/>
      </c>
      <c r="N453" s="0" t="str">
        <f aca="true">INDIRECT("'samplesheetgenerator'!"&amp;N$1&amp;$H453)</f>
        <v/>
      </c>
    </row>
    <row r="454" customFormat="false" ht="15" hidden="false" customHeight="false" outlineLevel="0" collapsed="false">
      <c r="A454" s="78" t="str">
        <f aca="false">IF(I454=0,"",I454)</f>
        <v/>
      </c>
      <c r="B454" s="0" t="str">
        <f aca="false">IF(J454=0,"",J454)</f>
        <v/>
      </c>
      <c r="C454" s="0" t="str">
        <f aca="false">IF(K454=0,"",K454)</f>
        <v/>
      </c>
      <c r="D454" s="0" t="str">
        <f aca="false">IF(L454=0,"",L454)</f>
        <v/>
      </c>
      <c r="E454" s="0" t="str">
        <f aca="false">IF(M454=0,"",M454)</f>
        <v/>
      </c>
      <c r="F454" s="79" t="str">
        <f aca="false">IF(N454=0,"",N454)</f>
        <v/>
      </c>
      <c r="H454" s="0" t="n">
        <v>475</v>
      </c>
      <c r="I454" s="0" t="n">
        <f aca="true">INDIRECT("'samplesheetgenerator'!"&amp;I$1&amp;$H454)</f>
        <v>0</v>
      </c>
      <c r="J454" s="0" t="n">
        <f aca="true">INDIRECT("'samplesheetgenerator'!"&amp;J$1&amp;$H454)</f>
        <v>0</v>
      </c>
      <c r="K454" s="0" t="str">
        <f aca="true">INDIRECT("'samplesheetgenerator'!"&amp;K$1&amp;$H454)</f>
        <v/>
      </c>
      <c r="L454" s="0" t="str">
        <f aca="true">INDIRECT("'samplesheetgenerator'!"&amp;L$1&amp;$H454)</f>
        <v/>
      </c>
      <c r="M454" s="0" t="str">
        <f aca="true">INDIRECT("'samplesheetgenerator'!"&amp;M$1&amp;$H454)</f>
        <v/>
      </c>
      <c r="N454" s="0" t="str">
        <f aca="true">INDIRECT("'samplesheetgenerator'!"&amp;N$1&amp;$H454)</f>
        <v/>
      </c>
    </row>
    <row r="455" customFormat="false" ht="15" hidden="false" customHeight="false" outlineLevel="0" collapsed="false">
      <c r="A455" s="78" t="str">
        <f aca="false">IF(I455=0,"",I455)</f>
        <v/>
      </c>
      <c r="B455" s="0" t="str">
        <f aca="false">IF(J455=0,"",J455)</f>
        <v/>
      </c>
      <c r="C455" s="0" t="str">
        <f aca="false">IF(K455=0,"",K455)</f>
        <v/>
      </c>
      <c r="D455" s="0" t="str">
        <f aca="false">IF(L455=0,"",L455)</f>
        <v/>
      </c>
      <c r="E455" s="0" t="str">
        <f aca="false">IF(M455=0,"",M455)</f>
        <v/>
      </c>
      <c r="F455" s="79" t="str">
        <f aca="false">IF(N455=0,"",N455)</f>
        <v/>
      </c>
      <c r="H455" s="0" t="n">
        <v>476</v>
      </c>
      <c r="I455" s="0" t="n">
        <f aca="true">INDIRECT("'samplesheetgenerator'!"&amp;I$1&amp;$H455)</f>
        <v>0</v>
      </c>
      <c r="J455" s="0" t="n">
        <f aca="true">INDIRECT("'samplesheetgenerator'!"&amp;J$1&amp;$H455)</f>
        <v>0</v>
      </c>
      <c r="K455" s="0" t="str">
        <f aca="true">INDIRECT("'samplesheetgenerator'!"&amp;K$1&amp;$H455)</f>
        <v/>
      </c>
      <c r="L455" s="0" t="str">
        <f aca="true">INDIRECT("'samplesheetgenerator'!"&amp;L$1&amp;$H455)</f>
        <v/>
      </c>
      <c r="M455" s="0" t="str">
        <f aca="true">INDIRECT("'samplesheetgenerator'!"&amp;M$1&amp;$H455)</f>
        <v/>
      </c>
      <c r="N455" s="0" t="str">
        <f aca="true">INDIRECT("'samplesheetgenerator'!"&amp;N$1&amp;$H455)</f>
        <v/>
      </c>
    </row>
    <row r="456" customFormat="false" ht="15" hidden="false" customHeight="false" outlineLevel="0" collapsed="false">
      <c r="A456" s="78" t="str">
        <f aca="false">IF(I456=0,"",I456)</f>
        <v/>
      </c>
      <c r="B456" s="0" t="str">
        <f aca="false">IF(J456=0,"",J456)</f>
        <v/>
      </c>
      <c r="C456" s="0" t="str">
        <f aca="false">IF(K456=0,"",K456)</f>
        <v/>
      </c>
      <c r="D456" s="0" t="str">
        <f aca="false">IF(L456=0,"",L456)</f>
        <v/>
      </c>
      <c r="E456" s="0" t="str">
        <f aca="false">IF(M456=0,"",M456)</f>
        <v/>
      </c>
      <c r="F456" s="79" t="str">
        <f aca="false">IF(N456=0,"",N456)</f>
        <v/>
      </c>
      <c r="H456" s="0" t="n">
        <v>477</v>
      </c>
      <c r="I456" s="0" t="n">
        <f aca="true">INDIRECT("'samplesheetgenerator'!"&amp;I$1&amp;$H456)</f>
        <v>0</v>
      </c>
      <c r="J456" s="0" t="n">
        <f aca="true">INDIRECT("'samplesheetgenerator'!"&amp;J$1&amp;$H456)</f>
        <v>0</v>
      </c>
      <c r="K456" s="0" t="str">
        <f aca="true">INDIRECT("'samplesheetgenerator'!"&amp;K$1&amp;$H456)</f>
        <v/>
      </c>
      <c r="L456" s="0" t="str">
        <f aca="true">INDIRECT("'samplesheetgenerator'!"&amp;L$1&amp;$H456)</f>
        <v/>
      </c>
      <c r="M456" s="0" t="str">
        <f aca="true">INDIRECT("'samplesheetgenerator'!"&amp;M$1&amp;$H456)</f>
        <v/>
      </c>
      <c r="N456" s="0" t="str">
        <f aca="true">INDIRECT("'samplesheetgenerator'!"&amp;N$1&amp;$H456)</f>
        <v/>
      </c>
    </row>
    <row r="457" customFormat="false" ht="15" hidden="false" customHeight="false" outlineLevel="0" collapsed="false">
      <c r="A457" s="78" t="str">
        <f aca="false">IF(I457=0,"",I457)</f>
        <v/>
      </c>
      <c r="B457" s="0" t="str">
        <f aca="false">IF(J457=0,"",J457)</f>
        <v/>
      </c>
      <c r="C457" s="0" t="str">
        <f aca="false">IF(K457=0,"",K457)</f>
        <v/>
      </c>
      <c r="D457" s="0" t="str">
        <f aca="false">IF(L457=0,"",L457)</f>
        <v/>
      </c>
      <c r="E457" s="0" t="str">
        <f aca="false">IF(M457=0,"",M457)</f>
        <v/>
      </c>
      <c r="F457" s="79" t="str">
        <f aca="false">IF(N457=0,"",N457)</f>
        <v/>
      </c>
      <c r="H457" s="0" t="n">
        <v>478</v>
      </c>
      <c r="I457" s="0" t="n">
        <f aca="true">INDIRECT("'samplesheetgenerator'!"&amp;I$1&amp;$H457)</f>
        <v>0</v>
      </c>
      <c r="J457" s="0" t="n">
        <f aca="true">INDIRECT("'samplesheetgenerator'!"&amp;J$1&amp;$H457)</f>
        <v>0</v>
      </c>
      <c r="K457" s="0" t="str">
        <f aca="true">INDIRECT("'samplesheetgenerator'!"&amp;K$1&amp;$H457)</f>
        <v/>
      </c>
      <c r="L457" s="0" t="str">
        <f aca="true">INDIRECT("'samplesheetgenerator'!"&amp;L$1&amp;$H457)</f>
        <v/>
      </c>
      <c r="M457" s="0" t="str">
        <f aca="true">INDIRECT("'samplesheetgenerator'!"&amp;M$1&amp;$H457)</f>
        <v/>
      </c>
      <c r="N457" s="0" t="str">
        <f aca="true">INDIRECT("'samplesheetgenerator'!"&amp;N$1&amp;$H457)</f>
        <v/>
      </c>
    </row>
    <row r="458" customFormat="false" ht="15" hidden="false" customHeight="false" outlineLevel="0" collapsed="false">
      <c r="A458" s="78" t="str">
        <f aca="false">IF(I458=0,"",I458)</f>
        <v/>
      </c>
      <c r="B458" s="0" t="str">
        <f aca="false">IF(J458=0,"",J458)</f>
        <v/>
      </c>
      <c r="C458" s="0" t="str">
        <f aca="false">IF(K458=0,"",K458)</f>
        <v/>
      </c>
      <c r="D458" s="0" t="str">
        <f aca="false">IF(L458=0,"",L458)</f>
        <v/>
      </c>
      <c r="E458" s="0" t="str">
        <f aca="false">IF(M458=0,"",M458)</f>
        <v/>
      </c>
      <c r="F458" s="79" t="str">
        <f aca="false">IF(N458=0,"",N458)</f>
        <v/>
      </c>
      <c r="H458" s="0" t="n">
        <v>479</v>
      </c>
      <c r="I458" s="0" t="n">
        <f aca="true">INDIRECT("'samplesheetgenerator'!"&amp;I$1&amp;$H458)</f>
        <v>0</v>
      </c>
      <c r="J458" s="0" t="n">
        <f aca="true">INDIRECT("'samplesheetgenerator'!"&amp;J$1&amp;$H458)</f>
        <v>0</v>
      </c>
      <c r="K458" s="0" t="str">
        <f aca="true">INDIRECT("'samplesheetgenerator'!"&amp;K$1&amp;$H458)</f>
        <v/>
      </c>
      <c r="L458" s="0" t="str">
        <f aca="true">INDIRECT("'samplesheetgenerator'!"&amp;L$1&amp;$H458)</f>
        <v/>
      </c>
      <c r="M458" s="0" t="str">
        <f aca="true">INDIRECT("'samplesheetgenerator'!"&amp;M$1&amp;$H458)</f>
        <v/>
      </c>
      <c r="N458" s="0" t="str">
        <f aca="true">INDIRECT("'samplesheetgenerator'!"&amp;N$1&amp;$H458)</f>
        <v/>
      </c>
    </row>
    <row r="459" customFormat="false" ht="15" hidden="false" customHeight="false" outlineLevel="0" collapsed="false">
      <c r="A459" s="78" t="str">
        <f aca="false">IF(I459=0,"",I459)</f>
        <v/>
      </c>
      <c r="B459" s="0" t="str">
        <f aca="false">IF(J459=0,"",J459)</f>
        <v/>
      </c>
      <c r="C459" s="0" t="str">
        <f aca="false">IF(K459=0,"",K459)</f>
        <v/>
      </c>
      <c r="D459" s="0" t="str">
        <f aca="false">IF(L459=0,"",L459)</f>
        <v/>
      </c>
      <c r="E459" s="0" t="str">
        <f aca="false">IF(M459=0,"",M459)</f>
        <v/>
      </c>
      <c r="F459" s="79" t="str">
        <f aca="false">IF(N459=0,"",N459)</f>
        <v/>
      </c>
      <c r="H459" s="0" t="n">
        <v>480</v>
      </c>
      <c r="I459" s="0" t="n">
        <f aca="true">INDIRECT("'samplesheetgenerator'!"&amp;I$1&amp;$H459)</f>
        <v>0</v>
      </c>
      <c r="J459" s="0" t="n">
        <f aca="true">INDIRECT("'samplesheetgenerator'!"&amp;J$1&amp;$H459)</f>
        <v>0</v>
      </c>
      <c r="K459" s="0" t="str">
        <f aca="true">INDIRECT("'samplesheetgenerator'!"&amp;K$1&amp;$H459)</f>
        <v/>
      </c>
      <c r="L459" s="0" t="str">
        <f aca="true">INDIRECT("'samplesheetgenerator'!"&amp;L$1&amp;$H459)</f>
        <v/>
      </c>
      <c r="M459" s="0" t="str">
        <f aca="true">INDIRECT("'samplesheetgenerator'!"&amp;M$1&amp;$H459)</f>
        <v/>
      </c>
      <c r="N459" s="0" t="str">
        <f aca="true">INDIRECT("'samplesheetgenerator'!"&amp;N$1&amp;$H459)</f>
        <v/>
      </c>
    </row>
    <row r="460" customFormat="false" ht="15" hidden="false" customHeight="false" outlineLevel="0" collapsed="false">
      <c r="A460" s="78" t="str">
        <f aca="false">IF(I460=0,"",I460)</f>
        <v/>
      </c>
      <c r="B460" s="0" t="str">
        <f aca="false">IF(J460=0,"",J460)</f>
        <v/>
      </c>
      <c r="C460" s="0" t="str">
        <f aca="false">IF(K460=0,"",K460)</f>
        <v/>
      </c>
      <c r="D460" s="0" t="str">
        <f aca="false">IF(L460=0,"",L460)</f>
        <v/>
      </c>
      <c r="E460" s="0" t="str">
        <f aca="false">IF(M460=0,"",M460)</f>
        <v/>
      </c>
      <c r="F460" s="79" t="str">
        <f aca="false">IF(N460=0,"",N460)</f>
        <v/>
      </c>
      <c r="H460" s="0" t="n">
        <v>481</v>
      </c>
      <c r="I460" s="0" t="n">
        <f aca="true">INDIRECT("'samplesheetgenerator'!"&amp;I$1&amp;$H460)</f>
        <v>0</v>
      </c>
      <c r="J460" s="0" t="n">
        <f aca="true">INDIRECT("'samplesheetgenerator'!"&amp;J$1&amp;$H460)</f>
        <v>0</v>
      </c>
      <c r="K460" s="0" t="str">
        <f aca="true">INDIRECT("'samplesheetgenerator'!"&amp;K$1&amp;$H460)</f>
        <v/>
      </c>
      <c r="L460" s="0" t="str">
        <f aca="true">INDIRECT("'samplesheetgenerator'!"&amp;L$1&amp;$H460)</f>
        <v/>
      </c>
      <c r="M460" s="0" t="str">
        <f aca="true">INDIRECT("'samplesheetgenerator'!"&amp;M$1&amp;$H460)</f>
        <v/>
      </c>
      <c r="N460" s="0" t="str">
        <f aca="true">INDIRECT("'samplesheetgenerator'!"&amp;N$1&amp;$H460)</f>
        <v/>
      </c>
    </row>
    <row r="461" customFormat="false" ht="15" hidden="false" customHeight="false" outlineLevel="0" collapsed="false">
      <c r="A461" s="78" t="str">
        <f aca="false">IF(I461=0,"",I461)</f>
        <v/>
      </c>
      <c r="B461" s="0" t="str">
        <f aca="false">IF(J461=0,"",J461)</f>
        <v/>
      </c>
      <c r="C461" s="0" t="str">
        <f aca="false">IF(K461=0,"",K461)</f>
        <v/>
      </c>
      <c r="D461" s="0" t="str">
        <f aca="false">IF(L461=0,"",L461)</f>
        <v/>
      </c>
      <c r="E461" s="0" t="str">
        <f aca="false">IF(M461=0,"",M461)</f>
        <v/>
      </c>
      <c r="F461" s="79" t="str">
        <f aca="false">IF(N461=0,"",N461)</f>
        <v/>
      </c>
      <c r="H461" s="0" t="n">
        <v>482</v>
      </c>
      <c r="I461" s="0" t="n">
        <f aca="true">INDIRECT("'samplesheetgenerator'!"&amp;I$1&amp;$H461)</f>
        <v>0</v>
      </c>
      <c r="J461" s="0" t="n">
        <f aca="true">INDIRECT("'samplesheetgenerator'!"&amp;J$1&amp;$H461)</f>
        <v>0</v>
      </c>
      <c r="K461" s="0" t="str">
        <f aca="true">INDIRECT("'samplesheetgenerator'!"&amp;K$1&amp;$H461)</f>
        <v/>
      </c>
      <c r="L461" s="0" t="str">
        <f aca="true">INDIRECT("'samplesheetgenerator'!"&amp;L$1&amp;$H461)</f>
        <v/>
      </c>
      <c r="M461" s="0" t="str">
        <f aca="true">INDIRECT("'samplesheetgenerator'!"&amp;M$1&amp;$H461)</f>
        <v/>
      </c>
      <c r="N461" s="0" t="str">
        <f aca="true">INDIRECT("'samplesheetgenerator'!"&amp;N$1&amp;$H461)</f>
        <v/>
      </c>
    </row>
    <row r="462" customFormat="false" ht="15" hidden="false" customHeight="false" outlineLevel="0" collapsed="false">
      <c r="A462" s="78" t="str">
        <f aca="false">IF(I462=0,"",I462)</f>
        <v/>
      </c>
      <c r="B462" s="0" t="str">
        <f aca="false">IF(J462=0,"",J462)</f>
        <v/>
      </c>
      <c r="C462" s="0" t="str">
        <f aca="false">IF(K462=0,"",K462)</f>
        <v/>
      </c>
      <c r="D462" s="0" t="str">
        <f aca="false">IF(L462=0,"",L462)</f>
        <v/>
      </c>
      <c r="E462" s="0" t="str">
        <f aca="false">IF(M462=0,"",M462)</f>
        <v/>
      </c>
      <c r="F462" s="79" t="str">
        <f aca="false">IF(N462=0,"",N462)</f>
        <v/>
      </c>
      <c r="H462" s="0" t="n">
        <v>483</v>
      </c>
      <c r="I462" s="0" t="n">
        <f aca="true">INDIRECT("'samplesheetgenerator'!"&amp;I$1&amp;$H462)</f>
        <v>0</v>
      </c>
      <c r="J462" s="0" t="n">
        <f aca="true">INDIRECT("'samplesheetgenerator'!"&amp;J$1&amp;$H462)</f>
        <v>0</v>
      </c>
      <c r="K462" s="0" t="str">
        <f aca="true">INDIRECT("'samplesheetgenerator'!"&amp;K$1&amp;$H462)</f>
        <v/>
      </c>
      <c r="L462" s="0" t="str">
        <f aca="true">INDIRECT("'samplesheetgenerator'!"&amp;L$1&amp;$H462)</f>
        <v/>
      </c>
      <c r="M462" s="0" t="str">
        <f aca="true">INDIRECT("'samplesheetgenerator'!"&amp;M$1&amp;$H462)</f>
        <v/>
      </c>
      <c r="N462" s="0" t="str">
        <f aca="true">INDIRECT("'samplesheetgenerator'!"&amp;N$1&amp;$H462)</f>
        <v/>
      </c>
    </row>
    <row r="463" customFormat="false" ht="15" hidden="false" customHeight="false" outlineLevel="0" collapsed="false">
      <c r="A463" s="78" t="str">
        <f aca="false">IF(I463=0,"",I463)</f>
        <v/>
      </c>
      <c r="B463" s="0" t="str">
        <f aca="false">IF(J463=0,"",J463)</f>
        <v/>
      </c>
      <c r="C463" s="0" t="str">
        <f aca="false">IF(K463=0,"",K463)</f>
        <v/>
      </c>
      <c r="D463" s="0" t="str">
        <f aca="false">IF(L463=0,"",L463)</f>
        <v/>
      </c>
      <c r="E463" s="0" t="str">
        <f aca="false">IF(M463=0,"",M463)</f>
        <v/>
      </c>
      <c r="F463" s="79" t="str">
        <f aca="false">IF(N463=0,"",N463)</f>
        <v/>
      </c>
      <c r="H463" s="0" t="n">
        <v>484</v>
      </c>
      <c r="I463" s="0" t="n">
        <f aca="true">INDIRECT("'samplesheetgenerator'!"&amp;I$1&amp;$H463)</f>
        <v>0</v>
      </c>
      <c r="J463" s="0" t="n">
        <f aca="true">INDIRECT("'samplesheetgenerator'!"&amp;J$1&amp;$H463)</f>
        <v>0</v>
      </c>
      <c r="K463" s="0" t="str">
        <f aca="true">INDIRECT("'samplesheetgenerator'!"&amp;K$1&amp;$H463)</f>
        <v/>
      </c>
      <c r="L463" s="0" t="str">
        <f aca="true">INDIRECT("'samplesheetgenerator'!"&amp;L$1&amp;$H463)</f>
        <v/>
      </c>
      <c r="M463" s="0" t="str">
        <f aca="true">INDIRECT("'samplesheetgenerator'!"&amp;M$1&amp;$H463)</f>
        <v/>
      </c>
      <c r="N463" s="0" t="str">
        <f aca="true">INDIRECT("'samplesheetgenerator'!"&amp;N$1&amp;$H463)</f>
        <v/>
      </c>
    </row>
    <row r="464" customFormat="false" ht="15" hidden="false" customHeight="false" outlineLevel="0" collapsed="false">
      <c r="A464" s="78" t="str">
        <f aca="false">IF(I464=0,"",I464)</f>
        <v/>
      </c>
      <c r="B464" s="0" t="str">
        <f aca="false">IF(J464=0,"",J464)</f>
        <v/>
      </c>
      <c r="C464" s="0" t="str">
        <f aca="false">IF(K464=0,"",K464)</f>
        <v/>
      </c>
      <c r="D464" s="0" t="str">
        <f aca="false">IF(L464=0,"",L464)</f>
        <v/>
      </c>
      <c r="E464" s="0" t="str">
        <f aca="false">IF(M464=0,"",M464)</f>
        <v/>
      </c>
      <c r="F464" s="79" t="str">
        <f aca="false">IF(N464=0,"",N464)</f>
        <v/>
      </c>
      <c r="H464" s="0" t="n">
        <v>485</v>
      </c>
      <c r="I464" s="0" t="n">
        <f aca="true">INDIRECT("'samplesheetgenerator'!"&amp;I$1&amp;$H464)</f>
        <v>0</v>
      </c>
      <c r="J464" s="0" t="n">
        <f aca="true">INDIRECT("'samplesheetgenerator'!"&amp;J$1&amp;$H464)</f>
        <v>0</v>
      </c>
      <c r="K464" s="0" t="str">
        <f aca="true">INDIRECT("'samplesheetgenerator'!"&amp;K$1&amp;$H464)</f>
        <v/>
      </c>
      <c r="L464" s="0" t="str">
        <f aca="true">INDIRECT("'samplesheetgenerator'!"&amp;L$1&amp;$H464)</f>
        <v/>
      </c>
      <c r="M464" s="0" t="str">
        <f aca="true">INDIRECT("'samplesheetgenerator'!"&amp;M$1&amp;$H464)</f>
        <v/>
      </c>
      <c r="N464" s="0" t="str">
        <f aca="true">INDIRECT("'samplesheetgenerator'!"&amp;N$1&amp;$H464)</f>
        <v/>
      </c>
    </row>
    <row r="465" customFormat="false" ht="15" hidden="false" customHeight="false" outlineLevel="0" collapsed="false">
      <c r="A465" s="78" t="str">
        <f aca="false">IF(I465=0,"",I465)</f>
        <v/>
      </c>
      <c r="B465" s="0" t="str">
        <f aca="false">IF(J465=0,"",J465)</f>
        <v/>
      </c>
      <c r="C465" s="0" t="str">
        <f aca="false">IF(K465=0,"",K465)</f>
        <v/>
      </c>
      <c r="D465" s="0" t="str">
        <f aca="false">IF(L465=0,"",L465)</f>
        <v/>
      </c>
      <c r="E465" s="0" t="str">
        <f aca="false">IF(M465=0,"",M465)</f>
        <v/>
      </c>
      <c r="F465" s="79" t="str">
        <f aca="false">IF(N465=0,"",N465)</f>
        <v/>
      </c>
      <c r="H465" s="0" t="n">
        <v>486</v>
      </c>
      <c r="I465" s="0" t="n">
        <f aca="true">INDIRECT("'samplesheetgenerator'!"&amp;I$1&amp;$H465)</f>
        <v>0</v>
      </c>
      <c r="J465" s="0" t="n">
        <f aca="true">INDIRECT("'samplesheetgenerator'!"&amp;J$1&amp;$H465)</f>
        <v>0</v>
      </c>
      <c r="K465" s="0" t="str">
        <f aca="true">INDIRECT("'samplesheetgenerator'!"&amp;K$1&amp;$H465)</f>
        <v/>
      </c>
      <c r="L465" s="0" t="str">
        <f aca="true">INDIRECT("'samplesheetgenerator'!"&amp;L$1&amp;$H465)</f>
        <v/>
      </c>
      <c r="M465" s="0" t="str">
        <f aca="true">INDIRECT("'samplesheetgenerator'!"&amp;M$1&amp;$H465)</f>
        <v/>
      </c>
      <c r="N465" s="0" t="str">
        <f aca="true">INDIRECT("'samplesheetgenerator'!"&amp;N$1&amp;$H465)</f>
        <v/>
      </c>
    </row>
    <row r="466" customFormat="false" ht="15" hidden="false" customHeight="false" outlineLevel="0" collapsed="false">
      <c r="A466" s="78" t="str">
        <f aca="false">IF(I466=0,"",I466)</f>
        <v/>
      </c>
      <c r="B466" s="0" t="str">
        <f aca="false">IF(J466=0,"",J466)</f>
        <v/>
      </c>
      <c r="C466" s="0" t="str">
        <f aca="false">IF(K466=0,"",K466)</f>
        <v/>
      </c>
      <c r="D466" s="0" t="str">
        <f aca="false">IF(L466=0,"",L466)</f>
        <v/>
      </c>
      <c r="E466" s="0" t="str">
        <f aca="false">IF(M466=0,"",M466)</f>
        <v/>
      </c>
      <c r="F466" s="79" t="str">
        <f aca="false">IF(N466=0,"",N466)</f>
        <v/>
      </c>
      <c r="H466" s="0" t="n">
        <v>487</v>
      </c>
      <c r="I466" s="0" t="n">
        <f aca="true">INDIRECT("'samplesheetgenerator'!"&amp;I$1&amp;$H466)</f>
        <v>0</v>
      </c>
      <c r="J466" s="0" t="n">
        <f aca="true">INDIRECT("'samplesheetgenerator'!"&amp;J$1&amp;$H466)</f>
        <v>0</v>
      </c>
      <c r="K466" s="0" t="str">
        <f aca="true">INDIRECT("'samplesheetgenerator'!"&amp;K$1&amp;$H466)</f>
        <v/>
      </c>
      <c r="L466" s="0" t="str">
        <f aca="true">INDIRECT("'samplesheetgenerator'!"&amp;L$1&amp;$H466)</f>
        <v/>
      </c>
      <c r="M466" s="0" t="str">
        <f aca="true">INDIRECT("'samplesheetgenerator'!"&amp;M$1&amp;$H466)</f>
        <v/>
      </c>
      <c r="N466" s="0" t="str">
        <f aca="true">INDIRECT("'samplesheetgenerator'!"&amp;N$1&amp;$H466)</f>
        <v/>
      </c>
    </row>
    <row r="467" customFormat="false" ht="15" hidden="false" customHeight="false" outlineLevel="0" collapsed="false">
      <c r="A467" s="78" t="str">
        <f aca="false">IF(I467=0,"",I467)</f>
        <v/>
      </c>
      <c r="B467" s="0" t="str">
        <f aca="false">IF(J467=0,"",J467)</f>
        <v/>
      </c>
      <c r="C467" s="0" t="str">
        <f aca="false">IF(K467=0,"",K467)</f>
        <v/>
      </c>
      <c r="D467" s="0" t="str">
        <f aca="false">IF(L467=0,"",L467)</f>
        <v/>
      </c>
      <c r="E467" s="0" t="str">
        <f aca="false">IF(M467=0,"",M467)</f>
        <v/>
      </c>
      <c r="F467" s="79" t="str">
        <f aca="false">IF(N467=0,"",N467)</f>
        <v/>
      </c>
      <c r="H467" s="0" t="n">
        <v>488</v>
      </c>
      <c r="I467" s="0" t="n">
        <f aca="true">INDIRECT("'samplesheetgenerator'!"&amp;I$1&amp;$H467)</f>
        <v>0</v>
      </c>
      <c r="J467" s="0" t="n">
        <f aca="true">INDIRECT("'samplesheetgenerator'!"&amp;J$1&amp;$H467)</f>
        <v>0</v>
      </c>
      <c r="K467" s="0" t="str">
        <f aca="true">INDIRECT("'samplesheetgenerator'!"&amp;K$1&amp;$H467)</f>
        <v/>
      </c>
      <c r="L467" s="0" t="str">
        <f aca="true">INDIRECT("'samplesheetgenerator'!"&amp;L$1&amp;$H467)</f>
        <v/>
      </c>
      <c r="M467" s="0" t="str">
        <f aca="true">INDIRECT("'samplesheetgenerator'!"&amp;M$1&amp;$H467)</f>
        <v/>
      </c>
      <c r="N467" s="0" t="str">
        <f aca="true">INDIRECT("'samplesheetgenerator'!"&amp;N$1&amp;$H467)</f>
        <v/>
      </c>
    </row>
    <row r="468" customFormat="false" ht="15" hidden="false" customHeight="false" outlineLevel="0" collapsed="false">
      <c r="A468" s="78" t="str">
        <f aca="false">IF(I468=0,"",I468)</f>
        <v/>
      </c>
      <c r="B468" s="0" t="str">
        <f aca="false">IF(J468=0,"",J468)</f>
        <v/>
      </c>
      <c r="C468" s="0" t="str">
        <f aca="false">IF(K468=0,"",K468)</f>
        <v/>
      </c>
      <c r="D468" s="0" t="str">
        <f aca="false">IF(L468=0,"",L468)</f>
        <v/>
      </c>
      <c r="E468" s="0" t="str">
        <f aca="false">IF(M468=0,"",M468)</f>
        <v/>
      </c>
      <c r="F468" s="79" t="str">
        <f aca="false">IF(N468=0,"",N468)</f>
        <v/>
      </c>
      <c r="H468" s="0" t="n">
        <v>489</v>
      </c>
      <c r="I468" s="0" t="n">
        <f aca="true">INDIRECT("'samplesheetgenerator'!"&amp;I$1&amp;$H468)</f>
        <v>0</v>
      </c>
      <c r="J468" s="0" t="n">
        <f aca="true">INDIRECT("'samplesheetgenerator'!"&amp;J$1&amp;$H468)</f>
        <v>0</v>
      </c>
      <c r="K468" s="0" t="str">
        <f aca="true">INDIRECT("'samplesheetgenerator'!"&amp;K$1&amp;$H468)</f>
        <v/>
      </c>
      <c r="L468" s="0" t="str">
        <f aca="true">INDIRECT("'samplesheetgenerator'!"&amp;L$1&amp;$H468)</f>
        <v/>
      </c>
      <c r="M468" s="0" t="str">
        <f aca="true">INDIRECT("'samplesheetgenerator'!"&amp;M$1&amp;$H468)</f>
        <v/>
      </c>
      <c r="N468" s="0" t="str">
        <f aca="true">INDIRECT("'samplesheetgenerator'!"&amp;N$1&amp;$H468)</f>
        <v/>
      </c>
    </row>
    <row r="469" customFormat="false" ht="15" hidden="false" customHeight="false" outlineLevel="0" collapsed="false">
      <c r="A469" s="78" t="str">
        <f aca="false">IF(I469=0,"",I469)</f>
        <v/>
      </c>
      <c r="B469" s="0" t="str">
        <f aca="false">IF(J469=0,"",J469)</f>
        <v/>
      </c>
      <c r="C469" s="0" t="str">
        <f aca="false">IF(K469=0,"",K469)</f>
        <v/>
      </c>
      <c r="D469" s="0" t="str">
        <f aca="false">IF(L469=0,"",L469)</f>
        <v/>
      </c>
      <c r="E469" s="0" t="str">
        <f aca="false">IF(M469=0,"",M469)</f>
        <v/>
      </c>
      <c r="F469" s="79" t="str">
        <f aca="false">IF(N469=0,"",N469)</f>
        <v/>
      </c>
      <c r="H469" s="0" t="n">
        <v>490</v>
      </c>
      <c r="I469" s="0" t="n">
        <f aca="true">INDIRECT("'samplesheetgenerator'!"&amp;I$1&amp;$H469)</f>
        <v>0</v>
      </c>
      <c r="J469" s="0" t="n">
        <f aca="true">INDIRECT("'samplesheetgenerator'!"&amp;J$1&amp;$H469)</f>
        <v>0</v>
      </c>
      <c r="K469" s="0" t="str">
        <f aca="true">INDIRECT("'samplesheetgenerator'!"&amp;K$1&amp;$H469)</f>
        <v/>
      </c>
      <c r="L469" s="0" t="str">
        <f aca="true">INDIRECT("'samplesheetgenerator'!"&amp;L$1&amp;$H469)</f>
        <v/>
      </c>
      <c r="M469" s="0" t="str">
        <f aca="true">INDIRECT("'samplesheetgenerator'!"&amp;M$1&amp;$H469)</f>
        <v/>
      </c>
      <c r="N469" s="0" t="str">
        <f aca="true">INDIRECT("'samplesheetgenerator'!"&amp;N$1&amp;$H469)</f>
        <v/>
      </c>
    </row>
    <row r="470" customFormat="false" ht="15" hidden="false" customHeight="false" outlineLevel="0" collapsed="false">
      <c r="A470" s="78" t="str">
        <f aca="false">IF(I470=0,"",I470)</f>
        <v/>
      </c>
      <c r="B470" s="0" t="str">
        <f aca="false">IF(J470=0,"",J470)</f>
        <v/>
      </c>
      <c r="C470" s="0" t="str">
        <f aca="false">IF(K470=0,"",K470)</f>
        <v/>
      </c>
      <c r="D470" s="0" t="str">
        <f aca="false">IF(L470=0,"",L470)</f>
        <v/>
      </c>
      <c r="E470" s="0" t="str">
        <f aca="false">IF(M470=0,"",M470)</f>
        <v/>
      </c>
      <c r="F470" s="79" t="str">
        <f aca="false">IF(N470=0,"",N470)</f>
        <v/>
      </c>
      <c r="H470" s="0" t="n">
        <v>491</v>
      </c>
      <c r="I470" s="0" t="n">
        <f aca="true">INDIRECT("'samplesheetgenerator'!"&amp;I$1&amp;$H470)</f>
        <v>0</v>
      </c>
      <c r="J470" s="0" t="n">
        <f aca="true">INDIRECT("'samplesheetgenerator'!"&amp;J$1&amp;$H470)</f>
        <v>0</v>
      </c>
      <c r="K470" s="0" t="str">
        <f aca="true">INDIRECT("'samplesheetgenerator'!"&amp;K$1&amp;$H470)</f>
        <v/>
      </c>
      <c r="L470" s="0" t="str">
        <f aca="true">INDIRECT("'samplesheetgenerator'!"&amp;L$1&amp;$H470)</f>
        <v/>
      </c>
      <c r="M470" s="0" t="str">
        <f aca="true">INDIRECT("'samplesheetgenerator'!"&amp;M$1&amp;$H470)</f>
        <v/>
      </c>
      <c r="N470" s="0" t="str">
        <f aca="true">INDIRECT("'samplesheetgenerator'!"&amp;N$1&amp;$H470)</f>
        <v/>
      </c>
    </row>
    <row r="471" customFormat="false" ht="15" hidden="false" customHeight="false" outlineLevel="0" collapsed="false">
      <c r="A471" s="78" t="str">
        <f aca="false">IF(I471=0,"",I471)</f>
        <v/>
      </c>
      <c r="B471" s="0" t="str">
        <f aca="false">IF(J471=0,"",J471)</f>
        <v/>
      </c>
      <c r="C471" s="0" t="str">
        <f aca="false">IF(K471=0,"",K471)</f>
        <v/>
      </c>
      <c r="D471" s="0" t="str">
        <f aca="false">IF(L471=0,"",L471)</f>
        <v/>
      </c>
      <c r="E471" s="0" t="str">
        <f aca="false">IF(M471=0,"",M471)</f>
        <v/>
      </c>
      <c r="F471" s="79" t="str">
        <f aca="false">IF(N471=0,"",N471)</f>
        <v/>
      </c>
      <c r="H471" s="0" t="n">
        <v>492</v>
      </c>
      <c r="I471" s="0" t="n">
        <f aca="true">INDIRECT("'samplesheetgenerator'!"&amp;I$1&amp;$H471)</f>
        <v>0</v>
      </c>
      <c r="J471" s="0" t="n">
        <f aca="true">INDIRECT("'samplesheetgenerator'!"&amp;J$1&amp;$H471)</f>
        <v>0</v>
      </c>
      <c r="K471" s="0" t="str">
        <f aca="true">INDIRECT("'samplesheetgenerator'!"&amp;K$1&amp;$H471)</f>
        <v/>
      </c>
      <c r="L471" s="0" t="str">
        <f aca="true">INDIRECT("'samplesheetgenerator'!"&amp;L$1&amp;$H471)</f>
        <v/>
      </c>
      <c r="M471" s="0" t="str">
        <f aca="true">INDIRECT("'samplesheetgenerator'!"&amp;M$1&amp;$H471)</f>
        <v/>
      </c>
      <c r="N471" s="0" t="str">
        <f aca="true">INDIRECT("'samplesheetgenerator'!"&amp;N$1&amp;$H471)</f>
        <v/>
      </c>
    </row>
    <row r="472" customFormat="false" ht="15" hidden="false" customHeight="false" outlineLevel="0" collapsed="false">
      <c r="A472" s="78" t="str">
        <f aca="false">IF(I472=0,"",I472)</f>
        <v/>
      </c>
      <c r="B472" s="0" t="str">
        <f aca="false">IF(J472=0,"",J472)</f>
        <v/>
      </c>
      <c r="C472" s="0" t="str">
        <f aca="false">IF(K472=0,"",K472)</f>
        <v/>
      </c>
      <c r="D472" s="0" t="str">
        <f aca="false">IF(L472=0,"",L472)</f>
        <v/>
      </c>
      <c r="E472" s="0" t="str">
        <f aca="false">IF(M472=0,"",M472)</f>
        <v/>
      </c>
      <c r="F472" s="79" t="str">
        <f aca="false">IF(N472=0,"",N472)</f>
        <v/>
      </c>
      <c r="H472" s="0" t="n">
        <v>493</v>
      </c>
      <c r="I472" s="0" t="n">
        <f aca="true">INDIRECT("'samplesheetgenerator'!"&amp;I$1&amp;$H472)</f>
        <v>0</v>
      </c>
      <c r="J472" s="0" t="n">
        <f aca="true">INDIRECT("'samplesheetgenerator'!"&amp;J$1&amp;$H472)</f>
        <v>0</v>
      </c>
      <c r="K472" s="0" t="str">
        <f aca="true">INDIRECT("'samplesheetgenerator'!"&amp;K$1&amp;$H472)</f>
        <v/>
      </c>
      <c r="L472" s="0" t="str">
        <f aca="true">INDIRECT("'samplesheetgenerator'!"&amp;L$1&amp;$H472)</f>
        <v/>
      </c>
      <c r="M472" s="0" t="str">
        <f aca="true">INDIRECT("'samplesheetgenerator'!"&amp;M$1&amp;$H472)</f>
        <v/>
      </c>
      <c r="N472" s="0" t="str">
        <f aca="true">INDIRECT("'samplesheetgenerator'!"&amp;N$1&amp;$H472)</f>
        <v/>
      </c>
    </row>
    <row r="473" customFormat="false" ht="15" hidden="false" customHeight="false" outlineLevel="0" collapsed="false">
      <c r="A473" s="78" t="str">
        <f aca="false">IF(I473=0,"",I473)</f>
        <v/>
      </c>
      <c r="B473" s="0" t="str">
        <f aca="false">IF(J473=0,"",J473)</f>
        <v/>
      </c>
      <c r="C473" s="0" t="str">
        <f aca="false">IF(K473=0,"",K473)</f>
        <v/>
      </c>
      <c r="D473" s="0" t="str">
        <f aca="false">IF(L473=0,"",L473)</f>
        <v/>
      </c>
      <c r="E473" s="0" t="str">
        <f aca="false">IF(M473=0,"",M473)</f>
        <v/>
      </c>
      <c r="F473" s="79" t="str">
        <f aca="false">IF(N473=0,"",N473)</f>
        <v/>
      </c>
      <c r="H473" s="0" t="n">
        <v>494</v>
      </c>
      <c r="I473" s="0" t="n">
        <f aca="true">INDIRECT("'samplesheetgenerator'!"&amp;I$1&amp;$H473)</f>
        <v>0</v>
      </c>
      <c r="J473" s="0" t="n">
        <f aca="true">INDIRECT("'samplesheetgenerator'!"&amp;J$1&amp;$H473)</f>
        <v>0</v>
      </c>
      <c r="K473" s="0" t="str">
        <f aca="true">INDIRECT("'samplesheetgenerator'!"&amp;K$1&amp;$H473)</f>
        <v/>
      </c>
      <c r="L473" s="0" t="str">
        <f aca="true">INDIRECT("'samplesheetgenerator'!"&amp;L$1&amp;$H473)</f>
        <v/>
      </c>
      <c r="M473" s="0" t="str">
        <f aca="true">INDIRECT("'samplesheetgenerator'!"&amp;M$1&amp;$H473)</f>
        <v/>
      </c>
      <c r="N473" s="0" t="str">
        <f aca="true">INDIRECT("'samplesheetgenerator'!"&amp;N$1&amp;$H473)</f>
        <v/>
      </c>
    </row>
    <row r="474" customFormat="false" ht="15" hidden="false" customHeight="false" outlineLevel="0" collapsed="false">
      <c r="A474" s="78" t="str">
        <f aca="false">IF(I474=0,"",I474)</f>
        <v/>
      </c>
      <c r="B474" s="0" t="str">
        <f aca="false">IF(J474=0,"",J474)</f>
        <v/>
      </c>
      <c r="C474" s="0" t="str">
        <f aca="false">IF(K474=0,"",K474)</f>
        <v/>
      </c>
      <c r="D474" s="0" t="str">
        <f aca="false">IF(L474=0,"",L474)</f>
        <v/>
      </c>
      <c r="E474" s="0" t="str">
        <f aca="false">IF(M474=0,"",M474)</f>
        <v/>
      </c>
      <c r="F474" s="79" t="str">
        <f aca="false">IF(N474=0,"",N474)</f>
        <v/>
      </c>
      <c r="H474" s="0" t="n">
        <v>495</v>
      </c>
      <c r="I474" s="0" t="n">
        <f aca="true">INDIRECT("'samplesheetgenerator'!"&amp;I$1&amp;$H474)</f>
        <v>0</v>
      </c>
      <c r="J474" s="0" t="n">
        <f aca="true">INDIRECT("'samplesheetgenerator'!"&amp;J$1&amp;$H474)</f>
        <v>0</v>
      </c>
      <c r="K474" s="0" t="str">
        <f aca="true">INDIRECT("'samplesheetgenerator'!"&amp;K$1&amp;$H474)</f>
        <v/>
      </c>
      <c r="L474" s="0" t="str">
        <f aca="true">INDIRECT("'samplesheetgenerator'!"&amp;L$1&amp;$H474)</f>
        <v/>
      </c>
      <c r="M474" s="0" t="str">
        <f aca="true">INDIRECT("'samplesheetgenerator'!"&amp;M$1&amp;$H474)</f>
        <v/>
      </c>
      <c r="N474" s="0" t="str">
        <f aca="true">INDIRECT("'samplesheetgenerator'!"&amp;N$1&amp;$H474)</f>
        <v/>
      </c>
    </row>
    <row r="475" customFormat="false" ht="15" hidden="false" customHeight="false" outlineLevel="0" collapsed="false">
      <c r="A475" s="78" t="str">
        <f aca="false">IF(I475=0,"",I475)</f>
        <v/>
      </c>
      <c r="B475" s="0" t="str">
        <f aca="false">IF(J475=0,"",J475)</f>
        <v/>
      </c>
      <c r="C475" s="0" t="str">
        <f aca="false">IF(K475=0,"",K475)</f>
        <v/>
      </c>
      <c r="D475" s="0" t="str">
        <f aca="false">IF(L475=0,"",L475)</f>
        <v/>
      </c>
      <c r="E475" s="0" t="str">
        <f aca="false">IF(M475=0,"",M475)</f>
        <v/>
      </c>
      <c r="F475" s="79" t="str">
        <f aca="false">IF(N475=0,"",N475)</f>
        <v/>
      </c>
      <c r="H475" s="0" t="n">
        <v>496</v>
      </c>
      <c r="I475" s="0" t="n">
        <f aca="true">INDIRECT("'samplesheetgenerator'!"&amp;I$1&amp;$H475)</f>
        <v>0</v>
      </c>
      <c r="J475" s="0" t="n">
        <f aca="true">INDIRECT("'samplesheetgenerator'!"&amp;J$1&amp;$H475)</f>
        <v>0</v>
      </c>
      <c r="K475" s="0" t="str">
        <f aca="true">INDIRECT("'samplesheetgenerator'!"&amp;K$1&amp;$H475)</f>
        <v/>
      </c>
      <c r="L475" s="0" t="str">
        <f aca="true">INDIRECT("'samplesheetgenerator'!"&amp;L$1&amp;$H475)</f>
        <v/>
      </c>
      <c r="M475" s="0" t="str">
        <f aca="true">INDIRECT("'samplesheetgenerator'!"&amp;M$1&amp;$H475)</f>
        <v/>
      </c>
      <c r="N475" s="0" t="str">
        <f aca="true">INDIRECT("'samplesheetgenerator'!"&amp;N$1&amp;$H475)</f>
        <v/>
      </c>
    </row>
    <row r="476" customFormat="false" ht="15" hidden="false" customHeight="false" outlineLevel="0" collapsed="false">
      <c r="A476" s="78" t="str">
        <f aca="false">IF(I476=0,"",I476)</f>
        <v/>
      </c>
      <c r="B476" s="0" t="str">
        <f aca="false">IF(J476=0,"",J476)</f>
        <v/>
      </c>
      <c r="C476" s="0" t="str">
        <f aca="false">IF(K476=0,"",K476)</f>
        <v/>
      </c>
      <c r="D476" s="0" t="str">
        <f aca="false">IF(L476=0,"",L476)</f>
        <v/>
      </c>
      <c r="E476" s="0" t="str">
        <f aca="false">IF(M476=0,"",M476)</f>
        <v/>
      </c>
      <c r="F476" s="79" t="str">
        <f aca="false">IF(N476=0,"",N476)</f>
        <v/>
      </c>
      <c r="H476" s="0" t="n">
        <v>497</v>
      </c>
      <c r="I476" s="0" t="n">
        <f aca="true">INDIRECT("'samplesheetgenerator'!"&amp;I$1&amp;$H476)</f>
        <v>0</v>
      </c>
      <c r="J476" s="0" t="n">
        <f aca="true">INDIRECT("'samplesheetgenerator'!"&amp;J$1&amp;$H476)</f>
        <v>0</v>
      </c>
      <c r="K476" s="0" t="str">
        <f aca="true">INDIRECT("'samplesheetgenerator'!"&amp;K$1&amp;$H476)</f>
        <v/>
      </c>
      <c r="L476" s="0" t="str">
        <f aca="true">INDIRECT("'samplesheetgenerator'!"&amp;L$1&amp;$H476)</f>
        <v/>
      </c>
      <c r="M476" s="0" t="str">
        <f aca="true">INDIRECT("'samplesheetgenerator'!"&amp;M$1&amp;$H476)</f>
        <v/>
      </c>
      <c r="N476" s="0" t="str">
        <f aca="true">INDIRECT("'samplesheetgenerator'!"&amp;N$1&amp;$H476)</f>
        <v/>
      </c>
    </row>
    <row r="477" customFormat="false" ht="15" hidden="false" customHeight="false" outlineLevel="0" collapsed="false">
      <c r="A477" s="78" t="str">
        <f aca="false">IF(I477=0,"",I477)</f>
        <v/>
      </c>
      <c r="B477" s="0" t="str">
        <f aca="false">IF(J477=0,"",J477)</f>
        <v/>
      </c>
      <c r="C477" s="0" t="str">
        <f aca="false">IF(K477=0,"",K477)</f>
        <v/>
      </c>
      <c r="D477" s="0" t="str">
        <f aca="false">IF(L477=0,"",L477)</f>
        <v/>
      </c>
      <c r="E477" s="0" t="str">
        <f aca="false">IF(M477=0,"",M477)</f>
        <v/>
      </c>
      <c r="F477" s="79" t="str">
        <f aca="false">IF(N477=0,"",N477)</f>
        <v/>
      </c>
      <c r="H477" s="0" t="n">
        <v>498</v>
      </c>
      <c r="I477" s="0" t="n">
        <f aca="true">INDIRECT("'samplesheetgenerator'!"&amp;I$1&amp;$H477)</f>
        <v>0</v>
      </c>
      <c r="J477" s="0" t="n">
        <f aca="true">INDIRECT("'samplesheetgenerator'!"&amp;J$1&amp;$H477)</f>
        <v>0</v>
      </c>
      <c r="K477" s="0" t="str">
        <f aca="true">INDIRECT("'samplesheetgenerator'!"&amp;K$1&amp;$H477)</f>
        <v/>
      </c>
      <c r="L477" s="0" t="str">
        <f aca="true">INDIRECT("'samplesheetgenerator'!"&amp;L$1&amp;$H477)</f>
        <v/>
      </c>
      <c r="M477" s="0" t="str">
        <f aca="true">INDIRECT("'samplesheetgenerator'!"&amp;M$1&amp;$H477)</f>
        <v/>
      </c>
      <c r="N477" s="0" t="str">
        <f aca="true">INDIRECT("'samplesheetgenerator'!"&amp;N$1&amp;$H477)</f>
        <v/>
      </c>
    </row>
    <row r="478" customFormat="false" ht="15" hidden="false" customHeight="false" outlineLevel="0" collapsed="false">
      <c r="A478" s="78" t="str">
        <f aca="false">IF(I478=0,"",I478)</f>
        <v/>
      </c>
      <c r="B478" s="0" t="str">
        <f aca="false">IF(J478=0,"",J478)</f>
        <v/>
      </c>
      <c r="C478" s="0" t="str">
        <f aca="false">IF(K478=0,"",K478)</f>
        <v/>
      </c>
      <c r="D478" s="0" t="str">
        <f aca="false">IF(L478=0,"",L478)</f>
        <v/>
      </c>
      <c r="E478" s="0" t="str">
        <f aca="false">IF(M478=0,"",M478)</f>
        <v/>
      </c>
      <c r="F478" s="79" t="str">
        <f aca="false">IF(N478=0,"",N478)</f>
        <v/>
      </c>
      <c r="H478" s="0" t="n">
        <v>499</v>
      </c>
      <c r="I478" s="0" t="n">
        <f aca="true">INDIRECT("'samplesheetgenerator'!"&amp;I$1&amp;$H478)</f>
        <v>0</v>
      </c>
      <c r="J478" s="0" t="n">
        <f aca="true">INDIRECT("'samplesheetgenerator'!"&amp;J$1&amp;$H478)</f>
        <v>0</v>
      </c>
      <c r="K478" s="0" t="str">
        <f aca="true">INDIRECT("'samplesheetgenerator'!"&amp;K$1&amp;$H478)</f>
        <v/>
      </c>
      <c r="L478" s="0" t="str">
        <f aca="true">INDIRECT("'samplesheetgenerator'!"&amp;L$1&amp;$H478)</f>
        <v/>
      </c>
      <c r="M478" s="0" t="str">
        <f aca="true">INDIRECT("'samplesheetgenerator'!"&amp;M$1&amp;$H478)</f>
        <v/>
      </c>
      <c r="N478" s="0" t="str">
        <f aca="true">INDIRECT("'samplesheetgenerator'!"&amp;N$1&amp;$H478)</f>
        <v/>
      </c>
    </row>
    <row r="479" customFormat="false" ht="15" hidden="false" customHeight="false" outlineLevel="0" collapsed="false">
      <c r="A479" s="78" t="str">
        <f aca="false">IF(I479=0,"",I479)</f>
        <v/>
      </c>
      <c r="B479" s="0" t="str">
        <f aca="false">IF(J479=0,"",J479)</f>
        <v/>
      </c>
      <c r="C479" s="0" t="str">
        <f aca="false">IF(K479=0,"",K479)</f>
        <v/>
      </c>
      <c r="D479" s="0" t="str">
        <f aca="false">IF(L479=0,"",L479)</f>
        <v/>
      </c>
      <c r="E479" s="0" t="str">
        <f aca="false">IF(M479=0,"",M479)</f>
        <v/>
      </c>
      <c r="F479" s="79" t="str">
        <f aca="false">IF(N479=0,"",N479)</f>
        <v/>
      </c>
      <c r="H479" s="0" t="n">
        <v>500</v>
      </c>
      <c r="I479" s="0" t="n">
        <f aca="true">INDIRECT("'samplesheetgenerator'!"&amp;I$1&amp;$H479)</f>
        <v>0</v>
      </c>
      <c r="J479" s="0" t="n">
        <f aca="true">INDIRECT("'samplesheetgenerator'!"&amp;J$1&amp;$H479)</f>
        <v>0</v>
      </c>
      <c r="K479" s="0" t="str">
        <f aca="true">INDIRECT("'samplesheetgenerator'!"&amp;K$1&amp;$H479)</f>
        <v/>
      </c>
      <c r="L479" s="0" t="str">
        <f aca="true">INDIRECT("'samplesheetgenerator'!"&amp;L$1&amp;$H479)</f>
        <v/>
      </c>
      <c r="M479" s="0" t="str">
        <f aca="true">INDIRECT("'samplesheetgenerator'!"&amp;M$1&amp;$H479)</f>
        <v/>
      </c>
      <c r="N479" s="0" t="str">
        <f aca="true">INDIRECT("'samplesheetgenerator'!"&amp;N$1&amp;$H479)</f>
        <v/>
      </c>
    </row>
    <row r="480" customFormat="false" ht="15" hidden="false" customHeight="false" outlineLevel="0" collapsed="false">
      <c r="A480" s="78" t="str">
        <f aca="false">IF(I480=0,"",I480)</f>
        <v/>
      </c>
      <c r="B480" s="0" t="str">
        <f aca="false">IF(J480=0,"",J480)</f>
        <v/>
      </c>
      <c r="C480" s="0" t="str">
        <f aca="false">IF(K480=0,"",K480)</f>
        <v/>
      </c>
      <c r="D480" s="0" t="str">
        <f aca="false">IF(L480=0,"",L480)</f>
        <v/>
      </c>
      <c r="E480" s="0" t="str">
        <f aca="false">IF(M480=0,"",M480)</f>
        <v/>
      </c>
      <c r="F480" s="79" t="str">
        <f aca="false">IF(N480=0,"",N480)</f>
        <v/>
      </c>
      <c r="H480" s="0" t="n">
        <v>501</v>
      </c>
      <c r="I480" s="0" t="n">
        <f aca="true">INDIRECT("'samplesheetgenerator'!"&amp;I$1&amp;$H480)</f>
        <v>0</v>
      </c>
      <c r="J480" s="0" t="n">
        <f aca="true">INDIRECT("'samplesheetgenerator'!"&amp;J$1&amp;$H480)</f>
        <v>0</v>
      </c>
      <c r="K480" s="0" t="str">
        <f aca="true">INDIRECT("'samplesheetgenerator'!"&amp;K$1&amp;$H480)</f>
        <v/>
      </c>
      <c r="L480" s="0" t="str">
        <f aca="true">INDIRECT("'samplesheetgenerator'!"&amp;L$1&amp;$H480)</f>
        <v/>
      </c>
      <c r="M480" s="0" t="str">
        <f aca="true">INDIRECT("'samplesheetgenerator'!"&amp;M$1&amp;$H480)</f>
        <v/>
      </c>
      <c r="N480" s="0" t="str">
        <f aca="true">INDIRECT("'samplesheetgenerator'!"&amp;N$1&amp;$H480)</f>
        <v/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225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selection pane="topLeft" activeCell="I1" activeCellId="0" sqref="I1"/>
    </sheetView>
  </sheetViews>
  <sheetFormatPr defaultColWidth="8.57421875" defaultRowHeight="15" zeroHeight="false" outlineLevelRow="0" outlineLevelCol="0"/>
  <cols>
    <col collapsed="false" customWidth="true" hidden="false" outlineLevel="0" max="1" min="1" style="0" width="18.14"/>
    <col collapsed="false" customWidth="true" hidden="false" outlineLevel="0" max="6" min="6" style="0" width="4"/>
    <col collapsed="false" customWidth="true" hidden="false" outlineLevel="0" max="7" min="7" style="0" width="23.43"/>
    <col collapsed="false" customWidth="true" hidden="false" outlineLevel="0" max="8" min="8" style="0" width="4"/>
    <col collapsed="false" customWidth="true" hidden="false" outlineLevel="0" max="9" min="9" style="0" width="14.71"/>
    <col collapsed="false" customWidth="true" hidden="false" outlineLevel="0" max="10" min="10" style="0" width="12.28"/>
    <col collapsed="false" customWidth="true" hidden="false" outlineLevel="0" max="11" min="11" style="0" width="26.15"/>
    <col collapsed="false" customWidth="true" hidden="false" outlineLevel="0" max="12" min="12" style="0" width="46.85"/>
    <col collapsed="false" customWidth="true" hidden="false" outlineLevel="0" max="13" min="13" style="0" width="6.14"/>
    <col collapsed="false" customWidth="true" hidden="false" outlineLevel="0" max="14" min="14" style="0" width="10.57"/>
  </cols>
  <sheetData>
    <row r="1" customFormat="false" ht="15" hidden="false" customHeight="false" outlineLevel="0" collapsed="false">
      <c r="A1" s="0" t="s">
        <v>2</v>
      </c>
      <c r="B1" s="64" t="s">
        <v>201</v>
      </c>
      <c r="C1" s="64"/>
      <c r="D1" s="64"/>
      <c r="E1" s="64"/>
      <c r="G1" s="77" t="s">
        <v>202</v>
      </c>
      <c r="H1" s="96"/>
      <c r="I1" s="96" t="s">
        <v>203</v>
      </c>
      <c r="K1" s="97" t="s">
        <v>51</v>
      </c>
    </row>
    <row r="2" customFormat="false" ht="15" hidden="false" customHeight="false" outlineLevel="0" collapsed="false">
      <c r="A2" s="90" t="s">
        <v>204</v>
      </c>
      <c r="B2" s="98" t="n">
        <f aca="false" t="array" ref="B2:B2">IFERROR(REGEXMATCH(SampleSheetGenerator!$C$4, "^SAGCQA[0-9]{4}-[0-9]{1,2}(_SAGCQA[0-9]{4}-[0-9]{1,2})*$"),TRUE())</f>
        <v>1</v>
      </c>
      <c r="C2" s="99" t="e">
        <f aca="false" t="array" ref="C2:C2">_xlfn.let(
    _xlpm.quote, SampleSheetGenerator!$C$4,
    _xlpm.isDoubleHyphen, ISNUMBER(FIND("--", _xlpm.quote)),
    _xlpm.isDoubleUnderscore, ISNUMBER(FIND("__", _xlpm.quote)),
    _xlpm.isValidPrecheck, NOT(OR(_xlpm.isDoubleHyphen, _xlpm.isDoubleUnderscore)),
    _xlpm.Delimiter, "_",
    _xlpm.SplitString, _xlfn.textsplit(_xlpm.quote, _xlpm.Delimiter),
    _xlpm.numSplits, COLUMNS(_xlpm.SplitString),
    _xlpm.isValid1, IF(
        _xlpm.numSplits &gt;= 1,
        _xlfn.let(_xlpm.L,INDEX(_xlpm.SplitString, 1),
            _xlpm.a,LEFT(_xlpm.L, 6) = "SAGCQA",
            _xlpm.b,ISNUMBER(VALUE(MID(_xlpm.L, 7, 4))),
            _xlpm.c,MID(_xlpm.L, 11, 1) = "-",
            _xlpm.d,ISNUMBER(VALUE(MID(_xlpm.L, 12, 2))),
            _xlpm.e,LEN(_xlpm.L) &lt;=13,
        AND(_xlpm.a,_xlpm.b,_xlpm.c,_xlpm.d,_xlpm.e)
), TRUE()),
    _xlpm.isValid2, IF(
        _xlpm.numSplits &gt;= 2,
        _xlfn.let(_xlpm.L,INDEX(_xlpm.SplitString, 2),
            _xlpm.a,LEFT(_xlpm.L, 6) = "SAGCQA",
            _xlpm.b,ISNUMBER(VALUE(MID(_xlpm.L, 7, 4))),
            _xlpm.c,MID(_xlpm.L, 11, 1) = "-",
            _xlpm.d,ISNUMBER(VALUE(MID(_xlpm.L, 12, 2))),
            _xlpm.e,LEN(_xlpm.L) &lt;=13,
        AND(_xlpm.a,_xlpm.b,_xlpm.c,_xlpm.d,_xlpm.e)
), TRUE()),
    _xlpm.isValid3, IF(
        _xlpm.numSplits = 3,
        _xlfn.let(_xlpm.L,INDEX(_xlpm.SplitString, 3),
            _xlpm.a,LEFT(_xlpm.L, 6) = "SAGCQA",
            _xlpm.b,ISNUMBER(VALUE(MID(_xlpm.L, 7, 4))),
            _xlpm.c,MID(_xlpm.L, 11, 1) = "-",
            _xlpm.d,ISNUMBER(VALUE(MID(_xlpm.L, 12, 2))),
            _xlpm.e,LEN(_xlpm.L) &lt;=13,
        AND(_xlpm.a,_xlpm.b,_xlpm.c,_xlpm.d,_xlpm.e)
), TRUE()),
    AND(_xlpm.isValidPrecheck,_xlpm.isValid1, _xlpm.isValid2, _xlpm.isValid3)
)</f>
        <v>#NAME?</v>
      </c>
      <c r="D2" s="99" t="n">
        <f aca="false" t="array" ref="D2:D2">IFERROR(REGEXMATCH(SampleSheetGenerator!$C$4, "^SAGCQA[0-9]{4}-[0-9]{1,2}(_SAGCQA[0-9]{4}-[0-9]{1,2})*$"),TRUE())</f>
        <v>1</v>
      </c>
      <c r="E2" s="79"/>
      <c r="G2" s="100" t="s">
        <v>205</v>
      </c>
      <c r="I2" s="0" t="s">
        <v>206</v>
      </c>
      <c r="K2" s="97" t="s">
        <v>64</v>
      </c>
    </row>
    <row r="3" customFormat="false" ht="15" hidden="false" customHeight="false" outlineLevel="0" collapsed="false">
      <c r="A3" s="90" t="s">
        <v>207</v>
      </c>
      <c r="B3" s="101" t="n">
        <f aca="false">NOT(ISERROR(DATEVALUE(RIGHT(SampleSheetGenerator!C7,4)&amp;"/"&amp;MID(SampleSheetGenerator!C7,3,2)&amp;"/"&amp;LEFT(SampleSheetGenerator!C7,2))))</f>
        <v>0</v>
      </c>
      <c r="C3" s="99"/>
      <c r="D3" s="99"/>
      <c r="E3" s="79"/>
      <c r="G3" s="100" t="s">
        <v>208</v>
      </c>
      <c r="I3" s="0" t="s">
        <v>209</v>
      </c>
      <c r="K3" s="97" t="s">
        <v>77</v>
      </c>
    </row>
    <row r="4" customFormat="false" ht="15" hidden="false" customHeight="false" outlineLevel="0" collapsed="false">
      <c r="A4" s="90" t="s">
        <v>210</v>
      </c>
      <c r="B4" s="98" t="b">
        <f aca="false">IFERROR(OR(
REGEXMATCH(SampleSheetGenerator!$C$16,"^[EVF][0-9]{9}$"),
SampleSheetGenerator!$C$12=D11,SampleSheetGenerator!$C$12=E11
),TRUE())</f>
        <v>1</v>
      </c>
      <c r="C4" s="99" t="e">
        <f aca="false" t="array" ref="C4:C4">_xlfn.let(
    _xlpm.flowcell, SampleSheetGenerator!$C$16,
    _xlpm.deviceCheck, OR(LEFT(_xlpm.flowcell,1)="E",LEFT(_xlpm.flowcell,1)="V",LEFT(_xlpm.flowcell,1)="F"),
    _xlpm.lengthCheck, LEN(_xlpm.flowcell)=10,
    _xlpm.numberCheck, ISNUMBER(VALUE(MID(_xlpm.flowcell,2,9))),
    _xlpm.isIllumina, _xlpm.flowcell="illumina",
    _xlpm.regexCheck, AND(_xlpm.deviceCheck, _xlpm.lengthCheck, _xlpm.numberCheck),
    OR(_xlpm.regexCheck, _xlpm.isIllumina)
)</f>
        <v>#NAME?</v>
      </c>
      <c r="D4" s="99" t="b">
        <f aca="false">IFERROR(OR(
REGEXMATCH(SampleSheetGenerator!$C$16,"^[EVF][0-9]{9}$"),
SampleSheetGenerator!$C$16="illumina"
),TRUE())</f>
        <v>1</v>
      </c>
      <c r="E4" s="79"/>
      <c r="G4" s="100" t="s">
        <v>211</v>
      </c>
      <c r="I4" s="0" t="s">
        <v>212</v>
      </c>
      <c r="K4" s="97" t="s">
        <v>90</v>
      </c>
    </row>
    <row r="5" customFormat="false" ht="15" hidden="false" customHeight="false" outlineLevel="0" collapsed="false">
      <c r="A5" s="90" t="s">
        <v>195</v>
      </c>
      <c r="B5" s="98" t="b">
        <f aca="false">IFERROR(OR(REGEXMATCH(SampleSheetGenerator!$C$18, "^(?!.*(.).*\1)[1-4]{1,3}$"),"NA"),TRUE())</f>
        <v>1</v>
      </c>
      <c r="C5" s="99" t="e">
        <f aca="false" t="array" ref="C5:C5">_xlfn.let(
    _xlpm.lanes, SampleSheetGenerator!$C$18,
    _xlpm.invalidChars, {"0","5","6","7","8","9"},
    _xlpm.hasvalidChar, NOT(SUMPRODUCT(--(ISNUMBER(SEARCH(_xlpm.invalidChars,_xlpm.lanes)))))&gt;0,
    _xlpm.noRepeatCheck1,LEN(_xlpm.lanes)-LEN(SUBSTITUTE(_xlpm.lanes,"1",""))&lt;=1,
    _xlpm.noRepeatCheck2,LEN(_xlpm.lanes)-LEN(SUBSTITUTE(_xlpm.lanes,"2",""))&lt;=1,
    _xlpm.noRepeatCheck3,LEN(_xlpm.lanes)-LEN(SUBSTITUTE(_xlpm.lanes,"3",""))&lt;=1,
    _xlpm.noRepeatCheck4,LEN(_xlpm.lanes)-LEN(SUBSTITUTE(_xlpm.lanes,"4",""))&lt;=1,
    _xlpm.noRepeatCheck, AND(_xlpm.noRepeatCheck1,_xlpm.noRepeatCheck2,_xlpm.noRepeatCheck3,_xlpm.noRepeatCheck4),
    _xlpm.isNumberCheck, ISNUMBER(VALUE(_xlpm.lanes)),
    _xlpm.rangeCheck, NOT(OR(_xlpm.lanes&lt;1,_xlpm.lanes&gt;444)),
    _xlpm.lengthCheck, NOT(OR(LEN(_xlpm.lanes)&gt;3,LEN(_xlpm.lanes)&lt;1)),
    _xlpm.isValid,AND(_xlpm.hasvalidChar,_xlpm.isNumberCheck,_xlpm.rangeCheck,_xlpm.lengthCheck,_xlpm.noRepeatCheck),
    OR(_xlpm.isValid,ISBLANK(_xlpm.lanes),_xlpm.lanes="NA")
)</f>
        <v>#NAME?</v>
      </c>
      <c r="D5" s="99" t="b">
        <f aca="false">IFERROR(OR(REGEXMATCH(SampleSheetGenerator!$C$18, "^(?!.*(.).*\1)[1-4]{1,3}$"),"NA"),TRUE())</f>
        <v>1</v>
      </c>
      <c r="E5" s="79"/>
      <c r="G5" s="100" t="s">
        <v>213</v>
      </c>
      <c r="I5" s="0" t="s">
        <v>214</v>
      </c>
      <c r="J5" s="102"/>
      <c r="K5" s="97" t="s">
        <v>103</v>
      </c>
      <c r="M5" s="102"/>
    </row>
    <row r="6" customFormat="false" ht="15" hidden="false" customHeight="false" outlineLevel="0" collapsed="false">
      <c r="A6" s="0" t="s">
        <v>16</v>
      </c>
      <c r="B6" s="78"/>
      <c r="E6" s="79"/>
      <c r="G6" s="103" t="s">
        <v>215</v>
      </c>
      <c r="I6" s="0" t="s">
        <v>216</v>
      </c>
      <c r="J6" s="102"/>
      <c r="K6" s="97" t="s">
        <v>117</v>
      </c>
    </row>
    <row r="7" customFormat="false" ht="15" hidden="false" customHeight="false" outlineLevel="0" collapsed="false">
      <c r="A7" s="0" t="s">
        <v>17</v>
      </c>
      <c r="B7" s="78"/>
      <c r="E7" s="79"/>
      <c r="G7" s="103" t="s">
        <v>217</v>
      </c>
      <c r="I7" s="0" t="s">
        <v>218</v>
      </c>
      <c r="J7" s="102"/>
      <c r="K7" s="97" t="s">
        <v>131</v>
      </c>
    </row>
    <row r="8" customFormat="false" ht="15" hidden="false" customHeight="false" outlineLevel="0" collapsed="false">
      <c r="A8" s="0" t="s">
        <v>21</v>
      </c>
      <c r="B8" s="78"/>
      <c r="E8" s="79"/>
      <c r="I8" s="0" t="s">
        <v>219</v>
      </c>
      <c r="J8" s="102"/>
      <c r="K8" s="97" t="s">
        <v>146</v>
      </c>
    </row>
    <row r="9" customFormat="false" ht="15" hidden="false" customHeight="false" outlineLevel="0" collapsed="false">
      <c r="A9" s="0" t="s">
        <v>22</v>
      </c>
      <c r="B9" s="78"/>
      <c r="E9" s="79"/>
      <c r="I9" s="0" t="s">
        <v>220</v>
      </c>
      <c r="J9" s="102"/>
      <c r="K9" s="97" t="s">
        <v>52</v>
      </c>
    </row>
    <row r="10" customFormat="false" ht="15" hidden="false" customHeight="false" outlineLevel="0" collapsed="false">
      <c r="A10" s="0" t="s">
        <v>221</v>
      </c>
      <c r="B10" s="98" t="s">
        <v>222</v>
      </c>
      <c r="C10" s="90" t="s">
        <v>223</v>
      </c>
      <c r="E10" s="79"/>
      <c r="I10" s="0" t="s">
        <v>224</v>
      </c>
      <c r="J10" s="102"/>
      <c r="K10" s="97" t="s">
        <v>65</v>
      </c>
    </row>
    <row r="11" customFormat="false" ht="15" hidden="false" customHeight="false" outlineLevel="0" collapsed="false">
      <c r="A11" s="0" t="s">
        <v>24</v>
      </c>
      <c r="B11" s="98" t="s">
        <v>225</v>
      </c>
      <c r="C11" s="90" t="s">
        <v>226</v>
      </c>
      <c r="D11" s="90" t="s">
        <v>227</v>
      </c>
      <c r="E11" s="104" t="s">
        <v>228</v>
      </c>
      <c r="J11" s="102"/>
      <c r="K11" s="97" t="s">
        <v>78</v>
      </c>
    </row>
    <row r="12" customFormat="false" ht="15" hidden="false" customHeight="false" outlineLevel="0" collapsed="false">
      <c r="A12" s="0" t="s">
        <v>229</v>
      </c>
      <c r="B12" s="105" t="s">
        <v>223</v>
      </c>
      <c r="C12" s="106" t="s">
        <v>222</v>
      </c>
      <c r="D12" s="106" t="s">
        <v>230</v>
      </c>
      <c r="E12" s="107" t="s">
        <v>231</v>
      </c>
      <c r="J12" s="102"/>
      <c r="K12" s="97" t="s">
        <v>91</v>
      </c>
    </row>
    <row r="13" customFormat="false" ht="15" hidden="false" customHeight="false" outlineLevel="0" collapsed="false">
      <c r="J13" s="102"/>
      <c r="K13" s="97" t="s">
        <v>104</v>
      </c>
    </row>
    <row r="14" customFormat="false" ht="15" hidden="false" customHeight="false" outlineLevel="0" collapsed="false">
      <c r="J14" s="102"/>
      <c r="K14" s="97" t="s">
        <v>118</v>
      </c>
    </row>
    <row r="15" customFormat="false" ht="15" hidden="false" customHeight="false" outlineLevel="0" collapsed="false">
      <c r="K15" s="97" t="s">
        <v>132</v>
      </c>
    </row>
    <row r="16" customFormat="false" ht="15" hidden="false" customHeight="false" outlineLevel="0" collapsed="false">
      <c r="K16" s="97" t="s">
        <v>147</v>
      </c>
    </row>
    <row r="17" customFormat="false" ht="15" hidden="false" customHeight="false" outlineLevel="0" collapsed="false">
      <c r="K17" s="97" t="s">
        <v>53</v>
      </c>
    </row>
    <row r="18" customFormat="false" ht="15" hidden="false" customHeight="false" outlineLevel="0" collapsed="false">
      <c r="K18" s="97" t="s">
        <v>66</v>
      </c>
    </row>
    <row r="19" customFormat="false" ht="15" hidden="false" customHeight="false" outlineLevel="0" collapsed="false">
      <c r="K19" s="97" t="s">
        <v>79</v>
      </c>
    </row>
    <row r="20" customFormat="false" ht="15" hidden="false" customHeight="false" outlineLevel="0" collapsed="false">
      <c r="K20" s="97" t="s">
        <v>92</v>
      </c>
    </row>
    <row r="21" customFormat="false" ht="15" hidden="false" customHeight="false" outlineLevel="0" collapsed="false">
      <c r="K21" s="97" t="s">
        <v>105</v>
      </c>
    </row>
    <row r="22" customFormat="false" ht="15" hidden="false" customHeight="false" outlineLevel="0" collapsed="false">
      <c r="K22" s="97" t="s">
        <v>119</v>
      </c>
    </row>
    <row r="23" customFormat="false" ht="15" hidden="false" customHeight="false" outlineLevel="0" collapsed="false">
      <c r="K23" s="97" t="s">
        <v>133</v>
      </c>
    </row>
    <row r="24" customFormat="false" ht="15" hidden="false" customHeight="false" outlineLevel="0" collapsed="false">
      <c r="K24" s="97" t="s">
        <v>148</v>
      </c>
    </row>
    <row r="25" customFormat="false" ht="15" hidden="false" customHeight="false" outlineLevel="0" collapsed="false">
      <c r="K25" s="97" t="s">
        <v>54</v>
      </c>
    </row>
    <row r="26" customFormat="false" ht="15" hidden="false" customHeight="false" outlineLevel="0" collapsed="false">
      <c r="K26" s="97" t="s">
        <v>67</v>
      </c>
    </row>
    <row r="27" customFormat="false" ht="15" hidden="false" customHeight="false" outlineLevel="0" collapsed="false">
      <c r="K27" s="97" t="s">
        <v>80</v>
      </c>
    </row>
    <row r="28" customFormat="false" ht="15" hidden="false" customHeight="false" outlineLevel="0" collapsed="false">
      <c r="K28" s="97" t="s">
        <v>93</v>
      </c>
    </row>
    <row r="29" customFormat="false" ht="15" hidden="false" customHeight="false" outlineLevel="0" collapsed="false">
      <c r="K29" s="97" t="s">
        <v>106</v>
      </c>
    </row>
    <row r="30" customFormat="false" ht="15" hidden="false" customHeight="false" outlineLevel="0" collapsed="false">
      <c r="K30" s="97" t="s">
        <v>120</v>
      </c>
    </row>
    <row r="31" customFormat="false" ht="15" hidden="false" customHeight="false" outlineLevel="0" collapsed="false">
      <c r="K31" s="97" t="s">
        <v>134</v>
      </c>
    </row>
    <row r="32" customFormat="false" ht="15" hidden="false" customHeight="false" outlineLevel="0" collapsed="false">
      <c r="K32" s="97" t="s">
        <v>149</v>
      </c>
    </row>
    <row r="33" customFormat="false" ht="15" hidden="false" customHeight="false" outlineLevel="0" collapsed="false">
      <c r="K33" s="97" t="s">
        <v>55</v>
      </c>
    </row>
    <row r="34" customFormat="false" ht="15" hidden="false" customHeight="false" outlineLevel="0" collapsed="false">
      <c r="K34" s="97" t="s">
        <v>68</v>
      </c>
    </row>
    <row r="35" customFormat="false" ht="15" hidden="false" customHeight="false" outlineLevel="0" collapsed="false">
      <c r="K35" s="97" t="s">
        <v>81</v>
      </c>
    </row>
    <row r="36" customFormat="false" ht="15" hidden="false" customHeight="false" outlineLevel="0" collapsed="false">
      <c r="K36" s="97" t="s">
        <v>94</v>
      </c>
    </row>
    <row r="37" customFormat="false" ht="15" hidden="false" customHeight="false" outlineLevel="0" collapsed="false">
      <c r="K37" s="97" t="s">
        <v>107</v>
      </c>
    </row>
    <row r="38" customFormat="false" ht="15" hidden="false" customHeight="false" outlineLevel="0" collapsed="false">
      <c r="K38" s="97" t="s">
        <v>121</v>
      </c>
    </row>
    <row r="39" customFormat="false" ht="15" hidden="false" customHeight="false" outlineLevel="0" collapsed="false">
      <c r="K39" s="97" t="s">
        <v>135</v>
      </c>
    </row>
    <row r="40" customFormat="false" ht="15" hidden="false" customHeight="false" outlineLevel="0" collapsed="false">
      <c r="K40" s="97" t="s">
        <v>150</v>
      </c>
    </row>
    <row r="41" customFormat="false" ht="15" hidden="false" customHeight="false" outlineLevel="0" collapsed="false">
      <c r="K41" s="97" t="s">
        <v>56</v>
      </c>
    </row>
    <row r="42" customFormat="false" ht="15" hidden="false" customHeight="false" outlineLevel="0" collapsed="false">
      <c r="K42" s="97" t="s">
        <v>69</v>
      </c>
    </row>
    <row r="43" customFormat="false" ht="15" hidden="false" customHeight="false" outlineLevel="0" collapsed="false">
      <c r="K43" s="97" t="s">
        <v>82</v>
      </c>
    </row>
    <row r="44" customFormat="false" ht="15" hidden="false" customHeight="false" outlineLevel="0" collapsed="false">
      <c r="K44" s="97" t="s">
        <v>95</v>
      </c>
    </row>
    <row r="45" customFormat="false" ht="15" hidden="false" customHeight="false" outlineLevel="0" collapsed="false">
      <c r="K45" s="97" t="s">
        <v>108</v>
      </c>
    </row>
    <row r="46" customFormat="false" ht="15" hidden="false" customHeight="false" outlineLevel="0" collapsed="false">
      <c r="K46" s="97" t="s">
        <v>122</v>
      </c>
    </row>
    <row r="47" customFormat="false" ht="15" hidden="false" customHeight="false" outlineLevel="0" collapsed="false">
      <c r="K47" s="97" t="s">
        <v>136</v>
      </c>
    </row>
    <row r="48" customFormat="false" ht="15" hidden="false" customHeight="false" outlineLevel="0" collapsed="false">
      <c r="K48" s="97" t="s">
        <v>151</v>
      </c>
    </row>
    <row r="49" customFormat="false" ht="15" hidden="false" customHeight="false" outlineLevel="0" collapsed="false">
      <c r="K49" s="97" t="s">
        <v>57</v>
      </c>
    </row>
    <row r="50" customFormat="false" ht="15" hidden="false" customHeight="false" outlineLevel="0" collapsed="false">
      <c r="K50" s="97" t="s">
        <v>70</v>
      </c>
    </row>
    <row r="51" customFormat="false" ht="15" hidden="false" customHeight="false" outlineLevel="0" collapsed="false">
      <c r="K51" s="97" t="s">
        <v>83</v>
      </c>
    </row>
    <row r="52" customFormat="false" ht="15" hidden="false" customHeight="false" outlineLevel="0" collapsed="false">
      <c r="K52" s="97" t="s">
        <v>96</v>
      </c>
    </row>
    <row r="53" customFormat="false" ht="15" hidden="false" customHeight="false" outlineLevel="0" collapsed="false">
      <c r="K53" s="97" t="s">
        <v>109</v>
      </c>
    </row>
    <row r="54" customFormat="false" ht="15" hidden="false" customHeight="false" outlineLevel="0" collapsed="false">
      <c r="K54" s="97" t="s">
        <v>123</v>
      </c>
    </row>
    <row r="55" customFormat="false" ht="15" hidden="false" customHeight="false" outlineLevel="0" collapsed="false">
      <c r="K55" s="97" t="s">
        <v>137</v>
      </c>
    </row>
    <row r="56" customFormat="false" ht="15" hidden="false" customHeight="false" outlineLevel="0" collapsed="false">
      <c r="K56" s="97" t="s">
        <v>152</v>
      </c>
    </row>
    <row r="57" customFormat="false" ht="15" hidden="false" customHeight="false" outlineLevel="0" collapsed="false">
      <c r="K57" s="97" t="s">
        <v>58</v>
      </c>
    </row>
    <row r="58" customFormat="false" ht="15" hidden="false" customHeight="false" outlineLevel="0" collapsed="false">
      <c r="K58" s="97" t="s">
        <v>71</v>
      </c>
    </row>
    <row r="59" customFormat="false" ht="15" hidden="false" customHeight="false" outlineLevel="0" collapsed="false">
      <c r="K59" s="97" t="s">
        <v>84</v>
      </c>
    </row>
    <row r="60" customFormat="false" ht="15" hidden="false" customHeight="false" outlineLevel="0" collapsed="false">
      <c r="K60" s="97" t="s">
        <v>97</v>
      </c>
    </row>
    <row r="61" customFormat="false" ht="15" hidden="false" customHeight="false" outlineLevel="0" collapsed="false">
      <c r="K61" s="97" t="s">
        <v>110</v>
      </c>
    </row>
    <row r="62" customFormat="false" ht="15" hidden="false" customHeight="false" outlineLevel="0" collapsed="false">
      <c r="K62" s="97" t="s">
        <v>124</v>
      </c>
    </row>
    <row r="63" customFormat="false" ht="15" hidden="false" customHeight="false" outlineLevel="0" collapsed="false">
      <c r="K63" s="97" t="s">
        <v>138</v>
      </c>
    </row>
    <row r="64" customFormat="false" ht="15" hidden="false" customHeight="false" outlineLevel="0" collapsed="false">
      <c r="K64" s="97" t="s">
        <v>153</v>
      </c>
    </row>
    <row r="65" customFormat="false" ht="15" hidden="false" customHeight="false" outlineLevel="0" collapsed="false">
      <c r="K65" s="97" t="s">
        <v>59</v>
      </c>
    </row>
    <row r="66" customFormat="false" ht="15" hidden="false" customHeight="false" outlineLevel="0" collapsed="false">
      <c r="K66" s="97" t="s">
        <v>72</v>
      </c>
    </row>
    <row r="67" customFormat="false" ht="15" hidden="false" customHeight="false" outlineLevel="0" collapsed="false">
      <c r="K67" s="97" t="s">
        <v>85</v>
      </c>
    </row>
    <row r="68" customFormat="false" ht="15" hidden="false" customHeight="false" outlineLevel="0" collapsed="false">
      <c r="K68" s="97" t="s">
        <v>98</v>
      </c>
    </row>
    <row r="69" customFormat="false" ht="15" hidden="false" customHeight="false" outlineLevel="0" collapsed="false">
      <c r="K69" s="97" t="s">
        <v>111</v>
      </c>
    </row>
    <row r="70" customFormat="false" ht="15" hidden="false" customHeight="false" outlineLevel="0" collapsed="false">
      <c r="K70" s="97" t="s">
        <v>125</v>
      </c>
    </row>
    <row r="71" customFormat="false" ht="15" hidden="false" customHeight="false" outlineLevel="0" collapsed="false">
      <c r="K71" s="97" t="s">
        <v>139</v>
      </c>
    </row>
    <row r="72" customFormat="false" ht="15" hidden="false" customHeight="false" outlineLevel="0" collapsed="false">
      <c r="K72" s="97" t="s">
        <v>154</v>
      </c>
    </row>
    <row r="73" customFormat="false" ht="15" hidden="false" customHeight="false" outlineLevel="0" collapsed="false">
      <c r="K73" s="97" t="s">
        <v>60</v>
      </c>
    </row>
    <row r="74" customFormat="false" ht="15" hidden="false" customHeight="false" outlineLevel="0" collapsed="false">
      <c r="K74" s="97" t="s">
        <v>73</v>
      </c>
    </row>
    <row r="75" customFormat="false" ht="15" hidden="false" customHeight="false" outlineLevel="0" collapsed="false">
      <c r="K75" s="97" t="s">
        <v>86</v>
      </c>
    </row>
    <row r="76" customFormat="false" ht="15" hidden="false" customHeight="false" outlineLevel="0" collapsed="false">
      <c r="K76" s="97" t="s">
        <v>99</v>
      </c>
    </row>
    <row r="77" customFormat="false" ht="15" hidden="false" customHeight="false" outlineLevel="0" collapsed="false">
      <c r="K77" s="97" t="s">
        <v>112</v>
      </c>
    </row>
    <row r="78" customFormat="false" ht="15" hidden="false" customHeight="false" outlineLevel="0" collapsed="false">
      <c r="K78" s="97" t="s">
        <v>126</v>
      </c>
    </row>
    <row r="79" customFormat="false" ht="15" hidden="false" customHeight="false" outlineLevel="0" collapsed="false">
      <c r="K79" s="97" t="s">
        <v>140</v>
      </c>
    </row>
    <row r="80" customFormat="false" ht="15" hidden="false" customHeight="false" outlineLevel="0" collapsed="false">
      <c r="K80" s="97" t="s">
        <v>155</v>
      </c>
    </row>
    <row r="81" customFormat="false" ht="15" hidden="false" customHeight="false" outlineLevel="0" collapsed="false">
      <c r="K81" s="97" t="s">
        <v>61</v>
      </c>
    </row>
    <row r="82" customFormat="false" ht="15" hidden="false" customHeight="false" outlineLevel="0" collapsed="false">
      <c r="K82" s="97" t="s">
        <v>74</v>
      </c>
    </row>
    <row r="83" customFormat="false" ht="15" hidden="false" customHeight="false" outlineLevel="0" collapsed="false">
      <c r="K83" s="97" t="s">
        <v>87</v>
      </c>
    </row>
    <row r="84" customFormat="false" ht="15" hidden="false" customHeight="false" outlineLevel="0" collapsed="false">
      <c r="K84" s="97" t="s">
        <v>100</v>
      </c>
    </row>
    <row r="85" customFormat="false" ht="15" hidden="false" customHeight="false" outlineLevel="0" collapsed="false">
      <c r="K85" s="97" t="s">
        <v>113</v>
      </c>
    </row>
    <row r="86" customFormat="false" ht="15" hidden="false" customHeight="false" outlineLevel="0" collapsed="false">
      <c r="K86" s="97" t="s">
        <v>127</v>
      </c>
    </row>
    <row r="87" customFormat="false" ht="15" hidden="false" customHeight="false" outlineLevel="0" collapsed="false">
      <c r="K87" s="97" t="s">
        <v>141</v>
      </c>
    </row>
    <row r="88" customFormat="false" ht="15" hidden="false" customHeight="false" outlineLevel="0" collapsed="false">
      <c r="K88" s="97" t="s">
        <v>156</v>
      </c>
    </row>
    <row r="89" customFormat="false" ht="15" hidden="false" customHeight="false" outlineLevel="0" collapsed="false">
      <c r="K89" s="97" t="s">
        <v>62</v>
      </c>
    </row>
    <row r="90" customFormat="false" ht="15" hidden="false" customHeight="false" outlineLevel="0" collapsed="false">
      <c r="K90" s="97" t="s">
        <v>75</v>
      </c>
    </row>
    <row r="91" customFormat="false" ht="15" hidden="false" customHeight="false" outlineLevel="0" collapsed="false">
      <c r="K91" s="97" t="s">
        <v>88</v>
      </c>
    </row>
    <row r="92" customFormat="false" ht="15" hidden="false" customHeight="false" outlineLevel="0" collapsed="false">
      <c r="K92" s="97" t="s">
        <v>101</v>
      </c>
    </row>
    <row r="93" customFormat="false" ht="15" hidden="false" customHeight="false" outlineLevel="0" collapsed="false">
      <c r="K93" s="97" t="s">
        <v>114</v>
      </c>
    </row>
    <row r="94" customFormat="false" ht="15" hidden="false" customHeight="false" outlineLevel="0" collapsed="false">
      <c r="K94" s="97" t="s">
        <v>128</v>
      </c>
    </row>
    <row r="95" customFormat="false" ht="15" hidden="false" customHeight="false" outlineLevel="0" collapsed="false">
      <c r="K95" s="97" t="s">
        <v>142</v>
      </c>
    </row>
    <row r="96" customFormat="false" ht="15" hidden="false" customHeight="false" outlineLevel="0" collapsed="false">
      <c r="K96" s="97" t="s">
        <v>157</v>
      </c>
    </row>
    <row r="97" customFormat="false" ht="15" hidden="false" customHeight="false" outlineLevel="0" collapsed="false">
      <c r="K97" s="97" t="n">
        <v>1</v>
      </c>
    </row>
    <row r="98" customFormat="false" ht="15" hidden="false" customHeight="false" outlineLevel="0" collapsed="false">
      <c r="K98" s="97" t="n">
        <v>2</v>
      </c>
    </row>
    <row r="99" customFormat="false" ht="15" hidden="false" customHeight="false" outlineLevel="0" collapsed="false">
      <c r="K99" s="97" t="n">
        <v>3</v>
      </c>
    </row>
    <row r="100" customFormat="false" ht="15" hidden="false" customHeight="false" outlineLevel="0" collapsed="false">
      <c r="K100" s="97" t="n">
        <v>4</v>
      </c>
    </row>
    <row r="101" customFormat="false" ht="15" hidden="false" customHeight="false" outlineLevel="0" collapsed="false">
      <c r="K101" s="97" t="n">
        <v>5</v>
      </c>
    </row>
    <row r="102" customFormat="false" ht="15" hidden="false" customHeight="false" outlineLevel="0" collapsed="false">
      <c r="K102" s="97" t="n">
        <v>6</v>
      </c>
    </row>
    <row r="103" customFormat="false" ht="15" hidden="false" customHeight="false" outlineLevel="0" collapsed="false">
      <c r="K103" s="97" t="n">
        <v>7</v>
      </c>
    </row>
    <row r="104" customFormat="false" ht="15" hidden="false" customHeight="false" outlineLevel="0" collapsed="false">
      <c r="K104" s="97" t="n">
        <v>8</v>
      </c>
    </row>
    <row r="105" customFormat="false" ht="15" hidden="false" customHeight="false" outlineLevel="0" collapsed="false">
      <c r="K105" s="97" t="n">
        <v>9</v>
      </c>
    </row>
    <row r="106" customFormat="false" ht="15" hidden="false" customHeight="false" outlineLevel="0" collapsed="false">
      <c r="K106" s="97" t="n">
        <v>10</v>
      </c>
    </row>
    <row r="107" customFormat="false" ht="15" hidden="false" customHeight="false" outlineLevel="0" collapsed="false">
      <c r="K107" s="97" t="n">
        <v>11</v>
      </c>
    </row>
    <row r="108" customFormat="false" ht="15" hidden="false" customHeight="false" outlineLevel="0" collapsed="false">
      <c r="K108" s="97" t="n">
        <v>12</v>
      </c>
    </row>
    <row r="109" customFormat="false" ht="15" hidden="false" customHeight="false" outlineLevel="0" collapsed="false">
      <c r="K109" s="97" t="n">
        <v>13</v>
      </c>
    </row>
    <row r="110" customFormat="false" ht="15" hidden="false" customHeight="false" outlineLevel="0" collapsed="false">
      <c r="K110" s="97" t="n">
        <v>14</v>
      </c>
    </row>
    <row r="111" customFormat="false" ht="15" hidden="false" customHeight="false" outlineLevel="0" collapsed="false">
      <c r="K111" s="97" t="n">
        <v>15</v>
      </c>
    </row>
    <row r="112" customFormat="false" ht="15" hidden="false" customHeight="false" outlineLevel="0" collapsed="false">
      <c r="K112" s="97" t="n">
        <v>16</v>
      </c>
    </row>
    <row r="113" customFormat="false" ht="15" hidden="false" customHeight="false" outlineLevel="0" collapsed="false">
      <c r="K113" s="97" t="n">
        <v>17</v>
      </c>
    </row>
    <row r="114" customFormat="false" ht="15" hidden="false" customHeight="false" outlineLevel="0" collapsed="false">
      <c r="K114" s="97" t="n">
        <v>18</v>
      </c>
    </row>
    <row r="115" customFormat="false" ht="15" hidden="false" customHeight="false" outlineLevel="0" collapsed="false">
      <c r="K115" s="97" t="n">
        <v>19</v>
      </c>
    </row>
    <row r="116" customFormat="false" ht="15" hidden="false" customHeight="false" outlineLevel="0" collapsed="false">
      <c r="K116" s="97" t="n">
        <v>20</v>
      </c>
    </row>
    <row r="117" customFormat="false" ht="15" hidden="false" customHeight="false" outlineLevel="0" collapsed="false">
      <c r="K117" s="97" t="n">
        <v>21</v>
      </c>
    </row>
    <row r="118" customFormat="false" ht="15" hidden="false" customHeight="false" outlineLevel="0" collapsed="false">
      <c r="K118" s="97" t="n">
        <v>22</v>
      </c>
    </row>
    <row r="119" customFormat="false" ht="15" hidden="false" customHeight="false" outlineLevel="0" collapsed="false">
      <c r="K119" s="97" t="n">
        <v>23</v>
      </c>
    </row>
    <row r="120" customFormat="false" ht="15" hidden="false" customHeight="false" outlineLevel="0" collapsed="false">
      <c r="K120" s="97" t="n">
        <v>24</v>
      </c>
    </row>
    <row r="121" customFormat="false" ht="15" hidden="false" customHeight="false" outlineLevel="0" collapsed="false">
      <c r="K121" s="97" t="n">
        <v>25</v>
      </c>
    </row>
    <row r="122" customFormat="false" ht="15" hidden="false" customHeight="false" outlineLevel="0" collapsed="false">
      <c r="K122" s="97" t="n">
        <v>26</v>
      </c>
    </row>
    <row r="123" customFormat="false" ht="15" hidden="false" customHeight="false" outlineLevel="0" collapsed="false">
      <c r="K123" s="97" t="n">
        <v>27</v>
      </c>
    </row>
    <row r="124" customFormat="false" ht="15" hidden="false" customHeight="false" outlineLevel="0" collapsed="false">
      <c r="K124" s="97" t="n">
        <v>28</v>
      </c>
    </row>
    <row r="125" customFormat="false" ht="15" hidden="false" customHeight="false" outlineLevel="0" collapsed="false">
      <c r="K125" s="97" t="n">
        <v>29</v>
      </c>
    </row>
    <row r="126" customFormat="false" ht="15" hidden="false" customHeight="false" outlineLevel="0" collapsed="false">
      <c r="K126" s="97" t="n">
        <v>30</v>
      </c>
    </row>
    <row r="127" customFormat="false" ht="15" hidden="false" customHeight="false" outlineLevel="0" collapsed="false">
      <c r="K127" s="97" t="n">
        <v>31</v>
      </c>
    </row>
    <row r="128" customFormat="false" ht="15" hidden="false" customHeight="false" outlineLevel="0" collapsed="false">
      <c r="K128" s="97" t="n">
        <v>32</v>
      </c>
    </row>
    <row r="129" customFormat="false" ht="15" hidden="false" customHeight="false" outlineLevel="0" collapsed="false">
      <c r="K129" s="97" t="n">
        <v>33</v>
      </c>
    </row>
    <row r="130" customFormat="false" ht="15" hidden="false" customHeight="false" outlineLevel="0" collapsed="false">
      <c r="K130" s="97" t="n">
        <v>34</v>
      </c>
    </row>
    <row r="131" customFormat="false" ht="15" hidden="false" customHeight="false" outlineLevel="0" collapsed="false">
      <c r="K131" s="97" t="n">
        <v>35</v>
      </c>
    </row>
    <row r="132" customFormat="false" ht="15" hidden="false" customHeight="false" outlineLevel="0" collapsed="false">
      <c r="K132" s="97" t="n">
        <v>36</v>
      </c>
    </row>
    <row r="133" customFormat="false" ht="15" hidden="false" customHeight="false" outlineLevel="0" collapsed="false">
      <c r="K133" s="97" t="n">
        <v>37</v>
      </c>
    </row>
    <row r="134" customFormat="false" ht="15" hidden="false" customHeight="false" outlineLevel="0" collapsed="false">
      <c r="K134" s="97" t="n">
        <v>38</v>
      </c>
    </row>
    <row r="135" customFormat="false" ht="15" hidden="false" customHeight="false" outlineLevel="0" collapsed="false">
      <c r="K135" s="97" t="n">
        <v>39</v>
      </c>
    </row>
    <row r="136" customFormat="false" ht="15" hidden="false" customHeight="false" outlineLevel="0" collapsed="false">
      <c r="K136" s="97" t="n">
        <v>40</v>
      </c>
    </row>
    <row r="137" customFormat="false" ht="15" hidden="false" customHeight="false" outlineLevel="0" collapsed="false">
      <c r="K137" s="97" t="n">
        <v>41</v>
      </c>
    </row>
    <row r="138" customFormat="false" ht="15" hidden="false" customHeight="false" outlineLevel="0" collapsed="false">
      <c r="K138" s="97" t="n">
        <v>42</v>
      </c>
    </row>
    <row r="139" customFormat="false" ht="15" hidden="false" customHeight="false" outlineLevel="0" collapsed="false">
      <c r="K139" s="97" t="n">
        <v>43</v>
      </c>
    </row>
    <row r="140" customFormat="false" ht="15" hidden="false" customHeight="false" outlineLevel="0" collapsed="false">
      <c r="K140" s="97" t="n">
        <v>44</v>
      </c>
    </row>
    <row r="141" customFormat="false" ht="15" hidden="false" customHeight="false" outlineLevel="0" collapsed="false">
      <c r="K141" s="97" t="n">
        <v>45</v>
      </c>
    </row>
    <row r="142" customFormat="false" ht="15" hidden="false" customHeight="false" outlineLevel="0" collapsed="false">
      <c r="K142" s="97" t="n">
        <v>46</v>
      </c>
    </row>
    <row r="143" customFormat="false" ht="15" hidden="false" customHeight="false" outlineLevel="0" collapsed="false">
      <c r="K143" s="97" t="n">
        <v>47</v>
      </c>
    </row>
    <row r="144" customFormat="false" ht="15" hidden="false" customHeight="false" outlineLevel="0" collapsed="false">
      <c r="K144" s="97" t="n">
        <v>48</v>
      </c>
    </row>
    <row r="145" customFormat="false" ht="15" hidden="false" customHeight="false" outlineLevel="0" collapsed="false">
      <c r="K145" s="97" t="n">
        <v>49</v>
      </c>
    </row>
    <row r="146" customFormat="false" ht="15" hidden="false" customHeight="false" outlineLevel="0" collapsed="false">
      <c r="K146" s="97" t="n">
        <v>50</v>
      </c>
    </row>
    <row r="147" customFormat="false" ht="15" hidden="false" customHeight="false" outlineLevel="0" collapsed="false">
      <c r="K147" s="97" t="n">
        <v>51</v>
      </c>
    </row>
    <row r="148" customFormat="false" ht="15" hidden="false" customHeight="false" outlineLevel="0" collapsed="false">
      <c r="K148" s="97" t="n">
        <v>52</v>
      </c>
    </row>
    <row r="149" customFormat="false" ht="15" hidden="false" customHeight="false" outlineLevel="0" collapsed="false">
      <c r="K149" s="97" t="n">
        <v>53</v>
      </c>
    </row>
    <row r="150" customFormat="false" ht="15" hidden="false" customHeight="false" outlineLevel="0" collapsed="false">
      <c r="K150" s="97" t="n">
        <v>54</v>
      </c>
    </row>
    <row r="151" customFormat="false" ht="15" hidden="false" customHeight="false" outlineLevel="0" collapsed="false">
      <c r="K151" s="97" t="n">
        <v>55</v>
      </c>
    </row>
    <row r="152" customFormat="false" ht="15" hidden="false" customHeight="false" outlineLevel="0" collapsed="false">
      <c r="K152" s="97" t="n">
        <v>56</v>
      </c>
    </row>
    <row r="153" customFormat="false" ht="15" hidden="false" customHeight="false" outlineLevel="0" collapsed="false">
      <c r="K153" s="97" t="n">
        <v>57</v>
      </c>
    </row>
    <row r="154" customFormat="false" ht="15" hidden="false" customHeight="false" outlineLevel="0" collapsed="false">
      <c r="K154" s="97" t="n">
        <v>58</v>
      </c>
    </row>
    <row r="155" customFormat="false" ht="15" hidden="false" customHeight="false" outlineLevel="0" collapsed="false">
      <c r="K155" s="97" t="n">
        <v>59</v>
      </c>
    </row>
    <row r="156" customFormat="false" ht="15" hidden="false" customHeight="false" outlineLevel="0" collapsed="false">
      <c r="K156" s="97" t="n">
        <v>60</v>
      </c>
    </row>
    <row r="157" customFormat="false" ht="15" hidden="false" customHeight="false" outlineLevel="0" collapsed="false">
      <c r="K157" s="97" t="n">
        <v>61</v>
      </c>
    </row>
    <row r="158" customFormat="false" ht="15" hidden="false" customHeight="false" outlineLevel="0" collapsed="false">
      <c r="K158" s="97" t="n">
        <v>62</v>
      </c>
    </row>
    <row r="159" customFormat="false" ht="15" hidden="false" customHeight="false" outlineLevel="0" collapsed="false">
      <c r="K159" s="97" t="n">
        <v>63</v>
      </c>
    </row>
    <row r="160" customFormat="false" ht="15" hidden="false" customHeight="false" outlineLevel="0" collapsed="false">
      <c r="K160" s="97" t="n">
        <v>64</v>
      </c>
    </row>
    <row r="161" customFormat="false" ht="15" hidden="false" customHeight="false" outlineLevel="0" collapsed="false">
      <c r="K161" s="97" t="n">
        <v>65</v>
      </c>
    </row>
    <row r="162" customFormat="false" ht="15" hidden="false" customHeight="false" outlineLevel="0" collapsed="false">
      <c r="K162" s="97" t="n">
        <v>66</v>
      </c>
    </row>
    <row r="163" customFormat="false" ht="15" hidden="false" customHeight="false" outlineLevel="0" collapsed="false">
      <c r="K163" s="97" t="n">
        <v>67</v>
      </c>
    </row>
    <row r="164" customFormat="false" ht="15" hidden="false" customHeight="false" outlineLevel="0" collapsed="false">
      <c r="K164" s="97" t="n">
        <v>68</v>
      </c>
    </row>
    <row r="165" customFormat="false" ht="15" hidden="false" customHeight="false" outlineLevel="0" collapsed="false">
      <c r="K165" s="97" t="n">
        <v>69</v>
      </c>
    </row>
    <row r="166" customFormat="false" ht="15" hidden="false" customHeight="false" outlineLevel="0" collapsed="false">
      <c r="K166" s="97" t="n">
        <v>70</v>
      </c>
    </row>
    <row r="167" customFormat="false" ht="15" hidden="false" customHeight="false" outlineLevel="0" collapsed="false">
      <c r="K167" s="97" t="n">
        <v>71</v>
      </c>
    </row>
    <row r="168" customFormat="false" ht="15" hidden="false" customHeight="false" outlineLevel="0" collapsed="false">
      <c r="K168" s="97" t="n">
        <v>72</v>
      </c>
    </row>
    <row r="169" customFormat="false" ht="15" hidden="false" customHeight="false" outlineLevel="0" collapsed="false">
      <c r="K169" s="97" t="n">
        <v>73</v>
      </c>
    </row>
    <row r="170" customFormat="false" ht="15" hidden="false" customHeight="false" outlineLevel="0" collapsed="false">
      <c r="K170" s="97" t="n">
        <v>74</v>
      </c>
    </row>
    <row r="171" customFormat="false" ht="15" hidden="false" customHeight="false" outlineLevel="0" collapsed="false">
      <c r="K171" s="97" t="n">
        <v>75</v>
      </c>
    </row>
    <row r="172" customFormat="false" ht="15" hidden="false" customHeight="false" outlineLevel="0" collapsed="false">
      <c r="K172" s="97" t="n">
        <v>76</v>
      </c>
    </row>
    <row r="173" customFormat="false" ht="15" hidden="false" customHeight="false" outlineLevel="0" collapsed="false">
      <c r="K173" s="97" t="n">
        <v>77</v>
      </c>
    </row>
    <row r="174" customFormat="false" ht="15" hidden="false" customHeight="false" outlineLevel="0" collapsed="false">
      <c r="K174" s="97" t="n">
        <v>78</v>
      </c>
    </row>
    <row r="175" customFormat="false" ht="15" hidden="false" customHeight="false" outlineLevel="0" collapsed="false">
      <c r="K175" s="97" t="n">
        <v>79</v>
      </c>
    </row>
    <row r="176" customFormat="false" ht="15" hidden="false" customHeight="false" outlineLevel="0" collapsed="false">
      <c r="K176" s="97" t="n">
        <v>80</v>
      </c>
    </row>
    <row r="177" customFormat="false" ht="15" hidden="false" customHeight="false" outlineLevel="0" collapsed="false">
      <c r="K177" s="97" t="n">
        <v>81</v>
      </c>
    </row>
    <row r="178" customFormat="false" ht="15" hidden="false" customHeight="false" outlineLevel="0" collapsed="false">
      <c r="K178" s="97" t="n">
        <v>82</v>
      </c>
    </row>
    <row r="179" customFormat="false" ht="15" hidden="false" customHeight="false" outlineLevel="0" collapsed="false">
      <c r="K179" s="97" t="n">
        <v>83</v>
      </c>
    </row>
    <row r="180" customFormat="false" ht="15" hidden="false" customHeight="false" outlineLevel="0" collapsed="false">
      <c r="K180" s="97" t="n">
        <v>84</v>
      </c>
    </row>
    <row r="181" customFormat="false" ht="15" hidden="false" customHeight="false" outlineLevel="0" collapsed="false">
      <c r="K181" s="97" t="n">
        <v>85</v>
      </c>
    </row>
    <row r="182" customFormat="false" ht="15" hidden="false" customHeight="false" outlineLevel="0" collapsed="false">
      <c r="K182" s="97" t="n">
        <v>86</v>
      </c>
    </row>
    <row r="183" customFormat="false" ht="15" hidden="false" customHeight="false" outlineLevel="0" collapsed="false">
      <c r="K183" s="97" t="n">
        <v>87</v>
      </c>
    </row>
    <row r="184" customFormat="false" ht="15" hidden="false" customHeight="false" outlineLevel="0" collapsed="false">
      <c r="K184" s="97" t="n">
        <v>88</v>
      </c>
    </row>
    <row r="185" customFormat="false" ht="15" hidden="false" customHeight="false" outlineLevel="0" collapsed="false">
      <c r="K185" s="97" t="n">
        <v>89</v>
      </c>
    </row>
    <row r="186" customFormat="false" ht="15" hidden="false" customHeight="false" outlineLevel="0" collapsed="false">
      <c r="K186" s="97" t="n">
        <v>90</v>
      </c>
    </row>
    <row r="187" customFormat="false" ht="15" hidden="false" customHeight="false" outlineLevel="0" collapsed="false">
      <c r="K187" s="97" t="n">
        <v>91</v>
      </c>
    </row>
    <row r="188" customFormat="false" ht="15" hidden="false" customHeight="false" outlineLevel="0" collapsed="false">
      <c r="K188" s="97" t="n">
        <v>92</v>
      </c>
    </row>
    <row r="189" customFormat="false" ht="15" hidden="false" customHeight="false" outlineLevel="0" collapsed="false">
      <c r="K189" s="97" t="n">
        <v>93</v>
      </c>
    </row>
    <row r="190" customFormat="false" ht="15" hidden="false" customHeight="false" outlineLevel="0" collapsed="false">
      <c r="K190" s="97" t="n">
        <v>94</v>
      </c>
    </row>
    <row r="191" customFormat="false" ht="15" hidden="false" customHeight="false" outlineLevel="0" collapsed="false">
      <c r="K191" s="97" t="n">
        <v>95</v>
      </c>
    </row>
    <row r="192" customFormat="false" ht="15" hidden="false" customHeight="false" outlineLevel="0" collapsed="false">
      <c r="K192" s="97" t="n">
        <v>96</v>
      </c>
    </row>
    <row r="193" customFormat="false" ht="15" hidden="false" customHeight="false" outlineLevel="0" collapsed="false">
      <c r="K193" s="97" t="n">
        <v>97</v>
      </c>
    </row>
    <row r="194" customFormat="false" ht="15" hidden="false" customHeight="false" outlineLevel="0" collapsed="false">
      <c r="K194" s="97" t="n">
        <v>98</v>
      </c>
    </row>
    <row r="195" customFormat="false" ht="15" hidden="false" customHeight="false" outlineLevel="0" collapsed="false">
      <c r="K195" s="97" t="n">
        <v>99</v>
      </c>
    </row>
    <row r="196" customFormat="false" ht="15" hidden="false" customHeight="false" outlineLevel="0" collapsed="false">
      <c r="K196" s="97" t="n">
        <v>100</v>
      </c>
    </row>
    <row r="197" customFormat="false" ht="15" hidden="false" customHeight="false" outlineLevel="0" collapsed="false">
      <c r="K197" s="97" t="n">
        <v>101</v>
      </c>
    </row>
    <row r="198" customFormat="false" ht="15" hidden="false" customHeight="false" outlineLevel="0" collapsed="false">
      <c r="K198" s="97" t="n">
        <v>102</v>
      </c>
    </row>
    <row r="199" customFormat="false" ht="15" hidden="false" customHeight="false" outlineLevel="0" collapsed="false">
      <c r="K199" s="97" t="n">
        <v>103</v>
      </c>
    </row>
    <row r="200" customFormat="false" ht="15" hidden="false" customHeight="false" outlineLevel="0" collapsed="false">
      <c r="K200" s="97" t="n">
        <v>104</v>
      </c>
    </row>
    <row r="201" customFormat="false" ht="15" hidden="false" customHeight="false" outlineLevel="0" collapsed="false">
      <c r="K201" s="97" t="n">
        <v>105</v>
      </c>
    </row>
    <row r="202" customFormat="false" ht="15" hidden="false" customHeight="false" outlineLevel="0" collapsed="false">
      <c r="K202" s="97" t="n">
        <v>106</v>
      </c>
    </row>
    <row r="203" customFormat="false" ht="15" hidden="false" customHeight="false" outlineLevel="0" collapsed="false">
      <c r="K203" s="97" t="n">
        <v>107</v>
      </c>
    </row>
    <row r="204" customFormat="false" ht="15" hidden="false" customHeight="false" outlineLevel="0" collapsed="false">
      <c r="K204" s="97" t="n">
        <v>108</v>
      </c>
    </row>
    <row r="205" customFormat="false" ht="15" hidden="false" customHeight="false" outlineLevel="0" collapsed="false">
      <c r="K205" s="97" t="n">
        <v>109</v>
      </c>
    </row>
    <row r="206" customFormat="false" ht="15" hidden="false" customHeight="false" outlineLevel="0" collapsed="false">
      <c r="K206" s="97" t="n">
        <v>110</v>
      </c>
    </row>
    <row r="207" customFormat="false" ht="15" hidden="false" customHeight="false" outlineLevel="0" collapsed="false">
      <c r="K207" s="97" t="n">
        <v>111</v>
      </c>
    </row>
    <row r="208" customFormat="false" ht="15" hidden="false" customHeight="false" outlineLevel="0" collapsed="false">
      <c r="K208" s="97" t="n">
        <v>112</v>
      </c>
    </row>
    <row r="209" customFormat="false" ht="15" hidden="false" customHeight="false" outlineLevel="0" collapsed="false">
      <c r="K209" s="97" t="n">
        <v>113</v>
      </c>
    </row>
    <row r="210" customFormat="false" ht="15" hidden="false" customHeight="false" outlineLevel="0" collapsed="false">
      <c r="K210" s="97" t="n">
        <v>114</v>
      </c>
    </row>
    <row r="211" customFormat="false" ht="15" hidden="false" customHeight="false" outlineLevel="0" collapsed="false">
      <c r="K211" s="97" t="n">
        <v>115</v>
      </c>
    </row>
    <row r="212" customFormat="false" ht="15" hidden="false" customHeight="false" outlineLevel="0" collapsed="false">
      <c r="K212" s="97" t="n">
        <v>116</v>
      </c>
    </row>
    <row r="213" customFormat="false" ht="15" hidden="false" customHeight="false" outlineLevel="0" collapsed="false">
      <c r="K213" s="97" t="n">
        <v>117</v>
      </c>
    </row>
    <row r="214" customFormat="false" ht="15" hidden="false" customHeight="false" outlineLevel="0" collapsed="false">
      <c r="K214" s="97" t="n">
        <v>118</v>
      </c>
    </row>
    <row r="215" customFormat="false" ht="15" hidden="false" customHeight="false" outlineLevel="0" collapsed="false">
      <c r="K215" s="97" t="n">
        <v>119</v>
      </c>
    </row>
    <row r="216" customFormat="false" ht="15" hidden="false" customHeight="false" outlineLevel="0" collapsed="false">
      <c r="K216" s="97" t="n">
        <v>120</v>
      </c>
    </row>
    <row r="217" customFormat="false" ht="15" hidden="false" customHeight="false" outlineLevel="0" collapsed="false">
      <c r="K217" s="97" t="n">
        <v>121</v>
      </c>
    </row>
    <row r="218" customFormat="false" ht="15" hidden="false" customHeight="false" outlineLevel="0" collapsed="false">
      <c r="K218" s="97" t="n">
        <v>122</v>
      </c>
    </row>
    <row r="219" customFormat="false" ht="15" hidden="false" customHeight="false" outlineLevel="0" collapsed="false">
      <c r="K219" s="97" t="n">
        <v>123</v>
      </c>
    </row>
    <row r="220" customFormat="false" ht="15" hidden="false" customHeight="false" outlineLevel="0" collapsed="false">
      <c r="K220" s="97" t="n">
        <v>124</v>
      </c>
    </row>
    <row r="221" customFormat="false" ht="15" hidden="false" customHeight="false" outlineLevel="0" collapsed="false">
      <c r="K221" s="97" t="n">
        <v>125</v>
      </c>
    </row>
    <row r="222" customFormat="false" ht="15" hidden="false" customHeight="false" outlineLevel="0" collapsed="false">
      <c r="K222" s="97" t="n">
        <v>126</v>
      </c>
    </row>
    <row r="223" customFormat="false" ht="15" hidden="false" customHeight="false" outlineLevel="0" collapsed="false">
      <c r="K223" s="97" t="n">
        <v>127</v>
      </c>
    </row>
    <row r="224" customFormat="false" ht="15" hidden="false" customHeight="false" outlineLevel="0" collapsed="false">
      <c r="K224" s="97" t="n">
        <v>128</v>
      </c>
    </row>
    <row r="225" customFormat="false" ht="15" hidden="false" customHeight="false" outlineLevel="0" collapsed="false">
      <c r="K225" s="97" t="n">
        <v>999</v>
      </c>
    </row>
  </sheetData>
  <sheetProtection sheet="true" objects="true" scenarios="true"/>
  <mergeCells count="1">
    <mergeCell ref="B1:E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4745"/>
  <sheetViews>
    <sheetView showFormulas="false" showGridLines="true" showRowColHeaders="true" showZeros="true" rightToLeft="false" tabSelected="false" showOutlineSymbols="true" defaultGridColor="true" view="normal" topLeftCell="A4745" colorId="64" zoomScale="100" zoomScaleNormal="100" zoomScalePageLayoutView="100" workbookViewId="0">
      <selection pane="topLeft" activeCell="D4745" activeCellId="0" sqref="D4745"/>
    </sheetView>
  </sheetViews>
  <sheetFormatPr defaultColWidth="9.14453125" defaultRowHeight="15" zeroHeight="false" outlineLevelRow="0" outlineLevelCol="0"/>
  <cols>
    <col collapsed="false" customWidth="true" hidden="false" outlineLevel="0" max="2" min="1" style="0" width="28.72"/>
  </cols>
  <sheetData>
    <row r="1" customFormat="false" ht="15" hidden="false" customHeight="false" outlineLevel="0" collapsed="false">
      <c r="A1" s="0" t="s">
        <v>232</v>
      </c>
      <c r="B1" s="0" t="s">
        <v>190</v>
      </c>
      <c r="C1" s="0" t="s">
        <v>233</v>
      </c>
      <c r="D1" s="0" t="s">
        <v>222</v>
      </c>
      <c r="E1" s="0" t="s">
        <v>223</v>
      </c>
    </row>
    <row r="2" customFormat="false" ht="15" hidden="false" customHeight="false" outlineLevel="0" collapsed="false">
      <c r="A2" s="0" t="str">
        <f aca="false">_xlfn.CONCAT(B2,"-",C2)</f>
        <v>Dual10x_480-SI-NN-A1</v>
      </c>
      <c r="B2" s="0" t="s">
        <v>160</v>
      </c>
      <c r="C2" s="0" t="s">
        <v>234</v>
      </c>
      <c r="D2" s="0" t="s">
        <v>235</v>
      </c>
      <c r="E2" s="0" t="s">
        <v>236</v>
      </c>
    </row>
    <row r="3" customFormat="false" ht="15" hidden="false" customHeight="false" outlineLevel="0" collapsed="false">
      <c r="A3" s="0" t="str">
        <f aca="false">_xlfn.CONCAT(B3,"-",C3)</f>
        <v>Dual10x_480-SI-NN-A2</v>
      </c>
      <c r="B3" s="0" t="s">
        <v>160</v>
      </c>
      <c r="C3" s="0" t="s">
        <v>237</v>
      </c>
      <c r="D3" s="0" t="s">
        <v>238</v>
      </c>
      <c r="E3" s="0" t="s">
        <v>239</v>
      </c>
    </row>
    <row r="4" customFormat="false" ht="15" hidden="false" customHeight="false" outlineLevel="0" collapsed="false">
      <c r="A4" s="0" t="str">
        <f aca="false">_xlfn.CONCAT(B4,"-",C4)</f>
        <v>Dual10x_480-SI-NN-A3</v>
      </c>
      <c r="B4" s="0" t="s">
        <v>160</v>
      </c>
      <c r="C4" s="0" t="s">
        <v>240</v>
      </c>
      <c r="D4" s="0" t="s">
        <v>241</v>
      </c>
      <c r="E4" s="0" t="s">
        <v>242</v>
      </c>
    </row>
    <row r="5" customFormat="false" ht="15" hidden="false" customHeight="false" outlineLevel="0" collapsed="false">
      <c r="A5" s="0" t="str">
        <f aca="false">_xlfn.CONCAT(B5,"-",C5)</f>
        <v>Dual10x_480-SI-NN-A4</v>
      </c>
      <c r="B5" s="0" t="s">
        <v>160</v>
      </c>
      <c r="C5" s="0" t="s">
        <v>243</v>
      </c>
      <c r="D5" s="0" t="s">
        <v>244</v>
      </c>
      <c r="E5" s="0" t="s">
        <v>245</v>
      </c>
    </row>
    <row r="6" customFormat="false" ht="15" hidden="false" customHeight="false" outlineLevel="0" collapsed="false">
      <c r="A6" s="0" t="str">
        <f aca="false">_xlfn.CONCAT(B6,"-",C6)</f>
        <v>Dual10x_480-SI-NN-A5</v>
      </c>
      <c r="B6" s="0" t="s">
        <v>160</v>
      </c>
      <c r="C6" s="0" t="s">
        <v>246</v>
      </c>
      <c r="D6" s="0" t="s">
        <v>247</v>
      </c>
      <c r="E6" s="0" t="s">
        <v>248</v>
      </c>
    </row>
    <row r="7" customFormat="false" ht="15" hidden="false" customHeight="false" outlineLevel="0" collapsed="false">
      <c r="A7" s="0" t="str">
        <f aca="false">_xlfn.CONCAT(B7,"-",C7)</f>
        <v>Dual10x_480-SI-NN-A6</v>
      </c>
      <c r="B7" s="0" t="s">
        <v>160</v>
      </c>
      <c r="C7" s="0" t="s">
        <v>249</v>
      </c>
      <c r="D7" s="0" t="s">
        <v>250</v>
      </c>
      <c r="E7" s="0" t="s">
        <v>251</v>
      </c>
    </row>
    <row r="8" customFormat="false" ht="15" hidden="false" customHeight="false" outlineLevel="0" collapsed="false">
      <c r="A8" s="0" t="str">
        <f aca="false">_xlfn.CONCAT(B8,"-",C8)</f>
        <v>Dual10x_480-SI-NN-A7</v>
      </c>
      <c r="B8" s="0" t="s">
        <v>160</v>
      </c>
      <c r="C8" s="0" t="s">
        <v>252</v>
      </c>
      <c r="D8" s="0" t="s">
        <v>253</v>
      </c>
      <c r="E8" s="0" t="s">
        <v>254</v>
      </c>
    </row>
    <row r="9" customFormat="false" ht="15" hidden="false" customHeight="false" outlineLevel="0" collapsed="false">
      <c r="A9" s="0" t="str">
        <f aca="false">_xlfn.CONCAT(B9,"-",C9)</f>
        <v>Dual10x_480-SI-NN-A8</v>
      </c>
      <c r="B9" s="0" t="s">
        <v>160</v>
      </c>
      <c r="C9" s="0" t="s">
        <v>255</v>
      </c>
      <c r="D9" s="0" t="s">
        <v>256</v>
      </c>
      <c r="E9" s="0" t="s">
        <v>257</v>
      </c>
    </row>
    <row r="10" customFormat="false" ht="15" hidden="false" customHeight="false" outlineLevel="0" collapsed="false">
      <c r="A10" s="0" t="str">
        <f aca="false">_xlfn.CONCAT(B10,"-",C10)</f>
        <v>Dual10x_480-SI-NN-A9</v>
      </c>
      <c r="B10" s="0" t="s">
        <v>160</v>
      </c>
      <c r="C10" s="0" t="s">
        <v>258</v>
      </c>
      <c r="D10" s="0" t="s">
        <v>259</v>
      </c>
      <c r="E10" s="0" t="s">
        <v>260</v>
      </c>
    </row>
    <row r="11" customFormat="false" ht="15" hidden="false" customHeight="false" outlineLevel="0" collapsed="false">
      <c r="A11" s="0" t="str">
        <f aca="false">_xlfn.CONCAT(B11,"-",C11)</f>
        <v>Dual10x_480-SI-NN-A10</v>
      </c>
      <c r="B11" s="0" t="s">
        <v>160</v>
      </c>
      <c r="C11" s="0" t="s">
        <v>261</v>
      </c>
      <c r="D11" s="0" t="s">
        <v>262</v>
      </c>
      <c r="E11" s="0" t="s">
        <v>263</v>
      </c>
    </row>
    <row r="12" customFormat="false" ht="15" hidden="false" customHeight="false" outlineLevel="0" collapsed="false">
      <c r="A12" s="0" t="str">
        <f aca="false">_xlfn.CONCAT(B12,"-",C12)</f>
        <v>Dual10x_480-SI-NN-A11</v>
      </c>
      <c r="B12" s="0" t="s">
        <v>160</v>
      </c>
      <c r="C12" s="0" t="s">
        <v>264</v>
      </c>
      <c r="D12" s="0" t="s">
        <v>265</v>
      </c>
      <c r="E12" s="0" t="s">
        <v>266</v>
      </c>
    </row>
    <row r="13" customFormat="false" ht="15" hidden="false" customHeight="false" outlineLevel="0" collapsed="false">
      <c r="A13" s="0" t="str">
        <f aca="false">_xlfn.CONCAT(B13,"-",C13)</f>
        <v>Dual10x_480-SI-NN-A12</v>
      </c>
      <c r="B13" s="0" t="s">
        <v>160</v>
      </c>
      <c r="C13" s="0" t="s">
        <v>267</v>
      </c>
      <c r="D13" s="0" t="s">
        <v>268</v>
      </c>
      <c r="E13" s="0" t="s">
        <v>269</v>
      </c>
    </row>
    <row r="14" customFormat="false" ht="15" hidden="false" customHeight="false" outlineLevel="0" collapsed="false">
      <c r="A14" s="0" t="str">
        <f aca="false">_xlfn.CONCAT(B14,"-",C14)</f>
        <v>Dual10x_480-SI-NN-B1</v>
      </c>
      <c r="B14" s="0" t="s">
        <v>160</v>
      </c>
      <c r="C14" s="0" t="s">
        <v>270</v>
      </c>
      <c r="D14" s="0" t="s">
        <v>271</v>
      </c>
      <c r="E14" s="0" t="s">
        <v>272</v>
      </c>
    </row>
    <row r="15" customFormat="false" ht="15" hidden="false" customHeight="false" outlineLevel="0" collapsed="false">
      <c r="A15" s="0" t="str">
        <f aca="false">_xlfn.CONCAT(B15,"-",C15)</f>
        <v>Dual10x_480-SI-NN-B2</v>
      </c>
      <c r="B15" s="0" t="s">
        <v>160</v>
      </c>
      <c r="C15" s="0" t="s">
        <v>273</v>
      </c>
      <c r="D15" s="0" t="s">
        <v>274</v>
      </c>
      <c r="E15" s="0" t="s">
        <v>275</v>
      </c>
    </row>
    <row r="16" customFormat="false" ht="15" hidden="false" customHeight="false" outlineLevel="0" collapsed="false">
      <c r="A16" s="0" t="str">
        <f aca="false">_xlfn.CONCAT(B16,"-",C16)</f>
        <v>Dual10x_480-SI-NN-B3</v>
      </c>
      <c r="B16" s="0" t="s">
        <v>160</v>
      </c>
      <c r="C16" s="0" t="s">
        <v>276</v>
      </c>
      <c r="D16" s="0" t="s">
        <v>277</v>
      </c>
      <c r="E16" s="0" t="s">
        <v>278</v>
      </c>
    </row>
    <row r="17" customFormat="false" ht="15" hidden="false" customHeight="false" outlineLevel="0" collapsed="false">
      <c r="A17" s="0" t="str">
        <f aca="false">_xlfn.CONCAT(B17,"-",C17)</f>
        <v>Dual10x_480-SI-NN-B4</v>
      </c>
      <c r="B17" s="0" t="s">
        <v>160</v>
      </c>
      <c r="C17" s="0" t="s">
        <v>279</v>
      </c>
      <c r="D17" s="0" t="s">
        <v>280</v>
      </c>
      <c r="E17" s="0" t="s">
        <v>281</v>
      </c>
    </row>
    <row r="18" customFormat="false" ht="15" hidden="false" customHeight="false" outlineLevel="0" collapsed="false">
      <c r="A18" s="0" t="str">
        <f aca="false">_xlfn.CONCAT(B18,"-",C18)</f>
        <v>Dual10x_480-SI-NN-B5</v>
      </c>
      <c r="B18" s="0" t="s">
        <v>160</v>
      </c>
      <c r="C18" s="0" t="s">
        <v>282</v>
      </c>
      <c r="D18" s="0" t="s">
        <v>283</v>
      </c>
      <c r="E18" s="0" t="s">
        <v>284</v>
      </c>
    </row>
    <row r="19" customFormat="false" ht="15" hidden="false" customHeight="false" outlineLevel="0" collapsed="false">
      <c r="A19" s="0" t="str">
        <f aca="false">_xlfn.CONCAT(B19,"-",C19)</f>
        <v>Dual10x_480-SI-NN-B6</v>
      </c>
      <c r="B19" s="0" t="s">
        <v>160</v>
      </c>
      <c r="C19" s="0" t="s">
        <v>285</v>
      </c>
      <c r="D19" s="0" t="s">
        <v>286</v>
      </c>
      <c r="E19" s="0" t="s">
        <v>287</v>
      </c>
    </row>
    <row r="20" customFormat="false" ht="15" hidden="false" customHeight="false" outlineLevel="0" collapsed="false">
      <c r="A20" s="0" t="str">
        <f aca="false">_xlfn.CONCAT(B20,"-",C20)</f>
        <v>Dual10x_480-SI-NN-B7</v>
      </c>
      <c r="B20" s="0" t="s">
        <v>160</v>
      </c>
      <c r="C20" s="0" t="s">
        <v>288</v>
      </c>
      <c r="D20" s="0" t="s">
        <v>289</v>
      </c>
      <c r="E20" s="0" t="s">
        <v>290</v>
      </c>
    </row>
    <row r="21" customFormat="false" ht="15" hidden="false" customHeight="false" outlineLevel="0" collapsed="false">
      <c r="A21" s="0" t="str">
        <f aca="false">_xlfn.CONCAT(B21,"-",C21)</f>
        <v>Dual10x_480-SI-NN-B8</v>
      </c>
      <c r="B21" s="0" t="s">
        <v>160</v>
      </c>
      <c r="C21" s="0" t="s">
        <v>291</v>
      </c>
      <c r="D21" s="0" t="s">
        <v>292</v>
      </c>
      <c r="E21" s="0" t="s">
        <v>293</v>
      </c>
    </row>
    <row r="22" customFormat="false" ht="15" hidden="false" customHeight="false" outlineLevel="0" collapsed="false">
      <c r="A22" s="0" t="str">
        <f aca="false">_xlfn.CONCAT(B22,"-",C22)</f>
        <v>Dual10x_480-SI-NN-B9</v>
      </c>
      <c r="B22" s="0" t="s">
        <v>160</v>
      </c>
      <c r="C22" s="0" t="s">
        <v>294</v>
      </c>
      <c r="D22" s="0" t="s">
        <v>295</v>
      </c>
      <c r="E22" s="0" t="s">
        <v>296</v>
      </c>
    </row>
    <row r="23" customFormat="false" ht="15" hidden="false" customHeight="false" outlineLevel="0" collapsed="false">
      <c r="A23" s="0" t="str">
        <f aca="false">_xlfn.CONCAT(B23,"-",C23)</f>
        <v>Dual10x_480-SI-NN-B10</v>
      </c>
      <c r="B23" s="0" t="s">
        <v>160</v>
      </c>
      <c r="C23" s="0" t="s">
        <v>297</v>
      </c>
      <c r="D23" s="0" t="s">
        <v>298</v>
      </c>
      <c r="E23" s="0" t="s">
        <v>299</v>
      </c>
    </row>
    <row r="24" customFormat="false" ht="15" hidden="false" customHeight="false" outlineLevel="0" collapsed="false">
      <c r="A24" s="0" t="str">
        <f aca="false">_xlfn.CONCAT(B24,"-",C24)</f>
        <v>Dual10x_480-SI-NN-B11</v>
      </c>
      <c r="B24" s="0" t="s">
        <v>160</v>
      </c>
      <c r="C24" s="0" t="s">
        <v>300</v>
      </c>
      <c r="D24" s="0" t="s">
        <v>301</v>
      </c>
      <c r="E24" s="0" t="s">
        <v>302</v>
      </c>
    </row>
    <row r="25" customFormat="false" ht="15" hidden="false" customHeight="false" outlineLevel="0" collapsed="false">
      <c r="A25" s="0" t="str">
        <f aca="false">_xlfn.CONCAT(B25,"-",C25)</f>
        <v>Dual10x_480-SI-NN-B12</v>
      </c>
      <c r="B25" s="0" t="s">
        <v>160</v>
      </c>
      <c r="C25" s="0" t="s">
        <v>303</v>
      </c>
      <c r="D25" s="0" t="s">
        <v>304</v>
      </c>
      <c r="E25" s="0" t="s">
        <v>305</v>
      </c>
    </row>
    <row r="26" customFormat="false" ht="15" hidden="false" customHeight="false" outlineLevel="0" collapsed="false">
      <c r="A26" s="0" t="str">
        <f aca="false">_xlfn.CONCAT(B26,"-",C26)</f>
        <v>Dual10x_480-SI-NN-C1</v>
      </c>
      <c r="B26" s="0" t="s">
        <v>160</v>
      </c>
      <c r="C26" s="0" t="s">
        <v>306</v>
      </c>
      <c r="D26" s="0" t="s">
        <v>307</v>
      </c>
      <c r="E26" s="0" t="s">
        <v>308</v>
      </c>
    </row>
    <row r="27" customFormat="false" ht="15" hidden="false" customHeight="false" outlineLevel="0" collapsed="false">
      <c r="A27" s="0" t="str">
        <f aca="false">_xlfn.CONCAT(B27,"-",C27)</f>
        <v>Dual10x_480-SI-NN-C2</v>
      </c>
      <c r="B27" s="0" t="s">
        <v>160</v>
      </c>
      <c r="C27" s="0" t="s">
        <v>309</v>
      </c>
      <c r="D27" s="0" t="s">
        <v>310</v>
      </c>
      <c r="E27" s="0" t="s">
        <v>311</v>
      </c>
    </row>
    <row r="28" customFormat="false" ht="15" hidden="false" customHeight="false" outlineLevel="0" collapsed="false">
      <c r="A28" s="0" t="str">
        <f aca="false">_xlfn.CONCAT(B28,"-",C28)</f>
        <v>Dual10x_480-SI-NN-C3</v>
      </c>
      <c r="B28" s="0" t="s">
        <v>160</v>
      </c>
      <c r="C28" s="0" t="s">
        <v>312</v>
      </c>
      <c r="D28" s="0" t="s">
        <v>313</v>
      </c>
      <c r="E28" s="0" t="s">
        <v>314</v>
      </c>
    </row>
    <row r="29" customFormat="false" ht="15" hidden="false" customHeight="false" outlineLevel="0" collapsed="false">
      <c r="A29" s="0" t="str">
        <f aca="false">_xlfn.CONCAT(B29,"-",C29)</f>
        <v>Dual10x_480-SI-NN-C4</v>
      </c>
      <c r="B29" s="0" t="s">
        <v>160</v>
      </c>
      <c r="C29" s="0" t="s">
        <v>315</v>
      </c>
      <c r="D29" s="0" t="s">
        <v>316</v>
      </c>
      <c r="E29" s="0" t="s">
        <v>317</v>
      </c>
    </row>
    <row r="30" customFormat="false" ht="15" hidden="false" customHeight="false" outlineLevel="0" collapsed="false">
      <c r="A30" s="0" t="str">
        <f aca="false">_xlfn.CONCAT(B30,"-",C30)</f>
        <v>Dual10x_480-SI-NN-C5</v>
      </c>
      <c r="B30" s="0" t="s">
        <v>160</v>
      </c>
      <c r="C30" s="0" t="s">
        <v>318</v>
      </c>
      <c r="D30" s="0" t="s">
        <v>319</v>
      </c>
      <c r="E30" s="0" t="s">
        <v>320</v>
      </c>
    </row>
    <row r="31" customFormat="false" ht="15" hidden="false" customHeight="false" outlineLevel="0" collapsed="false">
      <c r="A31" s="0" t="str">
        <f aca="false">_xlfn.CONCAT(B31,"-",C31)</f>
        <v>Dual10x_480-SI-NN-C6</v>
      </c>
      <c r="B31" s="0" t="s">
        <v>160</v>
      </c>
      <c r="C31" s="0" t="s">
        <v>321</v>
      </c>
      <c r="D31" s="0" t="s">
        <v>322</v>
      </c>
      <c r="E31" s="0" t="s">
        <v>323</v>
      </c>
    </row>
    <row r="32" customFormat="false" ht="15" hidden="false" customHeight="false" outlineLevel="0" collapsed="false">
      <c r="A32" s="0" t="str">
        <f aca="false">_xlfn.CONCAT(B32,"-",C32)</f>
        <v>Dual10x_480-SI-NN-C7</v>
      </c>
      <c r="B32" s="0" t="s">
        <v>160</v>
      </c>
      <c r="C32" s="0" t="s">
        <v>324</v>
      </c>
      <c r="D32" s="0" t="s">
        <v>325</v>
      </c>
      <c r="E32" s="0" t="s">
        <v>326</v>
      </c>
    </row>
    <row r="33" customFormat="false" ht="15" hidden="false" customHeight="false" outlineLevel="0" collapsed="false">
      <c r="A33" s="0" t="str">
        <f aca="false">_xlfn.CONCAT(B33,"-",C33)</f>
        <v>Dual10x_480-SI-NN-C8</v>
      </c>
      <c r="B33" s="0" t="s">
        <v>160</v>
      </c>
      <c r="C33" s="0" t="s">
        <v>327</v>
      </c>
      <c r="D33" s="0" t="s">
        <v>328</v>
      </c>
      <c r="E33" s="0" t="s">
        <v>329</v>
      </c>
    </row>
    <row r="34" customFormat="false" ht="15" hidden="false" customHeight="false" outlineLevel="0" collapsed="false">
      <c r="A34" s="0" t="str">
        <f aca="false">_xlfn.CONCAT(B34,"-",C34)</f>
        <v>Dual10x_480-SI-NN-C9</v>
      </c>
      <c r="B34" s="0" t="s">
        <v>160</v>
      </c>
      <c r="C34" s="0" t="s">
        <v>330</v>
      </c>
      <c r="D34" s="0" t="s">
        <v>331</v>
      </c>
      <c r="E34" s="0" t="s">
        <v>332</v>
      </c>
    </row>
    <row r="35" customFormat="false" ht="15" hidden="false" customHeight="false" outlineLevel="0" collapsed="false">
      <c r="A35" s="0" t="str">
        <f aca="false">_xlfn.CONCAT(B35,"-",C35)</f>
        <v>Dual10x_480-SI-NN-C10</v>
      </c>
      <c r="B35" s="0" t="s">
        <v>160</v>
      </c>
      <c r="C35" s="0" t="s">
        <v>333</v>
      </c>
      <c r="D35" s="0" t="s">
        <v>334</v>
      </c>
      <c r="E35" s="0" t="s">
        <v>335</v>
      </c>
    </row>
    <row r="36" customFormat="false" ht="15" hidden="false" customHeight="false" outlineLevel="0" collapsed="false">
      <c r="A36" s="0" t="str">
        <f aca="false">_xlfn.CONCAT(B36,"-",C36)</f>
        <v>Dual10x_480-SI-NN-C11</v>
      </c>
      <c r="B36" s="0" t="s">
        <v>160</v>
      </c>
      <c r="C36" s="0" t="s">
        <v>336</v>
      </c>
      <c r="D36" s="0" t="s">
        <v>337</v>
      </c>
      <c r="E36" s="0" t="s">
        <v>338</v>
      </c>
    </row>
    <row r="37" customFormat="false" ht="15" hidden="false" customHeight="false" outlineLevel="0" collapsed="false">
      <c r="A37" s="0" t="str">
        <f aca="false">_xlfn.CONCAT(B37,"-",C37)</f>
        <v>Dual10x_480-SI-NN-C12</v>
      </c>
      <c r="B37" s="0" t="s">
        <v>160</v>
      </c>
      <c r="C37" s="0" t="s">
        <v>339</v>
      </c>
      <c r="D37" s="0" t="s">
        <v>340</v>
      </c>
      <c r="E37" s="0" t="s">
        <v>341</v>
      </c>
    </row>
    <row r="38" customFormat="false" ht="15" hidden="false" customHeight="false" outlineLevel="0" collapsed="false">
      <c r="A38" s="0" t="str">
        <f aca="false">_xlfn.CONCAT(B38,"-",C38)</f>
        <v>Dual10x_480-SI-NN-D1</v>
      </c>
      <c r="B38" s="0" t="s">
        <v>160</v>
      </c>
      <c r="C38" s="0" t="s">
        <v>342</v>
      </c>
      <c r="D38" s="0" t="s">
        <v>343</v>
      </c>
      <c r="E38" s="0" t="s">
        <v>344</v>
      </c>
    </row>
    <row r="39" customFormat="false" ht="15" hidden="false" customHeight="false" outlineLevel="0" collapsed="false">
      <c r="A39" s="0" t="str">
        <f aca="false">_xlfn.CONCAT(B39,"-",C39)</f>
        <v>Dual10x_480-SI-NN-D2</v>
      </c>
      <c r="B39" s="0" t="s">
        <v>160</v>
      </c>
      <c r="C39" s="0" t="s">
        <v>345</v>
      </c>
      <c r="D39" s="0" t="s">
        <v>346</v>
      </c>
      <c r="E39" s="0" t="s">
        <v>347</v>
      </c>
    </row>
    <row r="40" customFormat="false" ht="15" hidden="false" customHeight="false" outlineLevel="0" collapsed="false">
      <c r="A40" s="0" t="str">
        <f aca="false">_xlfn.CONCAT(B40,"-",C40)</f>
        <v>Dual10x_480-SI-NN-D3</v>
      </c>
      <c r="B40" s="0" t="s">
        <v>160</v>
      </c>
      <c r="C40" s="0" t="s">
        <v>348</v>
      </c>
      <c r="D40" s="0" t="s">
        <v>349</v>
      </c>
      <c r="E40" s="0" t="s">
        <v>350</v>
      </c>
    </row>
    <row r="41" customFormat="false" ht="15" hidden="false" customHeight="false" outlineLevel="0" collapsed="false">
      <c r="A41" s="0" t="str">
        <f aca="false">_xlfn.CONCAT(B41,"-",C41)</f>
        <v>Dual10x_480-SI-NN-D4</v>
      </c>
      <c r="B41" s="0" t="s">
        <v>160</v>
      </c>
      <c r="C41" s="0" t="s">
        <v>351</v>
      </c>
      <c r="D41" s="0" t="s">
        <v>352</v>
      </c>
      <c r="E41" s="0" t="s">
        <v>353</v>
      </c>
    </row>
    <row r="42" customFormat="false" ht="15" hidden="false" customHeight="false" outlineLevel="0" collapsed="false">
      <c r="A42" s="0" t="str">
        <f aca="false">_xlfn.CONCAT(B42,"-",C42)</f>
        <v>Dual10x_480-SI-NN-D5</v>
      </c>
      <c r="B42" s="0" t="s">
        <v>160</v>
      </c>
      <c r="C42" s="0" t="s">
        <v>354</v>
      </c>
      <c r="D42" s="0" t="s">
        <v>355</v>
      </c>
      <c r="E42" s="0" t="s">
        <v>356</v>
      </c>
    </row>
    <row r="43" customFormat="false" ht="15" hidden="false" customHeight="false" outlineLevel="0" collapsed="false">
      <c r="A43" s="0" t="str">
        <f aca="false">_xlfn.CONCAT(B43,"-",C43)</f>
        <v>Dual10x_480-SI-NN-D6</v>
      </c>
      <c r="B43" s="0" t="s">
        <v>160</v>
      </c>
      <c r="C43" s="0" t="s">
        <v>357</v>
      </c>
      <c r="D43" s="0" t="s">
        <v>358</v>
      </c>
      <c r="E43" s="0" t="s">
        <v>359</v>
      </c>
    </row>
    <row r="44" customFormat="false" ht="15" hidden="false" customHeight="false" outlineLevel="0" collapsed="false">
      <c r="A44" s="0" t="str">
        <f aca="false">_xlfn.CONCAT(B44,"-",C44)</f>
        <v>Dual10x_480-SI-NN-D7</v>
      </c>
      <c r="B44" s="0" t="s">
        <v>160</v>
      </c>
      <c r="C44" s="0" t="s">
        <v>360</v>
      </c>
      <c r="D44" s="0" t="s">
        <v>361</v>
      </c>
      <c r="E44" s="0" t="s">
        <v>362</v>
      </c>
    </row>
    <row r="45" customFormat="false" ht="15" hidden="false" customHeight="false" outlineLevel="0" collapsed="false">
      <c r="A45" s="0" t="str">
        <f aca="false">_xlfn.CONCAT(B45,"-",C45)</f>
        <v>Dual10x_480-SI-NN-D8</v>
      </c>
      <c r="B45" s="0" t="s">
        <v>160</v>
      </c>
      <c r="C45" s="0" t="s">
        <v>363</v>
      </c>
      <c r="D45" s="0" t="s">
        <v>364</v>
      </c>
      <c r="E45" s="0" t="s">
        <v>365</v>
      </c>
    </row>
    <row r="46" customFormat="false" ht="15" hidden="false" customHeight="false" outlineLevel="0" collapsed="false">
      <c r="A46" s="0" t="str">
        <f aca="false">_xlfn.CONCAT(B46,"-",C46)</f>
        <v>Dual10x_480-SI-NN-D9</v>
      </c>
      <c r="B46" s="0" t="s">
        <v>160</v>
      </c>
      <c r="C46" s="0" t="s">
        <v>366</v>
      </c>
      <c r="D46" s="0" t="s">
        <v>367</v>
      </c>
      <c r="E46" s="0" t="s">
        <v>368</v>
      </c>
    </row>
    <row r="47" customFormat="false" ht="15" hidden="false" customHeight="false" outlineLevel="0" collapsed="false">
      <c r="A47" s="0" t="str">
        <f aca="false">_xlfn.CONCAT(B47,"-",C47)</f>
        <v>Dual10x_480-SI-NN-D10</v>
      </c>
      <c r="B47" s="0" t="s">
        <v>160</v>
      </c>
      <c r="C47" s="0" t="s">
        <v>369</v>
      </c>
      <c r="D47" s="0" t="s">
        <v>370</v>
      </c>
      <c r="E47" s="0" t="s">
        <v>371</v>
      </c>
    </row>
    <row r="48" customFormat="false" ht="15" hidden="false" customHeight="false" outlineLevel="0" collapsed="false">
      <c r="A48" s="0" t="str">
        <f aca="false">_xlfn.CONCAT(B48,"-",C48)</f>
        <v>Dual10x_480-SI-NN-D11</v>
      </c>
      <c r="B48" s="0" t="s">
        <v>160</v>
      </c>
      <c r="C48" s="0" t="s">
        <v>372</v>
      </c>
      <c r="D48" s="0" t="s">
        <v>373</v>
      </c>
      <c r="E48" s="0" t="s">
        <v>374</v>
      </c>
    </row>
    <row r="49" customFormat="false" ht="15" hidden="false" customHeight="false" outlineLevel="0" collapsed="false">
      <c r="A49" s="0" t="str">
        <f aca="false">_xlfn.CONCAT(B49,"-",C49)</f>
        <v>Dual10x_480-SI-NN-D12</v>
      </c>
      <c r="B49" s="0" t="s">
        <v>160</v>
      </c>
      <c r="C49" s="0" t="s">
        <v>375</v>
      </c>
      <c r="D49" s="0" t="s">
        <v>376</v>
      </c>
      <c r="E49" s="0" t="s">
        <v>377</v>
      </c>
    </row>
    <row r="50" customFormat="false" ht="15" hidden="false" customHeight="false" outlineLevel="0" collapsed="false">
      <c r="A50" s="0" t="str">
        <f aca="false">_xlfn.CONCAT(B50,"-",C50)</f>
        <v>Dual10x_480-SI-NN-E1</v>
      </c>
      <c r="B50" s="0" t="s">
        <v>160</v>
      </c>
      <c r="C50" s="0" t="s">
        <v>378</v>
      </c>
      <c r="D50" s="0" t="s">
        <v>379</v>
      </c>
      <c r="E50" s="0" t="s">
        <v>380</v>
      </c>
    </row>
    <row r="51" customFormat="false" ht="15" hidden="false" customHeight="false" outlineLevel="0" collapsed="false">
      <c r="A51" s="0" t="str">
        <f aca="false">_xlfn.CONCAT(B51,"-",C51)</f>
        <v>Dual10x_480-SI-NN-E2</v>
      </c>
      <c r="B51" s="0" t="s">
        <v>160</v>
      </c>
      <c r="C51" s="0" t="s">
        <v>381</v>
      </c>
      <c r="D51" s="0" t="s">
        <v>382</v>
      </c>
      <c r="E51" s="0" t="s">
        <v>383</v>
      </c>
    </row>
    <row r="52" customFormat="false" ht="15" hidden="false" customHeight="false" outlineLevel="0" collapsed="false">
      <c r="A52" s="0" t="str">
        <f aca="false">_xlfn.CONCAT(B52,"-",C52)</f>
        <v>Dual10x_480-SI-NN-E3</v>
      </c>
      <c r="B52" s="0" t="s">
        <v>160</v>
      </c>
      <c r="C52" s="0" t="s">
        <v>384</v>
      </c>
      <c r="D52" s="0" t="s">
        <v>385</v>
      </c>
      <c r="E52" s="0" t="s">
        <v>386</v>
      </c>
    </row>
    <row r="53" customFormat="false" ht="15" hidden="false" customHeight="false" outlineLevel="0" collapsed="false">
      <c r="A53" s="0" t="str">
        <f aca="false">_xlfn.CONCAT(B53,"-",C53)</f>
        <v>Dual10x_480-SI-NN-E4</v>
      </c>
      <c r="B53" s="0" t="s">
        <v>160</v>
      </c>
      <c r="C53" s="0" t="s">
        <v>387</v>
      </c>
      <c r="D53" s="0" t="s">
        <v>388</v>
      </c>
      <c r="E53" s="0" t="s">
        <v>389</v>
      </c>
    </row>
    <row r="54" customFormat="false" ht="15" hidden="false" customHeight="false" outlineLevel="0" collapsed="false">
      <c r="A54" s="0" t="str">
        <f aca="false">_xlfn.CONCAT(B54,"-",C54)</f>
        <v>Dual10x_480-SI-NN-E5</v>
      </c>
      <c r="B54" s="0" t="s">
        <v>160</v>
      </c>
      <c r="C54" s="0" t="s">
        <v>390</v>
      </c>
      <c r="D54" s="0" t="s">
        <v>391</v>
      </c>
      <c r="E54" s="0" t="s">
        <v>392</v>
      </c>
    </row>
    <row r="55" customFormat="false" ht="15" hidden="false" customHeight="false" outlineLevel="0" collapsed="false">
      <c r="A55" s="0" t="str">
        <f aca="false">_xlfn.CONCAT(B55,"-",C55)</f>
        <v>Dual10x_480-SI-NN-E6</v>
      </c>
      <c r="B55" s="0" t="s">
        <v>160</v>
      </c>
      <c r="C55" s="0" t="s">
        <v>393</v>
      </c>
      <c r="D55" s="0" t="s">
        <v>394</v>
      </c>
      <c r="E55" s="0" t="s">
        <v>395</v>
      </c>
    </row>
    <row r="56" customFormat="false" ht="15" hidden="false" customHeight="false" outlineLevel="0" collapsed="false">
      <c r="A56" s="0" t="str">
        <f aca="false">_xlfn.CONCAT(B56,"-",C56)</f>
        <v>Dual10x_480-SI-NN-E7</v>
      </c>
      <c r="B56" s="0" t="s">
        <v>160</v>
      </c>
      <c r="C56" s="0" t="s">
        <v>396</v>
      </c>
      <c r="D56" s="0" t="s">
        <v>397</v>
      </c>
      <c r="E56" s="0" t="s">
        <v>398</v>
      </c>
    </row>
    <row r="57" customFormat="false" ht="15" hidden="false" customHeight="false" outlineLevel="0" collapsed="false">
      <c r="A57" s="0" t="str">
        <f aca="false">_xlfn.CONCAT(B57,"-",C57)</f>
        <v>Dual10x_480-SI-NN-E8</v>
      </c>
      <c r="B57" s="0" t="s">
        <v>160</v>
      </c>
      <c r="C57" s="0" t="s">
        <v>399</v>
      </c>
      <c r="D57" s="0" t="s">
        <v>400</v>
      </c>
      <c r="E57" s="0" t="s">
        <v>401</v>
      </c>
    </row>
    <row r="58" customFormat="false" ht="15" hidden="false" customHeight="false" outlineLevel="0" collapsed="false">
      <c r="A58" s="0" t="str">
        <f aca="false">_xlfn.CONCAT(B58,"-",C58)</f>
        <v>Dual10x_480-SI-NN-E9</v>
      </c>
      <c r="B58" s="0" t="s">
        <v>160</v>
      </c>
      <c r="C58" s="0" t="s">
        <v>402</v>
      </c>
      <c r="D58" s="0" t="s">
        <v>403</v>
      </c>
      <c r="E58" s="0" t="s">
        <v>404</v>
      </c>
    </row>
    <row r="59" customFormat="false" ht="15" hidden="false" customHeight="false" outlineLevel="0" collapsed="false">
      <c r="A59" s="0" t="str">
        <f aca="false">_xlfn.CONCAT(B59,"-",C59)</f>
        <v>Dual10x_480-SI-NN-E10</v>
      </c>
      <c r="B59" s="0" t="s">
        <v>160</v>
      </c>
      <c r="C59" s="0" t="s">
        <v>405</v>
      </c>
      <c r="D59" s="0" t="s">
        <v>406</v>
      </c>
      <c r="E59" s="0" t="s">
        <v>407</v>
      </c>
    </row>
    <row r="60" customFormat="false" ht="15" hidden="false" customHeight="false" outlineLevel="0" collapsed="false">
      <c r="A60" s="0" t="str">
        <f aca="false">_xlfn.CONCAT(B60,"-",C60)</f>
        <v>Dual10x_480-SI-NN-E11</v>
      </c>
      <c r="B60" s="0" t="s">
        <v>160</v>
      </c>
      <c r="C60" s="0" t="s">
        <v>408</v>
      </c>
      <c r="D60" s="0" t="s">
        <v>409</v>
      </c>
      <c r="E60" s="0" t="s">
        <v>410</v>
      </c>
    </row>
    <row r="61" customFormat="false" ht="15" hidden="false" customHeight="false" outlineLevel="0" collapsed="false">
      <c r="A61" s="0" t="str">
        <f aca="false">_xlfn.CONCAT(B61,"-",C61)</f>
        <v>Dual10x_480-SI-NN-E12</v>
      </c>
      <c r="B61" s="0" t="s">
        <v>160</v>
      </c>
      <c r="C61" s="0" t="s">
        <v>411</v>
      </c>
      <c r="D61" s="0" t="s">
        <v>412</v>
      </c>
      <c r="E61" s="0" t="s">
        <v>413</v>
      </c>
    </row>
    <row r="62" customFormat="false" ht="15" hidden="false" customHeight="false" outlineLevel="0" collapsed="false">
      <c r="A62" s="0" t="str">
        <f aca="false">_xlfn.CONCAT(B62,"-",C62)</f>
        <v>Dual10x_480-SI-NN-F1</v>
      </c>
      <c r="B62" s="0" t="s">
        <v>160</v>
      </c>
      <c r="C62" s="0" t="s">
        <v>414</v>
      </c>
      <c r="D62" s="0" t="s">
        <v>415</v>
      </c>
      <c r="E62" s="0" t="s">
        <v>416</v>
      </c>
    </row>
    <row r="63" customFormat="false" ht="15" hidden="false" customHeight="false" outlineLevel="0" collapsed="false">
      <c r="A63" s="0" t="str">
        <f aca="false">_xlfn.CONCAT(B63,"-",C63)</f>
        <v>Dual10x_480-SI-NN-F2</v>
      </c>
      <c r="B63" s="0" t="s">
        <v>160</v>
      </c>
      <c r="C63" s="0" t="s">
        <v>417</v>
      </c>
      <c r="D63" s="0" t="s">
        <v>418</v>
      </c>
      <c r="E63" s="0" t="s">
        <v>419</v>
      </c>
    </row>
    <row r="64" customFormat="false" ht="15" hidden="false" customHeight="false" outlineLevel="0" collapsed="false">
      <c r="A64" s="0" t="str">
        <f aca="false">_xlfn.CONCAT(B64,"-",C64)</f>
        <v>Dual10x_480-SI-NN-F3</v>
      </c>
      <c r="B64" s="0" t="s">
        <v>160</v>
      </c>
      <c r="C64" s="0" t="s">
        <v>420</v>
      </c>
      <c r="D64" s="0" t="s">
        <v>421</v>
      </c>
      <c r="E64" s="0" t="s">
        <v>422</v>
      </c>
    </row>
    <row r="65" customFormat="false" ht="15" hidden="false" customHeight="false" outlineLevel="0" collapsed="false">
      <c r="A65" s="0" t="str">
        <f aca="false">_xlfn.CONCAT(B65,"-",C65)</f>
        <v>Dual10x_480-SI-NN-F4</v>
      </c>
      <c r="B65" s="0" t="s">
        <v>160</v>
      </c>
      <c r="C65" s="0" t="s">
        <v>423</v>
      </c>
      <c r="D65" s="0" t="s">
        <v>424</v>
      </c>
      <c r="E65" s="0" t="s">
        <v>425</v>
      </c>
    </row>
    <row r="66" customFormat="false" ht="15" hidden="false" customHeight="false" outlineLevel="0" collapsed="false">
      <c r="A66" s="0" t="str">
        <f aca="false">_xlfn.CONCAT(B66,"-",C66)</f>
        <v>Dual10x_480-SI-NN-F5</v>
      </c>
      <c r="B66" s="0" t="s">
        <v>160</v>
      </c>
      <c r="C66" s="0" t="s">
        <v>426</v>
      </c>
      <c r="D66" s="0" t="s">
        <v>427</v>
      </c>
      <c r="E66" s="0" t="s">
        <v>428</v>
      </c>
    </row>
    <row r="67" customFormat="false" ht="15" hidden="false" customHeight="false" outlineLevel="0" collapsed="false">
      <c r="A67" s="0" t="str">
        <f aca="false">_xlfn.CONCAT(B67,"-",C67)</f>
        <v>Dual10x_480-SI-NN-F6</v>
      </c>
      <c r="B67" s="0" t="s">
        <v>160</v>
      </c>
      <c r="C67" s="0" t="s">
        <v>429</v>
      </c>
      <c r="D67" s="0" t="s">
        <v>430</v>
      </c>
      <c r="E67" s="0" t="s">
        <v>431</v>
      </c>
    </row>
    <row r="68" customFormat="false" ht="15" hidden="false" customHeight="false" outlineLevel="0" collapsed="false">
      <c r="A68" s="0" t="str">
        <f aca="false">_xlfn.CONCAT(B68,"-",C68)</f>
        <v>Dual10x_480-SI-NN-F7</v>
      </c>
      <c r="B68" s="0" t="s">
        <v>160</v>
      </c>
      <c r="C68" s="0" t="s">
        <v>432</v>
      </c>
      <c r="D68" s="0" t="s">
        <v>433</v>
      </c>
      <c r="E68" s="0" t="s">
        <v>434</v>
      </c>
    </row>
    <row r="69" customFormat="false" ht="15" hidden="false" customHeight="false" outlineLevel="0" collapsed="false">
      <c r="A69" s="0" t="str">
        <f aca="false">_xlfn.CONCAT(B69,"-",C69)</f>
        <v>Dual10x_480-SI-NN-F8</v>
      </c>
      <c r="B69" s="0" t="s">
        <v>160</v>
      </c>
      <c r="C69" s="0" t="s">
        <v>435</v>
      </c>
      <c r="D69" s="0" t="s">
        <v>436</v>
      </c>
      <c r="E69" s="0" t="s">
        <v>437</v>
      </c>
    </row>
    <row r="70" customFormat="false" ht="15" hidden="false" customHeight="false" outlineLevel="0" collapsed="false">
      <c r="A70" s="0" t="str">
        <f aca="false">_xlfn.CONCAT(B70,"-",C70)</f>
        <v>Dual10x_480-SI-NN-F9</v>
      </c>
      <c r="B70" s="0" t="s">
        <v>160</v>
      </c>
      <c r="C70" s="0" t="s">
        <v>438</v>
      </c>
      <c r="D70" s="0" t="s">
        <v>439</v>
      </c>
      <c r="E70" s="0" t="s">
        <v>440</v>
      </c>
    </row>
    <row r="71" customFormat="false" ht="15" hidden="false" customHeight="false" outlineLevel="0" collapsed="false">
      <c r="A71" s="0" t="str">
        <f aca="false">_xlfn.CONCAT(B71,"-",C71)</f>
        <v>Dual10x_480-SI-NN-F10</v>
      </c>
      <c r="B71" s="0" t="s">
        <v>160</v>
      </c>
      <c r="C71" s="0" t="s">
        <v>441</v>
      </c>
      <c r="D71" s="0" t="s">
        <v>442</v>
      </c>
      <c r="E71" s="0" t="s">
        <v>443</v>
      </c>
    </row>
    <row r="72" customFormat="false" ht="15" hidden="false" customHeight="false" outlineLevel="0" collapsed="false">
      <c r="A72" s="0" t="str">
        <f aca="false">_xlfn.CONCAT(B72,"-",C72)</f>
        <v>Dual10x_480-SI-NN-F11</v>
      </c>
      <c r="B72" s="0" t="s">
        <v>160</v>
      </c>
      <c r="C72" s="0" t="s">
        <v>444</v>
      </c>
      <c r="D72" s="0" t="s">
        <v>445</v>
      </c>
      <c r="E72" s="0" t="s">
        <v>446</v>
      </c>
    </row>
    <row r="73" customFormat="false" ht="15" hidden="false" customHeight="false" outlineLevel="0" collapsed="false">
      <c r="A73" s="0" t="str">
        <f aca="false">_xlfn.CONCAT(B73,"-",C73)</f>
        <v>Dual10x_480-SI-NN-F12</v>
      </c>
      <c r="B73" s="0" t="s">
        <v>160</v>
      </c>
      <c r="C73" s="0" t="s">
        <v>447</v>
      </c>
      <c r="D73" s="0" t="s">
        <v>448</v>
      </c>
      <c r="E73" s="0" t="s">
        <v>449</v>
      </c>
    </row>
    <row r="74" customFormat="false" ht="15" hidden="false" customHeight="false" outlineLevel="0" collapsed="false">
      <c r="A74" s="0" t="str">
        <f aca="false">_xlfn.CONCAT(B74,"-",C74)</f>
        <v>Dual10x_480-SI-NN-G1</v>
      </c>
      <c r="B74" s="0" t="s">
        <v>160</v>
      </c>
      <c r="C74" s="0" t="s">
        <v>450</v>
      </c>
      <c r="D74" s="0" t="s">
        <v>451</v>
      </c>
      <c r="E74" s="0" t="s">
        <v>452</v>
      </c>
    </row>
    <row r="75" customFormat="false" ht="15" hidden="false" customHeight="false" outlineLevel="0" collapsed="false">
      <c r="A75" s="0" t="str">
        <f aca="false">_xlfn.CONCAT(B75,"-",C75)</f>
        <v>Dual10x_480-SI-NN-G2</v>
      </c>
      <c r="B75" s="0" t="s">
        <v>160</v>
      </c>
      <c r="C75" s="0" t="s">
        <v>453</v>
      </c>
      <c r="D75" s="0" t="s">
        <v>454</v>
      </c>
      <c r="E75" s="0" t="s">
        <v>455</v>
      </c>
    </row>
    <row r="76" customFormat="false" ht="15" hidden="false" customHeight="false" outlineLevel="0" collapsed="false">
      <c r="A76" s="0" t="str">
        <f aca="false">_xlfn.CONCAT(B76,"-",C76)</f>
        <v>Dual10x_480-SI-NN-G3</v>
      </c>
      <c r="B76" s="0" t="s">
        <v>160</v>
      </c>
      <c r="C76" s="0" t="s">
        <v>456</v>
      </c>
      <c r="D76" s="0" t="s">
        <v>457</v>
      </c>
      <c r="E76" s="0" t="s">
        <v>458</v>
      </c>
    </row>
    <row r="77" customFormat="false" ht="15" hidden="false" customHeight="false" outlineLevel="0" collapsed="false">
      <c r="A77" s="0" t="str">
        <f aca="false">_xlfn.CONCAT(B77,"-",C77)</f>
        <v>Dual10x_480-SI-NN-G4</v>
      </c>
      <c r="B77" s="0" t="s">
        <v>160</v>
      </c>
      <c r="C77" s="0" t="s">
        <v>459</v>
      </c>
      <c r="D77" s="0" t="s">
        <v>460</v>
      </c>
      <c r="E77" s="0" t="s">
        <v>461</v>
      </c>
    </row>
    <row r="78" customFormat="false" ht="15" hidden="false" customHeight="false" outlineLevel="0" collapsed="false">
      <c r="A78" s="0" t="str">
        <f aca="false">_xlfn.CONCAT(B78,"-",C78)</f>
        <v>Dual10x_480-SI-NN-G5</v>
      </c>
      <c r="B78" s="0" t="s">
        <v>160</v>
      </c>
      <c r="C78" s="0" t="s">
        <v>462</v>
      </c>
      <c r="D78" s="0" t="s">
        <v>463</v>
      </c>
      <c r="E78" s="0" t="s">
        <v>464</v>
      </c>
    </row>
    <row r="79" customFormat="false" ht="15" hidden="false" customHeight="false" outlineLevel="0" collapsed="false">
      <c r="A79" s="0" t="str">
        <f aca="false">_xlfn.CONCAT(B79,"-",C79)</f>
        <v>Dual10x_480-SI-NN-G6</v>
      </c>
      <c r="B79" s="0" t="s">
        <v>160</v>
      </c>
      <c r="C79" s="0" t="s">
        <v>465</v>
      </c>
      <c r="D79" s="0" t="s">
        <v>466</v>
      </c>
      <c r="E79" s="0" t="s">
        <v>467</v>
      </c>
    </row>
    <row r="80" customFormat="false" ht="15" hidden="false" customHeight="false" outlineLevel="0" collapsed="false">
      <c r="A80" s="0" t="str">
        <f aca="false">_xlfn.CONCAT(B80,"-",C80)</f>
        <v>Dual10x_480-SI-NN-G7</v>
      </c>
      <c r="B80" s="0" t="s">
        <v>160</v>
      </c>
      <c r="C80" s="0" t="s">
        <v>468</v>
      </c>
      <c r="D80" s="0" t="s">
        <v>469</v>
      </c>
      <c r="E80" s="0" t="s">
        <v>470</v>
      </c>
    </row>
    <row r="81" customFormat="false" ht="15" hidden="false" customHeight="false" outlineLevel="0" collapsed="false">
      <c r="A81" s="0" t="str">
        <f aca="false">_xlfn.CONCAT(B81,"-",C81)</f>
        <v>Dual10x_480-SI-NN-G8</v>
      </c>
      <c r="B81" s="0" t="s">
        <v>160</v>
      </c>
      <c r="C81" s="0" t="s">
        <v>471</v>
      </c>
      <c r="D81" s="0" t="s">
        <v>472</v>
      </c>
      <c r="E81" s="0" t="s">
        <v>473</v>
      </c>
    </row>
    <row r="82" customFormat="false" ht="15" hidden="false" customHeight="false" outlineLevel="0" collapsed="false">
      <c r="A82" s="0" t="str">
        <f aca="false">_xlfn.CONCAT(B82,"-",C82)</f>
        <v>Dual10x_480-SI-NN-G9</v>
      </c>
      <c r="B82" s="0" t="s">
        <v>160</v>
      </c>
      <c r="C82" s="0" t="s">
        <v>474</v>
      </c>
      <c r="D82" s="0" t="s">
        <v>475</v>
      </c>
      <c r="E82" s="0" t="s">
        <v>476</v>
      </c>
    </row>
    <row r="83" customFormat="false" ht="15" hidden="false" customHeight="false" outlineLevel="0" collapsed="false">
      <c r="A83" s="0" t="str">
        <f aca="false">_xlfn.CONCAT(B83,"-",C83)</f>
        <v>Dual10x_480-SI-NN-G10</v>
      </c>
      <c r="B83" s="0" t="s">
        <v>160</v>
      </c>
      <c r="C83" s="0" t="s">
        <v>477</v>
      </c>
      <c r="D83" s="0" t="s">
        <v>478</v>
      </c>
      <c r="E83" s="0" t="s">
        <v>479</v>
      </c>
    </row>
    <row r="84" customFormat="false" ht="15" hidden="false" customHeight="false" outlineLevel="0" collapsed="false">
      <c r="A84" s="0" t="str">
        <f aca="false">_xlfn.CONCAT(B84,"-",C84)</f>
        <v>Dual10x_480-SI-NN-G11</v>
      </c>
      <c r="B84" s="0" t="s">
        <v>160</v>
      </c>
      <c r="C84" s="0" t="s">
        <v>480</v>
      </c>
      <c r="D84" s="0" t="s">
        <v>481</v>
      </c>
      <c r="E84" s="0" t="s">
        <v>482</v>
      </c>
    </row>
    <row r="85" customFormat="false" ht="15" hidden="false" customHeight="false" outlineLevel="0" collapsed="false">
      <c r="A85" s="0" t="str">
        <f aca="false">_xlfn.CONCAT(B85,"-",C85)</f>
        <v>Dual10x_480-SI-NN-G12</v>
      </c>
      <c r="B85" s="0" t="s">
        <v>160</v>
      </c>
      <c r="C85" s="0" t="s">
        <v>483</v>
      </c>
      <c r="D85" s="0" t="s">
        <v>484</v>
      </c>
      <c r="E85" s="0" t="s">
        <v>485</v>
      </c>
    </row>
    <row r="86" customFormat="false" ht="15" hidden="false" customHeight="false" outlineLevel="0" collapsed="false">
      <c r="A86" s="0" t="str">
        <f aca="false">_xlfn.CONCAT(B86,"-",C86)</f>
        <v>Dual10x_480-SI-NN-H1</v>
      </c>
      <c r="B86" s="0" t="s">
        <v>160</v>
      </c>
      <c r="C86" s="0" t="s">
        <v>486</v>
      </c>
      <c r="D86" s="0" t="s">
        <v>487</v>
      </c>
      <c r="E86" s="0" t="s">
        <v>488</v>
      </c>
    </row>
    <row r="87" customFormat="false" ht="15" hidden="false" customHeight="false" outlineLevel="0" collapsed="false">
      <c r="A87" s="0" t="str">
        <f aca="false">_xlfn.CONCAT(B87,"-",C87)</f>
        <v>Dual10x_480-SI-NN-H2</v>
      </c>
      <c r="B87" s="0" t="s">
        <v>160</v>
      </c>
      <c r="C87" s="0" t="s">
        <v>489</v>
      </c>
      <c r="D87" s="0" t="s">
        <v>490</v>
      </c>
      <c r="E87" s="0" t="s">
        <v>491</v>
      </c>
    </row>
    <row r="88" customFormat="false" ht="15" hidden="false" customHeight="false" outlineLevel="0" collapsed="false">
      <c r="A88" s="0" t="str">
        <f aca="false">_xlfn.CONCAT(B88,"-",C88)</f>
        <v>Dual10x_480-SI-NN-H3</v>
      </c>
      <c r="B88" s="0" t="s">
        <v>160</v>
      </c>
      <c r="C88" s="0" t="s">
        <v>492</v>
      </c>
      <c r="D88" s="0" t="s">
        <v>493</v>
      </c>
      <c r="E88" s="0" t="s">
        <v>494</v>
      </c>
    </row>
    <row r="89" customFormat="false" ht="15" hidden="false" customHeight="false" outlineLevel="0" collapsed="false">
      <c r="A89" s="0" t="str">
        <f aca="false">_xlfn.CONCAT(B89,"-",C89)</f>
        <v>Dual10x_480-SI-NN-H4</v>
      </c>
      <c r="B89" s="0" t="s">
        <v>160</v>
      </c>
      <c r="C89" s="0" t="s">
        <v>495</v>
      </c>
      <c r="D89" s="0" t="s">
        <v>496</v>
      </c>
      <c r="E89" s="0" t="s">
        <v>497</v>
      </c>
    </row>
    <row r="90" customFormat="false" ht="15" hidden="false" customHeight="false" outlineLevel="0" collapsed="false">
      <c r="A90" s="0" t="str">
        <f aca="false">_xlfn.CONCAT(B90,"-",C90)</f>
        <v>Dual10x_480-SI-NN-H5</v>
      </c>
      <c r="B90" s="0" t="s">
        <v>160</v>
      </c>
      <c r="C90" s="0" t="s">
        <v>498</v>
      </c>
      <c r="D90" s="0" t="s">
        <v>499</v>
      </c>
      <c r="E90" s="0" t="s">
        <v>500</v>
      </c>
    </row>
    <row r="91" customFormat="false" ht="15" hidden="false" customHeight="false" outlineLevel="0" collapsed="false">
      <c r="A91" s="0" t="str">
        <f aca="false">_xlfn.CONCAT(B91,"-",C91)</f>
        <v>Dual10x_480-SI-NN-H6</v>
      </c>
      <c r="B91" s="0" t="s">
        <v>160</v>
      </c>
      <c r="C91" s="0" t="s">
        <v>501</v>
      </c>
      <c r="D91" s="0" t="s">
        <v>502</v>
      </c>
      <c r="E91" s="0" t="s">
        <v>503</v>
      </c>
    </row>
    <row r="92" customFormat="false" ht="15" hidden="false" customHeight="false" outlineLevel="0" collapsed="false">
      <c r="A92" s="0" t="str">
        <f aca="false">_xlfn.CONCAT(B92,"-",C92)</f>
        <v>Dual10x_480-SI-NN-H7</v>
      </c>
      <c r="B92" s="0" t="s">
        <v>160</v>
      </c>
      <c r="C92" s="0" t="s">
        <v>504</v>
      </c>
      <c r="D92" s="0" t="s">
        <v>505</v>
      </c>
      <c r="E92" s="0" t="s">
        <v>506</v>
      </c>
    </row>
    <row r="93" customFormat="false" ht="15" hidden="false" customHeight="false" outlineLevel="0" collapsed="false">
      <c r="A93" s="0" t="str">
        <f aca="false">_xlfn.CONCAT(B93,"-",C93)</f>
        <v>Dual10x_480-SI-NN-H8</v>
      </c>
      <c r="B93" s="0" t="s">
        <v>160</v>
      </c>
      <c r="C93" s="0" t="s">
        <v>507</v>
      </c>
      <c r="D93" s="0" t="s">
        <v>508</v>
      </c>
      <c r="E93" s="0" t="s">
        <v>509</v>
      </c>
    </row>
    <row r="94" customFormat="false" ht="15" hidden="false" customHeight="false" outlineLevel="0" collapsed="false">
      <c r="A94" s="0" t="str">
        <f aca="false">_xlfn.CONCAT(B94,"-",C94)</f>
        <v>Dual10x_480-SI-NN-H9</v>
      </c>
      <c r="B94" s="0" t="s">
        <v>160</v>
      </c>
      <c r="C94" s="0" t="s">
        <v>510</v>
      </c>
      <c r="D94" s="0" t="s">
        <v>511</v>
      </c>
      <c r="E94" s="0" t="s">
        <v>512</v>
      </c>
    </row>
    <row r="95" customFormat="false" ht="15" hidden="false" customHeight="false" outlineLevel="0" collapsed="false">
      <c r="A95" s="0" t="str">
        <f aca="false">_xlfn.CONCAT(B95,"-",C95)</f>
        <v>Dual10x_480-SI-NN-H10</v>
      </c>
      <c r="B95" s="0" t="s">
        <v>160</v>
      </c>
      <c r="C95" s="0" t="s">
        <v>513</v>
      </c>
      <c r="D95" s="0" t="s">
        <v>514</v>
      </c>
      <c r="E95" s="0" t="s">
        <v>515</v>
      </c>
    </row>
    <row r="96" customFormat="false" ht="15" hidden="false" customHeight="false" outlineLevel="0" collapsed="false">
      <c r="A96" s="0" t="str">
        <f aca="false">_xlfn.CONCAT(B96,"-",C96)</f>
        <v>Dual10x_480-SI-NN-H11</v>
      </c>
      <c r="B96" s="0" t="s">
        <v>160</v>
      </c>
      <c r="C96" s="0" t="s">
        <v>516</v>
      </c>
      <c r="D96" s="0" t="s">
        <v>517</v>
      </c>
      <c r="E96" s="0" t="s">
        <v>518</v>
      </c>
    </row>
    <row r="97" customFormat="false" ht="15" hidden="false" customHeight="false" outlineLevel="0" collapsed="false">
      <c r="A97" s="0" t="str">
        <f aca="false">_xlfn.CONCAT(B97,"-",C97)</f>
        <v>Dual10x_480-SI-NN-H12</v>
      </c>
      <c r="B97" s="0" t="s">
        <v>160</v>
      </c>
      <c r="C97" s="0" t="s">
        <v>519</v>
      </c>
      <c r="D97" s="0" t="s">
        <v>520</v>
      </c>
      <c r="E97" s="0" t="s">
        <v>521</v>
      </c>
    </row>
    <row r="98" customFormat="false" ht="15" hidden="false" customHeight="false" outlineLevel="0" collapsed="false">
      <c r="A98" s="0" t="str">
        <f aca="false">_xlfn.CONCAT(B98,"-",C98)</f>
        <v>Dual10x_480-SI-NT-A1</v>
      </c>
      <c r="B98" s="0" t="s">
        <v>160</v>
      </c>
      <c r="C98" s="0" t="s">
        <v>522</v>
      </c>
      <c r="D98" s="0" t="s">
        <v>523</v>
      </c>
      <c r="E98" s="0" t="s">
        <v>524</v>
      </c>
    </row>
    <row r="99" customFormat="false" ht="15" hidden="false" customHeight="false" outlineLevel="0" collapsed="false">
      <c r="A99" s="0" t="str">
        <f aca="false">_xlfn.CONCAT(B99,"-",C99)</f>
        <v>Dual10x_480-SI-NT-A2</v>
      </c>
      <c r="B99" s="0" t="s">
        <v>160</v>
      </c>
      <c r="C99" s="0" t="s">
        <v>525</v>
      </c>
      <c r="D99" s="0" t="s">
        <v>526</v>
      </c>
      <c r="E99" s="0" t="s">
        <v>527</v>
      </c>
    </row>
    <row r="100" customFormat="false" ht="15" hidden="false" customHeight="false" outlineLevel="0" collapsed="false">
      <c r="A100" s="0" t="str">
        <f aca="false">_xlfn.CONCAT(B100,"-",C100)</f>
        <v>Dual10x_480-SI-NT-A3</v>
      </c>
      <c r="B100" s="0" t="s">
        <v>160</v>
      </c>
      <c r="C100" s="0" t="s">
        <v>528</v>
      </c>
      <c r="D100" s="0" t="s">
        <v>529</v>
      </c>
      <c r="E100" s="0" t="s">
        <v>530</v>
      </c>
    </row>
    <row r="101" customFormat="false" ht="15" hidden="false" customHeight="false" outlineLevel="0" collapsed="false">
      <c r="A101" s="0" t="str">
        <f aca="false">_xlfn.CONCAT(B101,"-",C101)</f>
        <v>Dual10x_480-SI-NT-A4</v>
      </c>
      <c r="B101" s="0" t="s">
        <v>160</v>
      </c>
      <c r="C101" s="0" t="s">
        <v>531</v>
      </c>
      <c r="D101" s="0" t="s">
        <v>532</v>
      </c>
      <c r="E101" s="0" t="s">
        <v>533</v>
      </c>
    </row>
    <row r="102" customFormat="false" ht="15" hidden="false" customHeight="false" outlineLevel="0" collapsed="false">
      <c r="A102" s="0" t="str">
        <f aca="false">_xlfn.CONCAT(B102,"-",C102)</f>
        <v>Dual10x_480-SI-NT-A5</v>
      </c>
      <c r="B102" s="0" t="s">
        <v>160</v>
      </c>
      <c r="C102" s="0" t="s">
        <v>534</v>
      </c>
      <c r="D102" s="0" t="s">
        <v>535</v>
      </c>
      <c r="E102" s="0" t="s">
        <v>536</v>
      </c>
    </row>
    <row r="103" customFormat="false" ht="15" hidden="false" customHeight="false" outlineLevel="0" collapsed="false">
      <c r="A103" s="0" t="str">
        <f aca="false">_xlfn.CONCAT(B103,"-",C103)</f>
        <v>Dual10x_480-SI-NT-A6</v>
      </c>
      <c r="B103" s="0" t="s">
        <v>160</v>
      </c>
      <c r="C103" s="0" t="s">
        <v>537</v>
      </c>
      <c r="D103" s="0" t="s">
        <v>538</v>
      </c>
      <c r="E103" s="0" t="s">
        <v>539</v>
      </c>
    </row>
    <row r="104" customFormat="false" ht="15" hidden="false" customHeight="false" outlineLevel="0" collapsed="false">
      <c r="A104" s="0" t="str">
        <f aca="false">_xlfn.CONCAT(B104,"-",C104)</f>
        <v>Dual10x_480-SI-NT-A7</v>
      </c>
      <c r="B104" s="0" t="s">
        <v>160</v>
      </c>
      <c r="C104" s="0" t="s">
        <v>540</v>
      </c>
      <c r="D104" s="0" t="s">
        <v>541</v>
      </c>
      <c r="E104" s="0" t="s">
        <v>542</v>
      </c>
    </row>
    <row r="105" customFormat="false" ht="15" hidden="false" customHeight="false" outlineLevel="0" collapsed="false">
      <c r="A105" s="0" t="str">
        <f aca="false">_xlfn.CONCAT(B105,"-",C105)</f>
        <v>Dual10x_480-SI-NT-A8</v>
      </c>
      <c r="B105" s="0" t="s">
        <v>160</v>
      </c>
      <c r="C105" s="0" t="s">
        <v>543</v>
      </c>
      <c r="D105" s="0" t="s">
        <v>544</v>
      </c>
      <c r="E105" s="0" t="s">
        <v>545</v>
      </c>
    </row>
    <row r="106" customFormat="false" ht="15" hidden="false" customHeight="false" outlineLevel="0" collapsed="false">
      <c r="A106" s="0" t="str">
        <f aca="false">_xlfn.CONCAT(B106,"-",C106)</f>
        <v>Dual10x_480-SI-NT-A9</v>
      </c>
      <c r="B106" s="0" t="s">
        <v>160</v>
      </c>
      <c r="C106" s="0" t="s">
        <v>546</v>
      </c>
      <c r="D106" s="0" t="s">
        <v>547</v>
      </c>
      <c r="E106" s="0" t="s">
        <v>548</v>
      </c>
    </row>
    <row r="107" customFormat="false" ht="15" hidden="false" customHeight="false" outlineLevel="0" collapsed="false">
      <c r="A107" s="0" t="str">
        <f aca="false">_xlfn.CONCAT(B107,"-",C107)</f>
        <v>Dual10x_480-SI-NT-A10</v>
      </c>
      <c r="B107" s="0" t="s">
        <v>160</v>
      </c>
      <c r="C107" s="0" t="s">
        <v>549</v>
      </c>
      <c r="D107" s="0" t="s">
        <v>550</v>
      </c>
      <c r="E107" s="0" t="s">
        <v>551</v>
      </c>
    </row>
    <row r="108" customFormat="false" ht="15" hidden="false" customHeight="false" outlineLevel="0" collapsed="false">
      <c r="A108" s="0" t="str">
        <f aca="false">_xlfn.CONCAT(B108,"-",C108)</f>
        <v>Dual10x_480-SI-NT-A11</v>
      </c>
      <c r="B108" s="0" t="s">
        <v>160</v>
      </c>
      <c r="C108" s="0" t="s">
        <v>552</v>
      </c>
      <c r="D108" s="0" t="s">
        <v>553</v>
      </c>
      <c r="E108" s="0" t="s">
        <v>554</v>
      </c>
    </row>
    <row r="109" customFormat="false" ht="15" hidden="false" customHeight="false" outlineLevel="0" collapsed="false">
      <c r="A109" s="0" t="str">
        <f aca="false">_xlfn.CONCAT(B109,"-",C109)</f>
        <v>Dual10x_480-SI-NT-A12</v>
      </c>
      <c r="B109" s="0" t="s">
        <v>160</v>
      </c>
      <c r="C109" s="0" t="s">
        <v>555</v>
      </c>
      <c r="D109" s="0" t="s">
        <v>556</v>
      </c>
      <c r="E109" s="0" t="s">
        <v>557</v>
      </c>
    </row>
    <row r="110" customFormat="false" ht="15" hidden="false" customHeight="false" outlineLevel="0" collapsed="false">
      <c r="A110" s="0" t="str">
        <f aca="false">_xlfn.CONCAT(B110,"-",C110)</f>
        <v>Dual10x_480-SI-NT-B1</v>
      </c>
      <c r="B110" s="0" t="s">
        <v>160</v>
      </c>
      <c r="C110" s="0" t="s">
        <v>558</v>
      </c>
      <c r="D110" s="0" t="s">
        <v>559</v>
      </c>
      <c r="E110" s="0" t="s">
        <v>560</v>
      </c>
    </row>
    <row r="111" customFormat="false" ht="15" hidden="false" customHeight="false" outlineLevel="0" collapsed="false">
      <c r="A111" s="0" t="str">
        <f aca="false">_xlfn.CONCAT(B111,"-",C111)</f>
        <v>Dual10x_480-SI-NT-B2</v>
      </c>
      <c r="B111" s="0" t="s">
        <v>160</v>
      </c>
      <c r="C111" s="0" t="s">
        <v>561</v>
      </c>
      <c r="D111" s="0" t="s">
        <v>562</v>
      </c>
      <c r="E111" s="0" t="s">
        <v>563</v>
      </c>
    </row>
    <row r="112" customFormat="false" ht="15" hidden="false" customHeight="false" outlineLevel="0" collapsed="false">
      <c r="A112" s="0" t="str">
        <f aca="false">_xlfn.CONCAT(B112,"-",C112)</f>
        <v>Dual10x_480-SI-NT-B3</v>
      </c>
      <c r="B112" s="0" t="s">
        <v>160</v>
      </c>
      <c r="C112" s="0" t="s">
        <v>564</v>
      </c>
      <c r="D112" s="0" t="s">
        <v>565</v>
      </c>
      <c r="E112" s="0" t="s">
        <v>566</v>
      </c>
    </row>
    <row r="113" customFormat="false" ht="15" hidden="false" customHeight="false" outlineLevel="0" collapsed="false">
      <c r="A113" s="0" t="str">
        <f aca="false">_xlfn.CONCAT(B113,"-",C113)</f>
        <v>Dual10x_480-SI-NT-B4</v>
      </c>
      <c r="B113" s="0" t="s">
        <v>160</v>
      </c>
      <c r="C113" s="0" t="s">
        <v>567</v>
      </c>
      <c r="D113" s="0" t="s">
        <v>568</v>
      </c>
      <c r="E113" s="0" t="s">
        <v>569</v>
      </c>
    </row>
    <row r="114" customFormat="false" ht="15" hidden="false" customHeight="false" outlineLevel="0" collapsed="false">
      <c r="A114" s="0" t="str">
        <f aca="false">_xlfn.CONCAT(B114,"-",C114)</f>
        <v>Dual10x_480-SI-NT-B5</v>
      </c>
      <c r="B114" s="0" t="s">
        <v>160</v>
      </c>
      <c r="C114" s="0" t="s">
        <v>570</v>
      </c>
      <c r="D114" s="0" t="s">
        <v>571</v>
      </c>
      <c r="E114" s="0" t="s">
        <v>572</v>
      </c>
    </row>
    <row r="115" customFormat="false" ht="15" hidden="false" customHeight="false" outlineLevel="0" collapsed="false">
      <c r="A115" s="0" t="str">
        <f aca="false">_xlfn.CONCAT(B115,"-",C115)</f>
        <v>Dual10x_480-SI-NT-B6</v>
      </c>
      <c r="B115" s="0" t="s">
        <v>160</v>
      </c>
      <c r="C115" s="0" t="s">
        <v>573</v>
      </c>
      <c r="D115" s="0" t="s">
        <v>574</v>
      </c>
      <c r="E115" s="0" t="s">
        <v>575</v>
      </c>
    </row>
    <row r="116" customFormat="false" ht="15" hidden="false" customHeight="false" outlineLevel="0" collapsed="false">
      <c r="A116" s="0" t="str">
        <f aca="false">_xlfn.CONCAT(B116,"-",C116)</f>
        <v>Dual10x_480-SI-NT-B7</v>
      </c>
      <c r="B116" s="0" t="s">
        <v>160</v>
      </c>
      <c r="C116" s="0" t="s">
        <v>576</v>
      </c>
      <c r="D116" s="0" t="s">
        <v>577</v>
      </c>
      <c r="E116" s="0" t="s">
        <v>578</v>
      </c>
    </row>
    <row r="117" customFormat="false" ht="15" hidden="false" customHeight="false" outlineLevel="0" collapsed="false">
      <c r="A117" s="0" t="str">
        <f aca="false">_xlfn.CONCAT(B117,"-",C117)</f>
        <v>Dual10x_480-SI-NT-B8</v>
      </c>
      <c r="B117" s="0" t="s">
        <v>160</v>
      </c>
      <c r="C117" s="0" t="s">
        <v>579</v>
      </c>
      <c r="D117" s="0" t="s">
        <v>580</v>
      </c>
      <c r="E117" s="0" t="s">
        <v>581</v>
      </c>
    </row>
    <row r="118" customFormat="false" ht="15" hidden="false" customHeight="false" outlineLevel="0" collapsed="false">
      <c r="A118" s="0" t="str">
        <f aca="false">_xlfn.CONCAT(B118,"-",C118)</f>
        <v>Dual10x_480-SI-NT-B9</v>
      </c>
      <c r="B118" s="0" t="s">
        <v>160</v>
      </c>
      <c r="C118" s="0" t="s">
        <v>582</v>
      </c>
      <c r="D118" s="0" t="s">
        <v>583</v>
      </c>
      <c r="E118" s="0" t="s">
        <v>584</v>
      </c>
    </row>
    <row r="119" customFormat="false" ht="15" hidden="false" customHeight="false" outlineLevel="0" collapsed="false">
      <c r="A119" s="0" t="str">
        <f aca="false">_xlfn.CONCAT(B119,"-",C119)</f>
        <v>Dual10x_480-SI-NT-B10</v>
      </c>
      <c r="B119" s="0" t="s">
        <v>160</v>
      </c>
      <c r="C119" s="0" t="s">
        <v>585</v>
      </c>
      <c r="D119" s="0" t="s">
        <v>586</v>
      </c>
      <c r="E119" s="0" t="s">
        <v>587</v>
      </c>
    </row>
    <row r="120" customFormat="false" ht="15" hidden="false" customHeight="false" outlineLevel="0" collapsed="false">
      <c r="A120" s="0" t="str">
        <f aca="false">_xlfn.CONCAT(B120,"-",C120)</f>
        <v>Dual10x_480-SI-NT-B11</v>
      </c>
      <c r="B120" s="0" t="s">
        <v>160</v>
      </c>
      <c r="C120" s="0" t="s">
        <v>588</v>
      </c>
      <c r="D120" s="0" t="s">
        <v>589</v>
      </c>
      <c r="E120" s="0" t="s">
        <v>590</v>
      </c>
    </row>
    <row r="121" customFormat="false" ht="15" hidden="false" customHeight="false" outlineLevel="0" collapsed="false">
      <c r="A121" s="0" t="str">
        <f aca="false">_xlfn.CONCAT(B121,"-",C121)</f>
        <v>Dual10x_480-SI-NT-B12</v>
      </c>
      <c r="B121" s="0" t="s">
        <v>160</v>
      </c>
      <c r="C121" s="0" t="s">
        <v>591</v>
      </c>
      <c r="D121" s="0" t="s">
        <v>592</v>
      </c>
      <c r="E121" s="0" t="s">
        <v>593</v>
      </c>
    </row>
    <row r="122" customFormat="false" ht="15" hidden="false" customHeight="false" outlineLevel="0" collapsed="false">
      <c r="A122" s="0" t="str">
        <f aca="false">_xlfn.CONCAT(B122,"-",C122)</f>
        <v>Dual10x_480-SI-NT-C1</v>
      </c>
      <c r="B122" s="0" t="s">
        <v>160</v>
      </c>
      <c r="C122" s="0" t="s">
        <v>594</v>
      </c>
      <c r="D122" s="0" t="s">
        <v>595</v>
      </c>
      <c r="E122" s="0" t="s">
        <v>596</v>
      </c>
    </row>
    <row r="123" customFormat="false" ht="15" hidden="false" customHeight="false" outlineLevel="0" collapsed="false">
      <c r="A123" s="0" t="str">
        <f aca="false">_xlfn.CONCAT(B123,"-",C123)</f>
        <v>Dual10x_480-SI-NT-C2</v>
      </c>
      <c r="B123" s="0" t="s">
        <v>160</v>
      </c>
      <c r="C123" s="0" t="s">
        <v>597</v>
      </c>
      <c r="D123" s="0" t="s">
        <v>598</v>
      </c>
      <c r="E123" s="0" t="s">
        <v>599</v>
      </c>
    </row>
    <row r="124" customFormat="false" ht="15" hidden="false" customHeight="false" outlineLevel="0" collapsed="false">
      <c r="A124" s="0" t="str">
        <f aca="false">_xlfn.CONCAT(B124,"-",C124)</f>
        <v>Dual10x_480-SI-NT-C3</v>
      </c>
      <c r="B124" s="0" t="s">
        <v>160</v>
      </c>
      <c r="C124" s="0" t="s">
        <v>600</v>
      </c>
      <c r="D124" s="0" t="s">
        <v>601</v>
      </c>
      <c r="E124" s="0" t="s">
        <v>602</v>
      </c>
    </row>
    <row r="125" customFormat="false" ht="15" hidden="false" customHeight="false" outlineLevel="0" collapsed="false">
      <c r="A125" s="0" t="str">
        <f aca="false">_xlfn.CONCAT(B125,"-",C125)</f>
        <v>Dual10x_480-SI-NT-C4</v>
      </c>
      <c r="B125" s="0" t="s">
        <v>160</v>
      </c>
      <c r="C125" s="0" t="s">
        <v>603</v>
      </c>
      <c r="D125" s="0" t="s">
        <v>604</v>
      </c>
      <c r="E125" s="0" t="s">
        <v>605</v>
      </c>
    </row>
    <row r="126" customFormat="false" ht="15" hidden="false" customHeight="false" outlineLevel="0" collapsed="false">
      <c r="A126" s="0" t="str">
        <f aca="false">_xlfn.CONCAT(B126,"-",C126)</f>
        <v>Dual10x_480-SI-NT-C5</v>
      </c>
      <c r="B126" s="0" t="s">
        <v>160</v>
      </c>
      <c r="C126" s="0" t="s">
        <v>606</v>
      </c>
      <c r="D126" s="0" t="s">
        <v>607</v>
      </c>
      <c r="E126" s="0" t="s">
        <v>608</v>
      </c>
    </row>
    <row r="127" customFormat="false" ht="15" hidden="false" customHeight="false" outlineLevel="0" collapsed="false">
      <c r="A127" s="0" t="str">
        <f aca="false">_xlfn.CONCAT(B127,"-",C127)</f>
        <v>Dual10x_480-SI-NT-C6</v>
      </c>
      <c r="B127" s="0" t="s">
        <v>160</v>
      </c>
      <c r="C127" s="0" t="s">
        <v>609</v>
      </c>
      <c r="D127" s="0" t="s">
        <v>610</v>
      </c>
      <c r="E127" s="0" t="s">
        <v>611</v>
      </c>
    </row>
    <row r="128" customFormat="false" ht="15" hidden="false" customHeight="false" outlineLevel="0" collapsed="false">
      <c r="A128" s="0" t="str">
        <f aca="false">_xlfn.CONCAT(B128,"-",C128)</f>
        <v>Dual10x_480-SI-NT-C7</v>
      </c>
      <c r="B128" s="0" t="s">
        <v>160</v>
      </c>
      <c r="C128" s="0" t="s">
        <v>612</v>
      </c>
      <c r="D128" s="0" t="s">
        <v>613</v>
      </c>
      <c r="E128" s="0" t="s">
        <v>614</v>
      </c>
    </row>
    <row r="129" customFormat="false" ht="15" hidden="false" customHeight="false" outlineLevel="0" collapsed="false">
      <c r="A129" s="0" t="str">
        <f aca="false">_xlfn.CONCAT(B129,"-",C129)</f>
        <v>Dual10x_480-SI-NT-C8</v>
      </c>
      <c r="B129" s="0" t="s">
        <v>160</v>
      </c>
      <c r="C129" s="0" t="s">
        <v>615</v>
      </c>
      <c r="D129" s="0" t="s">
        <v>616</v>
      </c>
      <c r="E129" s="0" t="s">
        <v>617</v>
      </c>
    </row>
    <row r="130" customFormat="false" ht="15" hidden="false" customHeight="false" outlineLevel="0" collapsed="false">
      <c r="A130" s="0" t="str">
        <f aca="false">_xlfn.CONCAT(B130,"-",C130)</f>
        <v>Dual10x_480-SI-NT-C9</v>
      </c>
      <c r="B130" s="0" t="s">
        <v>160</v>
      </c>
      <c r="C130" s="0" t="s">
        <v>618</v>
      </c>
      <c r="D130" s="0" t="s">
        <v>619</v>
      </c>
      <c r="E130" s="0" t="s">
        <v>620</v>
      </c>
    </row>
    <row r="131" customFormat="false" ht="15" hidden="false" customHeight="false" outlineLevel="0" collapsed="false">
      <c r="A131" s="0" t="str">
        <f aca="false">_xlfn.CONCAT(B131,"-",C131)</f>
        <v>Dual10x_480-SI-NT-C10</v>
      </c>
      <c r="B131" s="0" t="s">
        <v>160</v>
      </c>
      <c r="C131" s="0" t="s">
        <v>621</v>
      </c>
      <c r="D131" s="0" t="s">
        <v>622</v>
      </c>
      <c r="E131" s="0" t="s">
        <v>623</v>
      </c>
    </row>
    <row r="132" customFormat="false" ht="15" hidden="false" customHeight="false" outlineLevel="0" collapsed="false">
      <c r="A132" s="0" t="str">
        <f aca="false">_xlfn.CONCAT(B132,"-",C132)</f>
        <v>Dual10x_480-SI-NT-C11</v>
      </c>
      <c r="B132" s="0" t="s">
        <v>160</v>
      </c>
      <c r="C132" s="0" t="s">
        <v>624</v>
      </c>
      <c r="D132" s="0" t="s">
        <v>625</v>
      </c>
      <c r="E132" s="0" t="s">
        <v>626</v>
      </c>
    </row>
    <row r="133" customFormat="false" ht="15" hidden="false" customHeight="false" outlineLevel="0" collapsed="false">
      <c r="A133" s="0" t="str">
        <f aca="false">_xlfn.CONCAT(B133,"-",C133)</f>
        <v>Dual10x_480-SI-NT-C12</v>
      </c>
      <c r="B133" s="0" t="s">
        <v>160</v>
      </c>
      <c r="C133" s="0" t="s">
        <v>627</v>
      </c>
      <c r="D133" s="0" t="s">
        <v>628</v>
      </c>
      <c r="E133" s="0" t="s">
        <v>629</v>
      </c>
    </row>
    <row r="134" customFormat="false" ht="15" hidden="false" customHeight="false" outlineLevel="0" collapsed="false">
      <c r="A134" s="0" t="str">
        <f aca="false">_xlfn.CONCAT(B134,"-",C134)</f>
        <v>Dual10x_480-SI-NT-D1</v>
      </c>
      <c r="B134" s="0" t="s">
        <v>160</v>
      </c>
      <c r="C134" s="0" t="s">
        <v>630</v>
      </c>
      <c r="D134" s="0" t="s">
        <v>631</v>
      </c>
      <c r="E134" s="0" t="s">
        <v>632</v>
      </c>
    </row>
    <row r="135" customFormat="false" ht="15" hidden="false" customHeight="false" outlineLevel="0" collapsed="false">
      <c r="A135" s="0" t="str">
        <f aca="false">_xlfn.CONCAT(B135,"-",C135)</f>
        <v>Dual10x_480-SI-NT-D2</v>
      </c>
      <c r="B135" s="0" t="s">
        <v>160</v>
      </c>
      <c r="C135" s="0" t="s">
        <v>633</v>
      </c>
      <c r="D135" s="0" t="s">
        <v>634</v>
      </c>
      <c r="E135" s="0" t="s">
        <v>635</v>
      </c>
    </row>
    <row r="136" customFormat="false" ht="15" hidden="false" customHeight="false" outlineLevel="0" collapsed="false">
      <c r="A136" s="0" t="str">
        <f aca="false">_xlfn.CONCAT(B136,"-",C136)</f>
        <v>Dual10x_480-SI-NT-D3</v>
      </c>
      <c r="B136" s="0" t="s">
        <v>160</v>
      </c>
      <c r="C136" s="0" t="s">
        <v>636</v>
      </c>
      <c r="D136" s="0" t="s">
        <v>637</v>
      </c>
      <c r="E136" s="0" t="s">
        <v>638</v>
      </c>
    </row>
    <row r="137" customFormat="false" ht="15" hidden="false" customHeight="false" outlineLevel="0" collapsed="false">
      <c r="A137" s="0" t="str">
        <f aca="false">_xlfn.CONCAT(B137,"-",C137)</f>
        <v>Dual10x_480-SI-NT-D4</v>
      </c>
      <c r="B137" s="0" t="s">
        <v>160</v>
      </c>
      <c r="C137" s="0" t="s">
        <v>639</v>
      </c>
      <c r="D137" s="0" t="s">
        <v>640</v>
      </c>
      <c r="E137" s="0" t="s">
        <v>641</v>
      </c>
    </row>
    <row r="138" customFormat="false" ht="15" hidden="false" customHeight="false" outlineLevel="0" collapsed="false">
      <c r="A138" s="0" t="str">
        <f aca="false">_xlfn.CONCAT(B138,"-",C138)</f>
        <v>Dual10x_480-SI-NT-D5</v>
      </c>
      <c r="B138" s="0" t="s">
        <v>160</v>
      </c>
      <c r="C138" s="0" t="s">
        <v>642</v>
      </c>
      <c r="D138" s="0" t="s">
        <v>643</v>
      </c>
      <c r="E138" s="0" t="s">
        <v>644</v>
      </c>
    </row>
    <row r="139" customFormat="false" ht="15" hidden="false" customHeight="false" outlineLevel="0" collapsed="false">
      <c r="A139" s="0" t="str">
        <f aca="false">_xlfn.CONCAT(B139,"-",C139)</f>
        <v>Dual10x_480-SI-NT-D6</v>
      </c>
      <c r="B139" s="0" t="s">
        <v>160</v>
      </c>
      <c r="C139" s="0" t="s">
        <v>645</v>
      </c>
      <c r="D139" s="0" t="s">
        <v>646</v>
      </c>
      <c r="E139" s="0" t="s">
        <v>647</v>
      </c>
    </row>
    <row r="140" customFormat="false" ht="15" hidden="false" customHeight="false" outlineLevel="0" collapsed="false">
      <c r="A140" s="0" t="str">
        <f aca="false">_xlfn.CONCAT(B140,"-",C140)</f>
        <v>Dual10x_480-SI-NT-D7</v>
      </c>
      <c r="B140" s="0" t="s">
        <v>160</v>
      </c>
      <c r="C140" s="0" t="s">
        <v>648</v>
      </c>
      <c r="D140" s="0" t="s">
        <v>649</v>
      </c>
      <c r="E140" s="0" t="s">
        <v>650</v>
      </c>
    </row>
    <row r="141" customFormat="false" ht="15" hidden="false" customHeight="false" outlineLevel="0" collapsed="false">
      <c r="A141" s="0" t="str">
        <f aca="false">_xlfn.CONCAT(B141,"-",C141)</f>
        <v>Dual10x_480-SI-NT-D8</v>
      </c>
      <c r="B141" s="0" t="s">
        <v>160</v>
      </c>
      <c r="C141" s="0" t="s">
        <v>651</v>
      </c>
      <c r="D141" s="0" t="s">
        <v>652</v>
      </c>
      <c r="E141" s="0" t="s">
        <v>653</v>
      </c>
    </row>
    <row r="142" customFormat="false" ht="15" hidden="false" customHeight="false" outlineLevel="0" collapsed="false">
      <c r="A142" s="0" t="str">
        <f aca="false">_xlfn.CONCAT(B142,"-",C142)</f>
        <v>Dual10x_480-SI-NT-D9</v>
      </c>
      <c r="B142" s="0" t="s">
        <v>160</v>
      </c>
      <c r="C142" s="0" t="s">
        <v>654</v>
      </c>
      <c r="D142" s="0" t="s">
        <v>655</v>
      </c>
      <c r="E142" s="0" t="s">
        <v>656</v>
      </c>
    </row>
    <row r="143" customFormat="false" ht="15" hidden="false" customHeight="false" outlineLevel="0" collapsed="false">
      <c r="A143" s="0" t="str">
        <f aca="false">_xlfn.CONCAT(B143,"-",C143)</f>
        <v>Dual10x_480-SI-NT-D10</v>
      </c>
      <c r="B143" s="0" t="s">
        <v>160</v>
      </c>
      <c r="C143" s="0" t="s">
        <v>657</v>
      </c>
      <c r="D143" s="0" t="s">
        <v>658</v>
      </c>
      <c r="E143" s="0" t="s">
        <v>659</v>
      </c>
    </row>
    <row r="144" customFormat="false" ht="15" hidden="false" customHeight="false" outlineLevel="0" collapsed="false">
      <c r="A144" s="0" t="str">
        <f aca="false">_xlfn.CONCAT(B144,"-",C144)</f>
        <v>Dual10x_480-SI-NT-D11</v>
      </c>
      <c r="B144" s="0" t="s">
        <v>160</v>
      </c>
      <c r="C144" s="0" t="s">
        <v>660</v>
      </c>
      <c r="D144" s="0" t="s">
        <v>661</v>
      </c>
      <c r="E144" s="0" t="s">
        <v>662</v>
      </c>
    </row>
    <row r="145" customFormat="false" ht="15" hidden="false" customHeight="false" outlineLevel="0" collapsed="false">
      <c r="A145" s="0" t="str">
        <f aca="false">_xlfn.CONCAT(B145,"-",C145)</f>
        <v>Dual10x_480-SI-NT-D12</v>
      </c>
      <c r="B145" s="0" t="s">
        <v>160</v>
      </c>
      <c r="C145" s="0" t="s">
        <v>663</v>
      </c>
      <c r="D145" s="0" t="s">
        <v>664</v>
      </c>
      <c r="E145" s="0" t="s">
        <v>665</v>
      </c>
    </row>
    <row r="146" customFormat="false" ht="15" hidden="false" customHeight="false" outlineLevel="0" collapsed="false">
      <c r="A146" s="0" t="str">
        <f aca="false">_xlfn.CONCAT(B146,"-",C146)</f>
        <v>Dual10x_480-SI-NT-E1</v>
      </c>
      <c r="B146" s="0" t="s">
        <v>160</v>
      </c>
      <c r="C146" s="0" t="s">
        <v>666</v>
      </c>
      <c r="D146" s="0" t="s">
        <v>667</v>
      </c>
      <c r="E146" s="0" t="s">
        <v>668</v>
      </c>
    </row>
    <row r="147" customFormat="false" ht="15" hidden="false" customHeight="false" outlineLevel="0" collapsed="false">
      <c r="A147" s="0" t="str">
        <f aca="false">_xlfn.CONCAT(B147,"-",C147)</f>
        <v>Dual10x_480-SI-NT-E2</v>
      </c>
      <c r="B147" s="0" t="s">
        <v>160</v>
      </c>
      <c r="C147" s="0" t="s">
        <v>669</v>
      </c>
      <c r="D147" s="0" t="s">
        <v>670</v>
      </c>
      <c r="E147" s="0" t="s">
        <v>671</v>
      </c>
    </row>
    <row r="148" customFormat="false" ht="15" hidden="false" customHeight="false" outlineLevel="0" collapsed="false">
      <c r="A148" s="0" t="str">
        <f aca="false">_xlfn.CONCAT(B148,"-",C148)</f>
        <v>Dual10x_480-SI-NT-E3</v>
      </c>
      <c r="B148" s="0" t="s">
        <v>160</v>
      </c>
      <c r="C148" s="0" t="s">
        <v>672</v>
      </c>
      <c r="D148" s="0" t="s">
        <v>673</v>
      </c>
      <c r="E148" s="0" t="s">
        <v>674</v>
      </c>
    </row>
    <row r="149" customFormat="false" ht="15" hidden="false" customHeight="false" outlineLevel="0" collapsed="false">
      <c r="A149" s="0" t="str">
        <f aca="false">_xlfn.CONCAT(B149,"-",C149)</f>
        <v>Dual10x_480-SI-NT-E4</v>
      </c>
      <c r="B149" s="0" t="s">
        <v>160</v>
      </c>
      <c r="C149" s="0" t="s">
        <v>675</v>
      </c>
      <c r="D149" s="0" t="s">
        <v>676</v>
      </c>
      <c r="E149" s="0" t="s">
        <v>677</v>
      </c>
    </row>
    <row r="150" customFormat="false" ht="15" hidden="false" customHeight="false" outlineLevel="0" collapsed="false">
      <c r="A150" s="0" t="str">
        <f aca="false">_xlfn.CONCAT(B150,"-",C150)</f>
        <v>Dual10x_480-SI-NT-E5</v>
      </c>
      <c r="B150" s="0" t="s">
        <v>160</v>
      </c>
      <c r="C150" s="0" t="s">
        <v>678</v>
      </c>
      <c r="D150" s="0" t="s">
        <v>679</v>
      </c>
      <c r="E150" s="0" t="s">
        <v>680</v>
      </c>
    </row>
    <row r="151" customFormat="false" ht="15" hidden="false" customHeight="false" outlineLevel="0" collapsed="false">
      <c r="A151" s="0" t="str">
        <f aca="false">_xlfn.CONCAT(B151,"-",C151)</f>
        <v>Dual10x_480-SI-NT-E6</v>
      </c>
      <c r="B151" s="0" t="s">
        <v>160</v>
      </c>
      <c r="C151" s="0" t="s">
        <v>681</v>
      </c>
      <c r="D151" s="0" t="s">
        <v>682</v>
      </c>
      <c r="E151" s="0" t="s">
        <v>683</v>
      </c>
    </row>
    <row r="152" customFormat="false" ht="15" hidden="false" customHeight="false" outlineLevel="0" collapsed="false">
      <c r="A152" s="0" t="str">
        <f aca="false">_xlfn.CONCAT(B152,"-",C152)</f>
        <v>Dual10x_480-SI-NT-E7</v>
      </c>
      <c r="B152" s="0" t="s">
        <v>160</v>
      </c>
      <c r="C152" s="0" t="s">
        <v>684</v>
      </c>
      <c r="D152" s="0" t="s">
        <v>685</v>
      </c>
      <c r="E152" s="0" t="s">
        <v>686</v>
      </c>
    </row>
    <row r="153" customFormat="false" ht="15" hidden="false" customHeight="false" outlineLevel="0" collapsed="false">
      <c r="A153" s="0" t="str">
        <f aca="false">_xlfn.CONCAT(B153,"-",C153)</f>
        <v>Dual10x_480-SI-NT-E8</v>
      </c>
      <c r="B153" s="0" t="s">
        <v>160</v>
      </c>
      <c r="C153" s="0" t="s">
        <v>687</v>
      </c>
      <c r="D153" s="0" t="s">
        <v>688</v>
      </c>
      <c r="E153" s="0" t="s">
        <v>689</v>
      </c>
    </row>
    <row r="154" customFormat="false" ht="15" hidden="false" customHeight="false" outlineLevel="0" collapsed="false">
      <c r="A154" s="0" t="str">
        <f aca="false">_xlfn.CONCAT(B154,"-",C154)</f>
        <v>Dual10x_480-SI-NT-E9</v>
      </c>
      <c r="B154" s="0" t="s">
        <v>160</v>
      </c>
      <c r="C154" s="0" t="s">
        <v>690</v>
      </c>
      <c r="D154" s="0" t="s">
        <v>691</v>
      </c>
      <c r="E154" s="0" t="s">
        <v>692</v>
      </c>
    </row>
    <row r="155" customFormat="false" ht="15" hidden="false" customHeight="false" outlineLevel="0" collapsed="false">
      <c r="A155" s="0" t="str">
        <f aca="false">_xlfn.CONCAT(B155,"-",C155)</f>
        <v>Dual10x_480-SI-NT-E10</v>
      </c>
      <c r="B155" s="0" t="s">
        <v>160</v>
      </c>
      <c r="C155" s="0" t="s">
        <v>693</v>
      </c>
      <c r="D155" s="0" t="s">
        <v>694</v>
      </c>
      <c r="E155" s="0" t="s">
        <v>695</v>
      </c>
    </row>
    <row r="156" customFormat="false" ht="15" hidden="false" customHeight="false" outlineLevel="0" collapsed="false">
      <c r="A156" s="0" t="str">
        <f aca="false">_xlfn.CONCAT(B156,"-",C156)</f>
        <v>Dual10x_480-SI-NT-E11</v>
      </c>
      <c r="B156" s="0" t="s">
        <v>160</v>
      </c>
      <c r="C156" s="0" t="s">
        <v>696</v>
      </c>
      <c r="D156" s="0" t="s">
        <v>697</v>
      </c>
      <c r="E156" s="0" t="s">
        <v>698</v>
      </c>
    </row>
    <row r="157" customFormat="false" ht="15" hidden="false" customHeight="false" outlineLevel="0" collapsed="false">
      <c r="A157" s="0" t="str">
        <f aca="false">_xlfn.CONCAT(B157,"-",C157)</f>
        <v>Dual10x_480-SI-NT-E12</v>
      </c>
      <c r="B157" s="0" t="s">
        <v>160</v>
      </c>
      <c r="C157" s="0" t="s">
        <v>699</v>
      </c>
      <c r="D157" s="0" t="s">
        <v>700</v>
      </c>
      <c r="E157" s="0" t="s">
        <v>701</v>
      </c>
    </row>
    <row r="158" customFormat="false" ht="15" hidden="false" customHeight="false" outlineLevel="0" collapsed="false">
      <c r="A158" s="0" t="str">
        <f aca="false">_xlfn.CONCAT(B158,"-",C158)</f>
        <v>Dual10x_480-SI-NT-F1</v>
      </c>
      <c r="B158" s="0" t="s">
        <v>160</v>
      </c>
      <c r="C158" s="0" t="s">
        <v>702</v>
      </c>
      <c r="D158" s="0" t="s">
        <v>703</v>
      </c>
      <c r="E158" s="0" t="s">
        <v>704</v>
      </c>
    </row>
    <row r="159" customFormat="false" ht="15" hidden="false" customHeight="false" outlineLevel="0" collapsed="false">
      <c r="A159" s="0" t="str">
        <f aca="false">_xlfn.CONCAT(B159,"-",C159)</f>
        <v>Dual10x_480-SI-NT-F2</v>
      </c>
      <c r="B159" s="0" t="s">
        <v>160</v>
      </c>
      <c r="C159" s="0" t="s">
        <v>705</v>
      </c>
      <c r="D159" s="0" t="s">
        <v>706</v>
      </c>
      <c r="E159" s="0" t="s">
        <v>707</v>
      </c>
    </row>
    <row r="160" customFormat="false" ht="15" hidden="false" customHeight="false" outlineLevel="0" collapsed="false">
      <c r="A160" s="0" t="str">
        <f aca="false">_xlfn.CONCAT(B160,"-",C160)</f>
        <v>Dual10x_480-SI-NT-F3</v>
      </c>
      <c r="B160" s="0" t="s">
        <v>160</v>
      </c>
      <c r="C160" s="0" t="s">
        <v>708</v>
      </c>
      <c r="D160" s="0" t="s">
        <v>709</v>
      </c>
      <c r="E160" s="0" t="s">
        <v>710</v>
      </c>
    </row>
    <row r="161" customFormat="false" ht="15" hidden="false" customHeight="false" outlineLevel="0" collapsed="false">
      <c r="A161" s="0" t="str">
        <f aca="false">_xlfn.CONCAT(B161,"-",C161)</f>
        <v>Dual10x_480-SI-NT-F4</v>
      </c>
      <c r="B161" s="0" t="s">
        <v>160</v>
      </c>
      <c r="C161" s="0" t="s">
        <v>711</v>
      </c>
      <c r="D161" s="0" t="s">
        <v>712</v>
      </c>
      <c r="E161" s="0" t="s">
        <v>713</v>
      </c>
    </row>
    <row r="162" customFormat="false" ht="15" hidden="false" customHeight="false" outlineLevel="0" collapsed="false">
      <c r="A162" s="0" t="str">
        <f aca="false">_xlfn.CONCAT(B162,"-",C162)</f>
        <v>Dual10x_480-SI-NT-F5</v>
      </c>
      <c r="B162" s="0" t="s">
        <v>160</v>
      </c>
      <c r="C162" s="0" t="s">
        <v>714</v>
      </c>
      <c r="D162" s="0" t="s">
        <v>715</v>
      </c>
      <c r="E162" s="0" t="s">
        <v>716</v>
      </c>
    </row>
    <row r="163" customFormat="false" ht="15" hidden="false" customHeight="false" outlineLevel="0" collapsed="false">
      <c r="A163" s="0" t="str">
        <f aca="false">_xlfn.CONCAT(B163,"-",C163)</f>
        <v>Dual10x_480-SI-NT-F6</v>
      </c>
      <c r="B163" s="0" t="s">
        <v>160</v>
      </c>
      <c r="C163" s="0" t="s">
        <v>717</v>
      </c>
      <c r="D163" s="0" t="s">
        <v>718</v>
      </c>
      <c r="E163" s="0" t="s">
        <v>719</v>
      </c>
    </row>
    <row r="164" customFormat="false" ht="15" hidden="false" customHeight="false" outlineLevel="0" collapsed="false">
      <c r="A164" s="0" t="str">
        <f aca="false">_xlfn.CONCAT(B164,"-",C164)</f>
        <v>Dual10x_480-SI-NT-F7</v>
      </c>
      <c r="B164" s="0" t="s">
        <v>160</v>
      </c>
      <c r="C164" s="0" t="s">
        <v>720</v>
      </c>
      <c r="D164" s="0" t="s">
        <v>721</v>
      </c>
      <c r="E164" s="0" t="s">
        <v>722</v>
      </c>
    </row>
    <row r="165" customFormat="false" ht="15" hidden="false" customHeight="false" outlineLevel="0" collapsed="false">
      <c r="A165" s="0" t="str">
        <f aca="false">_xlfn.CONCAT(B165,"-",C165)</f>
        <v>Dual10x_480-SI-NT-F8</v>
      </c>
      <c r="B165" s="0" t="s">
        <v>160</v>
      </c>
      <c r="C165" s="0" t="s">
        <v>723</v>
      </c>
      <c r="D165" s="0" t="s">
        <v>724</v>
      </c>
      <c r="E165" s="0" t="s">
        <v>725</v>
      </c>
    </row>
    <row r="166" customFormat="false" ht="15" hidden="false" customHeight="false" outlineLevel="0" collapsed="false">
      <c r="A166" s="0" t="str">
        <f aca="false">_xlfn.CONCAT(B166,"-",C166)</f>
        <v>Dual10x_480-SI-NT-F9</v>
      </c>
      <c r="B166" s="0" t="s">
        <v>160</v>
      </c>
      <c r="C166" s="0" t="s">
        <v>726</v>
      </c>
      <c r="D166" s="0" t="s">
        <v>727</v>
      </c>
      <c r="E166" s="0" t="s">
        <v>728</v>
      </c>
    </row>
    <row r="167" customFormat="false" ht="15" hidden="false" customHeight="false" outlineLevel="0" collapsed="false">
      <c r="A167" s="0" t="str">
        <f aca="false">_xlfn.CONCAT(B167,"-",C167)</f>
        <v>Dual10x_480-SI-NT-F10</v>
      </c>
      <c r="B167" s="0" t="s">
        <v>160</v>
      </c>
      <c r="C167" s="0" t="s">
        <v>729</v>
      </c>
      <c r="D167" s="0" t="s">
        <v>730</v>
      </c>
      <c r="E167" s="0" t="s">
        <v>731</v>
      </c>
    </row>
    <row r="168" customFormat="false" ht="15" hidden="false" customHeight="false" outlineLevel="0" collapsed="false">
      <c r="A168" s="0" t="str">
        <f aca="false">_xlfn.CONCAT(B168,"-",C168)</f>
        <v>Dual10x_480-SI-NT-F11</v>
      </c>
      <c r="B168" s="0" t="s">
        <v>160</v>
      </c>
      <c r="C168" s="0" t="s">
        <v>732</v>
      </c>
      <c r="D168" s="0" t="s">
        <v>733</v>
      </c>
      <c r="E168" s="0" t="s">
        <v>734</v>
      </c>
    </row>
    <row r="169" customFormat="false" ht="15" hidden="false" customHeight="false" outlineLevel="0" collapsed="false">
      <c r="A169" s="0" t="str">
        <f aca="false">_xlfn.CONCAT(B169,"-",C169)</f>
        <v>Dual10x_480-SI-NT-F12</v>
      </c>
      <c r="B169" s="0" t="s">
        <v>160</v>
      </c>
      <c r="C169" s="0" t="s">
        <v>735</v>
      </c>
      <c r="D169" s="0" t="s">
        <v>736</v>
      </c>
      <c r="E169" s="0" t="s">
        <v>737</v>
      </c>
    </row>
    <row r="170" customFormat="false" ht="15" hidden="false" customHeight="false" outlineLevel="0" collapsed="false">
      <c r="A170" s="0" t="str">
        <f aca="false">_xlfn.CONCAT(B170,"-",C170)</f>
        <v>Dual10x_480-SI-NT-G1</v>
      </c>
      <c r="B170" s="0" t="s">
        <v>160</v>
      </c>
      <c r="C170" s="0" t="s">
        <v>738</v>
      </c>
      <c r="D170" s="0" t="s">
        <v>739</v>
      </c>
      <c r="E170" s="0" t="s">
        <v>740</v>
      </c>
    </row>
    <row r="171" customFormat="false" ht="15" hidden="false" customHeight="false" outlineLevel="0" collapsed="false">
      <c r="A171" s="0" t="str">
        <f aca="false">_xlfn.CONCAT(B171,"-",C171)</f>
        <v>Dual10x_480-SI-NT-G2</v>
      </c>
      <c r="B171" s="0" t="s">
        <v>160</v>
      </c>
      <c r="C171" s="0" t="s">
        <v>741</v>
      </c>
      <c r="D171" s="0" t="s">
        <v>742</v>
      </c>
      <c r="E171" s="0" t="s">
        <v>743</v>
      </c>
    </row>
    <row r="172" customFormat="false" ht="15" hidden="false" customHeight="false" outlineLevel="0" collapsed="false">
      <c r="A172" s="0" t="str">
        <f aca="false">_xlfn.CONCAT(B172,"-",C172)</f>
        <v>Dual10x_480-SI-NT-G3</v>
      </c>
      <c r="B172" s="0" t="s">
        <v>160</v>
      </c>
      <c r="C172" s="0" t="s">
        <v>744</v>
      </c>
      <c r="D172" s="0" t="s">
        <v>745</v>
      </c>
      <c r="E172" s="0" t="s">
        <v>746</v>
      </c>
    </row>
    <row r="173" customFormat="false" ht="15" hidden="false" customHeight="false" outlineLevel="0" collapsed="false">
      <c r="A173" s="0" t="str">
        <f aca="false">_xlfn.CONCAT(B173,"-",C173)</f>
        <v>Dual10x_480-SI-NT-G4</v>
      </c>
      <c r="B173" s="0" t="s">
        <v>160</v>
      </c>
      <c r="C173" s="0" t="s">
        <v>747</v>
      </c>
      <c r="D173" s="0" t="s">
        <v>748</v>
      </c>
      <c r="E173" s="0" t="s">
        <v>749</v>
      </c>
    </row>
    <row r="174" customFormat="false" ht="15" hidden="false" customHeight="false" outlineLevel="0" collapsed="false">
      <c r="A174" s="0" t="str">
        <f aca="false">_xlfn.CONCAT(B174,"-",C174)</f>
        <v>Dual10x_480-SI-NT-G5</v>
      </c>
      <c r="B174" s="0" t="s">
        <v>160</v>
      </c>
      <c r="C174" s="0" t="s">
        <v>750</v>
      </c>
      <c r="D174" s="0" t="s">
        <v>751</v>
      </c>
      <c r="E174" s="0" t="s">
        <v>752</v>
      </c>
    </row>
    <row r="175" customFormat="false" ht="15" hidden="false" customHeight="false" outlineLevel="0" collapsed="false">
      <c r="A175" s="0" t="str">
        <f aca="false">_xlfn.CONCAT(B175,"-",C175)</f>
        <v>Dual10x_480-SI-NT-G6</v>
      </c>
      <c r="B175" s="0" t="s">
        <v>160</v>
      </c>
      <c r="C175" s="0" t="s">
        <v>753</v>
      </c>
      <c r="D175" s="0" t="s">
        <v>754</v>
      </c>
      <c r="E175" s="0" t="s">
        <v>755</v>
      </c>
    </row>
    <row r="176" customFormat="false" ht="15" hidden="false" customHeight="false" outlineLevel="0" collapsed="false">
      <c r="A176" s="0" t="str">
        <f aca="false">_xlfn.CONCAT(B176,"-",C176)</f>
        <v>Dual10x_480-SI-NT-G7</v>
      </c>
      <c r="B176" s="0" t="s">
        <v>160</v>
      </c>
      <c r="C176" s="0" t="s">
        <v>756</v>
      </c>
      <c r="D176" s="0" t="s">
        <v>757</v>
      </c>
      <c r="E176" s="0" t="s">
        <v>758</v>
      </c>
    </row>
    <row r="177" customFormat="false" ht="15" hidden="false" customHeight="false" outlineLevel="0" collapsed="false">
      <c r="A177" s="0" t="str">
        <f aca="false">_xlfn.CONCAT(B177,"-",C177)</f>
        <v>Dual10x_480-SI-NT-G8</v>
      </c>
      <c r="B177" s="0" t="s">
        <v>160</v>
      </c>
      <c r="C177" s="0" t="s">
        <v>759</v>
      </c>
      <c r="D177" s="0" t="s">
        <v>760</v>
      </c>
      <c r="E177" s="0" t="s">
        <v>761</v>
      </c>
    </row>
    <row r="178" customFormat="false" ht="15" hidden="false" customHeight="false" outlineLevel="0" collapsed="false">
      <c r="A178" s="0" t="str">
        <f aca="false">_xlfn.CONCAT(B178,"-",C178)</f>
        <v>Dual10x_480-SI-NT-G9</v>
      </c>
      <c r="B178" s="0" t="s">
        <v>160</v>
      </c>
      <c r="C178" s="0" t="s">
        <v>762</v>
      </c>
      <c r="D178" s="0" t="s">
        <v>763</v>
      </c>
      <c r="E178" s="0" t="s">
        <v>764</v>
      </c>
    </row>
    <row r="179" customFormat="false" ht="15" hidden="false" customHeight="false" outlineLevel="0" collapsed="false">
      <c r="A179" s="0" t="str">
        <f aca="false">_xlfn.CONCAT(B179,"-",C179)</f>
        <v>Dual10x_480-SI-NT-G10</v>
      </c>
      <c r="B179" s="0" t="s">
        <v>160</v>
      </c>
      <c r="C179" s="0" t="s">
        <v>765</v>
      </c>
      <c r="D179" s="0" t="s">
        <v>766</v>
      </c>
      <c r="E179" s="0" t="s">
        <v>767</v>
      </c>
    </row>
    <row r="180" customFormat="false" ht="15" hidden="false" customHeight="false" outlineLevel="0" collapsed="false">
      <c r="A180" s="0" t="str">
        <f aca="false">_xlfn.CONCAT(B180,"-",C180)</f>
        <v>Dual10x_480-SI-NT-G11</v>
      </c>
      <c r="B180" s="0" t="s">
        <v>160</v>
      </c>
      <c r="C180" s="0" t="s">
        <v>768</v>
      </c>
      <c r="D180" s="0" t="s">
        <v>769</v>
      </c>
      <c r="E180" s="0" t="s">
        <v>770</v>
      </c>
    </row>
    <row r="181" customFormat="false" ht="15" hidden="false" customHeight="false" outlineLevel="0" collapsed="false">
      <c r="A181" s="0" t="str">
        <f aca="false">_xlfn.CONCAT(B181,"-",C181)</f>
        <v>Dual10x_480-SI-NT-G12</v>
      </c>
      <c r="B181" s="0" t="s">
        <v>160</v>
      </c>
      <c r="C181" s="0" t="s">
        <v>771</v>
      </c>
      <c r="D181" s="0" t="s">
        <v>772</v>
      </c>
      <c r="E181" s="0" t="s">
        <v>773</v>
      </c>
    </row>
    <row r="182" customFormat="false" ht="15" hidden="false" customHeight="false" outlineLevel="0" collapsed="false">
      <c r="A182" s="0" t="str">
        <f aca="false">_xlfn.CONCAT(B182,"-",C182)</f>
        <v>Dual10x_480-SI-NT-H1</v>
      </c>
      <c r="B182" s="0" t="s">
        <v>160</v>
      </c>
      <c r="C182" s="0" t="s">
        <v>774</v>
      </c>
      <c r="D182" s="0" t="s">
        <v>775</v>
      </c>
      <c r="E182" s="0" t="s">
        <v>776</v>
      </c>
    </row>
    <row r="183" customFormat="false" ht="15" hidden="false" customHeight="false" outlineLevel="0" collapsed="false">
      <c r="A183" s="0" t="str">
        <f aca="false">_xlfn.CONCAT(B183,"-",C183)</f>
        <v>Dual10x_480-SI-NT-H2</v>
      </c>
      <c r="B183" s="0" t="s">
        <v>160</v>
      </c>
      <c r="C183" s="0" t="s">
        <v>777</v>
      </c>
      <c r="D183" s="0" t="s">
        <v>778</v>
      </c>
      <c r="E183" s="0" t="s">
        <v>779</v>
      </c>
    </row>
    <row r="184" customFormat="false" ht="15" hidden="false" customHeight="false" outlineLevel="0" collapsed="false">
      <c r="A184" s="0" t="str">
        <f aca="false">_xlfn.CONCAT(B184,"-",C184)</f>
        <v>Dual10x_480-SI-NT-H3</v>
      </c>
      <c r="B184" s="0" t="s">
        <v>160</v>
      </c>
      <c r="C184" s="0" t="s">
        <v>780</v>
      </c>
      <c r="D184" s="0" t="s">
        <v>781</v>
      </c>
      <c r="E184" s="0" t="s">
        <v>782</v>
      </c>
    </row>
    <row r="185" customFormat="false" ht="15" hidden="false" customHeight="false" outlineLevel="0" collapsed="false">
      <c r="A185" s="0" t="str">
        <f aca="false">_xlfn.CONCAT(B185,"-",C185)</f>
        <v>Dual10x_480-SI-NT-H4</v>
      </c>
      <c r="B185" s="0" t="s">
        <v>160</v>
      </c>
      <c r="C185" s="0" t="s">
        <v>783</v>
      </c>
      <c r="D185" s="0" t="s">
        <v>784</v>
      </c>
      <c r="E185" s="0" t="s">
        <v>785</v>
      </c>
    </row>
    <row r="186" customFormat="false" ht="15" hidden="false" customHeight="false" outlineLevel="0" collapsed="false">
      <c r="A186" s="0" t="str">
        <f aca="false">_xlfn.CONCAT(B186,"-",C186)</f>
        <v>Dual10x_480-SI-NT-H5</v>
      </c>
      <c r="B186" s="0" t="s">
        <v>160</v>
      </c>
      <c r="C186" s="0" t="s">
        <v>786</v>
      </c>
      <c r="D186" s="0" t="s">
        <v>787</v>
      </c>
      <c r="E186" s="0" t="s">
        <v>788</v>
      </c>
    </row>
    <row r="187" customFormat="false" ht="15" hidden="false" customHeight="false" outlineLevel="0" collapsed="false">
      <c r="A187" s="0" t="str">
        <f aca="false">_xlfn.CONCAT(B187,"-",C187)</f>
        <v>Dual10x_480-SI-NT-H6</v>
      </c>
      <c r="B187" s="0" t="s">
        <v>160</v>
      </c>
      <c r="C187" s="0" t="s">
        <v>789</v>
      </c>
      <c r="D187" s="0" t="s">
        <v>790</v>
      </c>
      <c r="E187" s="0" t="s">
        <v>791</v>
      </c>
    </row>
    <row r="188" customFormat="false" ht="15" hidden="false" customHeight="false" outlineLevel="0" collapsed="false">
      <c r="A188" s="0" t="str">
        <f aca="false">_xlfn.CONCAT(B188,"-",C188)</f>
        <v>Dual10x_480-SI-NT-H7</v>
      </c>
      <c r="B188" s="0" t="s">
        <v>160</v>
      </c>
      <c r="C188" s="0" t="s">
        <v>792</v>
      </c>
      <c r="D188" s="0" t="s">
        <v>793</v>
      </c>
      <c r="E188" s="0" t="s">
        <v>794</v>
      </c>
    </row>
    <row r="189" customFormat="false" ht="15" hidden="false" customHeight="false" outlineLevel="0" collapsed="false">
      <c r="A189" s="0" t="str">
        <f aca="false">_xlfn.CONCAT(B189,"-",C189)</f>
        <v>Dual10x_480-SI-NT-H8</v>
      </c>
      <c r="B189" s="0" t="s">
        <v>160</v>
      </c>
      <c r="C189" s="0" t="s">
        <v>795</v>
      </c>
      <c r="D189" s="0" t="s">
        <v>796</v>
      </c>
      <c r="E189" s="0" t="s">
        <v>797</v>
      </c>
    </row>
    <row r="190" customFormat="false" ht="15" hidden="false" customHeight="false" outlineLevel="0" collapsed="false">
      <c r="A190" s="0" t="str">
        <f aca="false">_xlfn.CONCAT(B190,"-",C190)</f>
        <v>Dual10x_480-SI-NT-H9</v>
      </c>
      <c r="B190" s="0" t="s">
        <v>160</v>
      </c>
      <c r="C190" s="0" t="s">
        <v>798</v>
      </c>
      <c r="D190" s="0" t="s">
        <v>799</v>
      </c>
      <c r="E190" s="0" t="s">
        <v>800</v>
      </c>
    </row>
    <row r="191" customFormat="false" ht="15" hidden="false" customHeight="false" outlineLevel="0" collapsed="false">
      <c r="A191" s="0" t="str">
        <f aca="false">_xlfn.CONCAT(B191,"-",C191)</f>
        <v>Dual10x_480-SI-NT-H10</v>
      </c>
      <c r="B191" s="0" t="s">
        <v>160</v>
      </c>
      <c r="C191" s="0" t="s">
        <v>801</v>
      </c>
      <c r="D191" s="0" t="s">
        <v>802</v>
      </c>
      <c r="E191" s="0" t="s">
        <v>803</v>
      </c>
    </row>
    <row r="192" customFormat="false" ht="15" hidden="false" customHeight="false" outlineLevel="0" collapsed="false">
      <c r="A192" s="0" t="str">
        <f aca="false">_xlfn.CONCAT(B192,"-",C192)</f>
        <v>Dual10x_480-SI-NT-H11</v>
      </c>
      <c r="B192" s="0" t="s">
        <v>160</v>
      </c>
      <c r="C192" s="0" t="s">
        <v>804</v>
      </c>
      <c r="D192" s="0" t="s">
        <v>805</v>
      </c>
      <c r="E192" s="0" t="s">
        <v>806</v>
      </c>
    </row>
    <row r="193" customFormat="false" ht="15" hidden="false" customHeight="false" outlineLevel="0" collapsed="false">
      <c r="A193" s="0" t="str">
        <f aca="false">_xlfn.CONCAT(B193,"-",C193)</f>
        <v>Dual10x_480-SI-NT-H12</v>
      </c>
      <c r="B193" s="0" t="s">
        <v>160</v>
      </c>
      <c r="C193" s="0" t="s">
        <v>807</v>
      </c>
      <c r="D193" s="0" t="s">
        <v>808</v>
      </c>
      <c r="E193" s="0" t="s">
        <v>809</v>
      </c>
    </row>
    <row r="194" customFormat="false" ht="15" hidden="false" customHeight="false" outlineLevel="0" collapsed="false">
      <c r="A194" s="0" t="str">
        <f aca="false">_xlfn.CONCAT(B194,"-",C194)</f>
        <v>Dual10x_480-SI-TN-A1</v>
      </c>
      <c r="B194" s="0" t="s">
        <v>160</v>
      </c>
      <c r="C194" s="0" t="s">
        <v>810</v>
      </c>
      <c r="D194" s="0" t="s">
        <v>811</v>
      </c>
      <c r="E194" s="0" t="s">
        <v>812</v>
      </c>
    </row>
    <row r="195" customFormat="false" ht="15" hidden="false" customHeight="false" outlineLevel="0" collapsed="false">
      <c r="A195" s="0" t="str">
        <f aca="false">_xlfn.CONCAT(B195,"-",C195)</f>
        <v>Dual10x_480-SI-TN-A2</v>
      </c>
      <c r="B195" s="0" t="s">
        <v>160</v>
      </c>
      <c r="C195" s="0" t="s">
        <v>813</v>
      </c>
      <c r="D195" s="0" t="s">
        <v>814</v>
      </c>
      <c r="E195" s="0" t="s">
        <v>815</v>
      </c>
    </row>
    <row r="196" customFormat="false" ht="15" hidden="false" customHeight="false" outlineLevel="0" collapsed="false">
      <c r="A196" s="0" t="str">
        <f aca="false">_xlfn.CONCAT(B196,"-",C196)</f>
        <v>Dual10x_480-SI-TN-A3</v>
      </c>
      <c r="B196" s="0" t="s">
        <v>160</v>
      </c>
      <c r="C196" s="0" t="s">
        <v>816</v>
      </c>
      <c r="D196" s="0" t="s">
        <v>817</v>
      </c>
      <c r="E196" s="0" t="s">
        <v>818</v>
      </c>
    </row>
    <row r="197" customFormat="false" ht="15" hidden="false" customHeight="false" outlineLevel="0" collapsed="false">
      <c r="A197" s="0" t="str">
        <f aca="false">_xlfn.CONCAT(B197,"-",C197)</f>
        <v>Dual10x_480-SI-TN-A4</v>
      </c>
      <c r="B197" s="0" t="s">
        <v>160</v>
      </c>
      <c r="C197" s="0" t="s">
        <v>819</v>
      </c>
      <c r="D197" s="0" t="s">
        <v>820</v>
      </c>
      <c r="E197" s="0" t="s">
        <v>821</v>
      </c>
    </row>
    <row r="198" customFormat="false" ht="15" hidden="false" customHeight="false" outlineLevel="0" collapsed="false">
      <c r="A198" s="0" t="str">
        <f aca="false">_xlfn.CONCAT(B198,"-",C198)</f>
        <v>Dual10x_480-SI-TN-A5</v>
      </c>
      <c r="B198" s="0" t="s">
        <v>160</v>
      </c>
      <c r="C198" s="0" t="s">
        <v>822</v>
      </c>
      <c r="D198" s="0" t="s">
        <v>823</v>
      </c>
      <c r="E198" s="0" t="s">
        <v>824</v>
      </c>
    </row>
    <row r="199" customFormat="false" ht="15" hidden="false" customHeight="false" outlineLevel="0" collapsed="false">
      <c r="A199" s="0" t="str">
        <f aca="false">_xlfn.CONCAT(B199,"-",C199)</f>
        <v>Dual10x_480-SI-TN-A6</v>
      </c>
      <c r="B199" s="0" t="s">
        <v>160</v>
      </c>
      <c r="C199" s="0" t="s">
        <v>825</v>
      </c>
      <c r="D199" s="0" t="s">
        <v>826</v>
      </c>
      <c r="E199" s="0" t="s">
        <v>827</v>
      </c>
    </row>
    <row r="200" customFormat="false" ht="15" hidden="false" customHeight="false" outlineLevel="0" collapsed="false">
      <c r="A200" s="0" t="str">
        <f aca="false">_xlfn.CONCAT(B200,"-",C200)</f>
        <v>Dual10x_480-SI-TN-A7</v>
      </c>
      <c r="B200" s="0" t="s">
        <v>160</v>
      </c>
      <c r="C200" s="0" t="s">
        <v>828</v>
      </c>
      <c r="D200" s="0" t="s">
        <v>829</v>
      </c>
      <c r="E200" s="0" t="s">
        <v>830</v>
      </c>
    </row>
    <row r="201" customFormat="false" ht="15" hidden="false" customHeight="false" outlineLevel="0" collapsed="false">
      <c r="A201" s="0" t="str">
        <f aca="false">_xlfn.CONCAT(B201,"-",C201)</f>
        <v>Dual10x_480-SI-TN-A8</v>
      </c>
      <c r="B201" s="0" t="s">
        <v>160</v>
      </c>
      <c r="C201" s="0" t="s">
        <v>831</v>
      </c>
      <c r="D201" s="0" t="s">
        <v>832</v>
      </c>
      <c r="E201" s="0" t="s">
        <v>833</v>
      </c>
    </row>
    <row r="202" customFormat="false" ht="15" hidden="false" customHeight="false" outlineLevel="0" collapsed="false">
      <c r="A202" s="0" t="str">
        <f aca="false">_xlfn.CONCAT(B202,"-",C202)</f>
        <v>Dual10x_480-SI-TN-A9</v>
      </c>
      <c r="B202" s="0" t="s">
        <v>160</v>
      </c>
      <c r="C202" s="0" t="s">
        <v>834</v>
      </c>
      <c r="D202" s="0" t="s">
        <v>835</v>
      </c>
      <c r="E202" s="0" t="s">
        <v>836</v>
      </c>
    </row>
    <row r="203" customFormat="false" ht="15" hidden="false" customHeight="false" outlineLevel="0" collapsed="false">
      <c r="A203" s="0" t="str">
        <f aca="false">_xlfn.CONCAT(B203,"-",C203)</f>
        <v>Dual10x_480-SI-TN-A10</v>
      </c>
      <c r="B203" s="0" t="s">
        <v>160</v>
      </c>
      <c r="C203" s="0" t="s">
        <v>837</v>
      </c>
      <c r="D203" s="0" t="s">
        <v>838</v>
      </c>
      <c r="E203" s="0" t="s">
        <v>839</v>
      </c>
    </row>
    <row r="204" customFormat="false" ht="15" hidden="false" customHeight="false" outlineLevel="0" collapsed="false">
      <c r="A204" s="0" t="str">
        <f aca="false">_xlfn.CONCAT(B204,"-",C204)</f>
        <v>Dual10x_480-SI-TN-A11</v>
      </c>
      <c r="B204" s="0" t="s">
        <v>160</v>
      </c>
      <c r="C204" s="0" t="s">
        <v>840</v>
      </c>
      <c r="D204" s="0" t="s">
        <v>841</v>
      </c>
      <c r="E204" s="0" t="s">
        <v>842</v>
      </c>
    </row>
    <row r="205" customFormat="false" ht="15" hidden="false" customHeight="false" outlineLevel="0" collapsed="false">
      <c r="A205" s="0" t="str">
        <f aca="false">_xlfn.CONCAT(B205,"-",C205)</f>
        <v>Dual10x_480-SI-TN-A12</v>
      </c>
      <c r="B205" s="0" t="s">
        <v>160</v>
      </c>
      <c r="C205" s="0" t="s">
        <v>843</v>
      </c>
      <c r="D205" s="0" t="s">
        <v>844</v>
      </c>
      <c r="E205" s="0" t="s">
        <v>845</v>
      </c>
    </row>
    <row r="206" customFormat="false" ht="15" hidden="false" customHeight="false" outlineLevel="0" collapsed="false">
      <c r="A206" s="0" t="str">
        <f aca="false">_xlfn.CONCAT(B206,"-",C206)</f>
        <v>Dual10x_480-SI-TN-B1</v>
      </c>
      <c r="B206" s="0" t="s">
        <v>160</v>
      </c>
      <c r="C206" s="0" t="s">
        <v>846</v>
      </c>
      <c r="D206" s="0" t="s">
        <v>847</v>
      </c>
      <c r="E206" s="0" t="s">
        <v>848</v>
      </c>
    </row>
    <row r="207" customFormat="false" ht="15" hidden="false" customHeight="false" outlineLevel="0" collapsed="false">
      <c r="A207" s="0" t="str">
        <f aca="false">_xlfn.CONCAT(B207,"-",C207)</f>
        <v>Dual10x_480-SI-TN-B2</v>
      </c>
      <c r="B207" s="0" t="s">
        <v>160</v>
      </c>
      <c r="C207" s="0" t="s">
        <v>849</v>
      </c>
      <c r="D207" s="0" t="s">
        <v>850</v>
      </c>
      <c r="E207" s="0" t="s">
        <v>851</v>
      </c>
    </row>
    <row r="208" customFormat="false" ht="15" hidden="false" customHeight="false" outlineLevel="0" collapsed="false">
      <c r="A208" s="0" t="str">
        <f aca="false">_xlfn.CONCAT(B208,"-",C208)</f>
        <v>Dual10x_480-SI-TN-B3</v>
      </c>
      <c r="B208" s="0" t="s">
        <v>160</v>
      </c>
      <c r="C208" s="0" t="s">
        <v>852</v>
      </c>
      <c r="D208" s="0" t="s">
        <v>853</v>
      </c>
      <c r="E208" s="0" t="s">
        <v>854</v>
      </c>
    </row>
    <row r="209" customFormat="false" ht="15" hidden="false" customHeight="false" outlineLevel="0" collapsed="false">
      <c r="A209" s="0" t="str">
        <f aca="false">_xlfn.CONCAT(B209,"-",C209)</f>
        <v>Dual10x_480-SI-TN-B4</v>
      </c>
      <c r="B209" s="0" t="s">
        <v>160</v>
      </c>
      <c r="C209" s="0" t="s">
        <v>855</v>
      </c>
      <c r="D209" s="0" t="s">
        <v>856</v>
      </c>
      <c r="E209" s="0" t="s">
        <v>857</v>
      </c>
    </row>
    <row r="210" customFormat="false" ht="15" hidden="false" customHeight="false" outlineLevel="0" collapsed="false">
      <c r="A210" s="0" t="str">
        <f aca="false">_xlfn.CONCAT(B210,"-",C210)</f>
        <v>Dual10x_480-SI-TN-B5</v>
      </c>
      <c r="B210" s="0" t="s">
        <v>160</v>
      </c>
      <c r="C210" s="0" t="s">
        <v>858</v>
      </c>
      <c r="D210" s="0" t="s">
        <v>859</v>
      </c>
      <c r="E210" s="0" t="s">
        <v>860</v>
      </c>
    </row>
    <row r="211" customFormat="false" ht="15" hidden="false" customHeight="false" outlineLevel="0" collapsed="false">
      <c r="A211" s="0" t="str">
        <f aca="false">_xlfn.CONCAT(B211,"-",C211)</f>
        <v>Dual10x_480-SI-TN-B6</v>
      </c>
      <c r="B211" s="0" t="s">
        <v>160</v>
      </c>
      <c r="C211" s="0" t="s">
        <v>861</v>
      </c>
      <c r="D211" s="0" t="s">
        <v>862</v>
      </c>
      <c r="E211" s="0" t="s">
        <v>863</v>
      </c>
    </row>
    <row r="212" customFormat="false" ht="15" hidden="false" customHeight="false" outlineLevel="0" collapsed="false">
      <c r="A212" s="0" t="str">
        <f aca="false">_xlfn.CONCAT(B212,"-",C212)</f>
        <v>Dual10x_480-SI-TN-B7</v>
      </c>
      <c r="B212" s="0" t="s">
        <v>160</v>
      </c>
      <c r="C212" s="0" t="s">
        <v>864</v>
      </c>
      <c r="D212" s="0" t="s">
        <v>865</v>
      </c>
      <c r="E212" s="0" t="s">
        <v>866</v>
      </c>
    </row>
    <row r="213" customFormat="false" ht="15" hidden="false" customHeight="false" outlineLevel="0" collapsed="false">
      <c r="A213" s="0" t="str">
        <f aca="false">_xlfn.CONCAT(B213,"-",C213)</f>
        <v>Dual10x_480-SI-TN-B8</v>
      </c>
      <c r="B213" s="0" t="s">
        <v>160</v>
      </c>
      <c r="C213" s="0" t="s">
        <v>867</v>
      </c>
      <c r="D213" s="0" t="s">
        <v>868</v>
      </c>
      <c r="E213" s="0" t="s">
        <v>869</v>
      </c>
    </row>
    <row r="214" customFormat="false" ht="15" hidden="false" customHeight="false" outlineLevel="0" collapsed="false">
      <c r="A214" s="0" t="str">
        <f aca="false">_xlfn.CONCAT(B214,"-",C214)</f>
        <v>Dual10x_480-SI-TN-B9</v>
      </c>
      <c r="B214" s="0" t="s">
        <v>160</v>
      </c>
      <c r="C214" s="0" t="s">
        <v>870</v>
      </c>
      <c r="D214" s="0" t="s">
        <v>871</v>
      </c>
      <c r="E214" s="0" t="s">
        <v>872</v>
      </c>
    </row>
    <row r="215" customFormat="false" ht="15" hidden="false" customHeight="false" outlineLevel="0" collapsed="false">
      <c r="A215" s="0" t="str">
        <f aca="false">_xlfn.CONCAT(B215,"-",C215)</f>
        <v>Dual10x_480-SI-TN-B10</v>
      </c>
      <c r="B215" s="0" t="s">
        <v>160</v>
      </c>
      <c r="C215" s="0" t="s">
        <v>873</v>
      </c>
      <c r="D215" s="0" t="s">
        <v>874</v>
      </c>
      <c r="E215" s="0" t="s">
        <v>875</v>
      </c>
    </row>
    <row r="216" customFormat="false" ht="15" hidden="false" customHeight="false" outlineLevel="0" collapsed="false">
      <c r="A216" s="0" t="str">
        <f aca="false">_xlfn.CONCAT(B216,"-",C216)</f>
        <v>Dual10x_480-SI-TN-B11</v>
      </c>
      <c r="B216" s="0" t="s">
        <v>160</v>
      </c>
      <c r="C216" s="0" t="s">
        <v>876</v>
      </c>
      <c r="D216" s="0" t="s">
        <v>877</v>
      </c>
      <c r="E216" s="0" t="s">
        <v>878</v>
      </c>
    </row>
    <row r="217" customFormat="false" ht="15" hidden="false" customHeight="false" outlineLevel="0" collapsed="false">
      <c r="A217" s="0" t="str">
        <f aca="false">_xlfn.CONCAT(B217,"-",C217)</f>
        <v>Dual10x_480-SI-TN-B12</v>
      </c>
      <c r="B217" s="0" t="s">
        <v>160</v>
      </c>
      <c r="C217" s="0" t="s">
        <v>879</v>
      </c>
      <c r="D217" s="0" t="s">
        <v>880</v>
      </c>
      <c r="E217" s="0" t="s">
        <v>881</v>
      </c>
    </row>
    <row r="218" customFormat="false" ht="15" hidden="false" customHeight="false" outlineLevel="0" collapsed="false">
      <c r="A218" s="0" t="str">
        <f aca="false">_xlfn.CONCAT(B218,"-",C218)</f>
        <v>Dual10x_480-SI-TN-C1</v>
      </c>
      <c r="B218" s="0" t="s">
        <v>160</v>
      </c>
      <c r="C218" s="0" t="s">
        <v>882</v>
      </c>
      <c r="D218" s="0" t="s">
        <v>883</v>
      </c>
      <c r="E218" s="0" t="s">
        <v>884</v>
      </c>
    </row>
    <row r="219" customFormat="false" ht="15" hidden="false" customHeight="false" outlineLevel="0" collapsed="false">
      <c r="A219" s="0" t="str">
        <f aca="false">_xlfn.CONCAT(B219,"-",C219)</f>
        <v>Dual10x_480-SI-TN-C2</v>
      </c>
      <c r="B219" s="0" t="s">
        <v>160</v>
      </c>
      <c r="C219" s="0" t="s">
        <v>885</v>
      </c>
      <c r="D219" s="0" t="s">
        <v>886</v>
      </c>
      <c r="E219" s="0" t="s">
        <v>887</v>
      </c>
    </row>
    <row r="220" customFormat="false" ht="15" hidden="false" customHeight="false" outlineLevel="0" collapsed="false">
      <c r="A220" s="0" t="str">
        <f aca="false">_xlfn.CONCAT(B220,"-",C220)</f>
        <v>Dual10x_480-SI-TN-C3</v>
      </c>
      <c r="B220" s="0" t="s">
        <v>160</v>
      </c>
      <c r="C220" s="0" t="s">
        <v>888</v>
      </c>
      <c r="D220" s="0" t="s">
        <v>889</v>
      </c>
      <c r="E220" s="0" t="s">
        <v>890</v>
      </c>
    </row>
    <row r="221" customFormat="false" ht="15" hidden="false" customHeight="false" outlineLevel="0" collapsed="false">
      <c r="A221" s="0" t="str">
        <f aca="false">_xlfn.CONCAT(B221,"-",C221)</f>
        <v>Dual10x_480-SI-TN-C4</v>
      </c>
      <c r="B221" s="0" t="s">
        <v>160</v>
      </c>
      <c r="C221" s="0" t="s">
        <v>891</v>
      </c>
      <c r="D221" s="0" t="s">
        <v>892</v>
      </c>
      <c r="E221" s="0" t="s">
        <v>893</v>
      </c>
    </row>
    <row r="222" customFormat="false" ht="15" hidden="false" customHeight="false" outlineLevel="0" collapsed="false">
      <c r="A222" s="0" t="str">
        <f aca="false">_xlfn.CONCAT(B222,"-",C222)</f>
        <v>Dual10x_480-SI-TN-C5</v>
      </c>
      <c r="B222" s="0" t="s">
        <v>160</v>
      </c>
      <c r="C222" s="0" t="s">
        <v>894</v>
      </c>
      <c r="D222" s="0" t="s">
        <v>895</v>
      </c>
      <c r="E222" s="0" t="s">
        <v>896</v>
      </c>
    </row>
    <row r="223" customFormat="false" ht="15" hidden="false" customHeight="false" outlineLevel="0" collapsed="false">
      <c r="A223" s="0" t="str">
        <f aca="false">_xlfn.CONCAT(B223,"-",C223)</f>
        <v>Dual10x_480-SI-TN-C6</v>
      </c>
      <c r="B223" s="0" t="s">
        <v>160</v>
      </c>
      <c r="C223" s="0" t="s">
        <v>897</v>
      </c>
      <c r="D223" s="0" t="s">
        <v>898</v>
      </c>
      <c r="E223" s="0" t="s">
        <v>899</v>
      </c>
    </row>
    <row r="224" customFormat="false" ht="15" hidden="false" customHeight="false" outlineLevel="0" collapsed="false">
      <c r="A224" s="0" t="str">
        <f aca="false">_xlfn.CONCAT(B224,"-",C224)</f>
        <v>Dual10x_480-SI-TN-C7</v>
      </c>
      <c r="B224" s="0" t="s">
        <v>160</v>
      </c>
      <c r="C224" s="0" t="s">
        <v>900</v>
      </c>
      <c r="D224" s="0" t="s">
        <v>901</v>
      </c>
      <c r="E224" s="0" t="s">
        <v>902</v>
      </c>
    </row>
    <row r="225" customFormat="false" ht="15" hidden="false" customHeight="false" outlineLevel="0" collapsed="false">
      <c r="A225" s="0" t="str">
        <f aca="false">_xlfn.CONCAT(B225,"-",C225)</f>
        <v>Dual10x_480-SI-TN-C8</v>
      </c>
      <c r="B225" s="0" t="s">
        <v>160</v>
      </c>
      <c r="C225" s="0" t="s">
        <v>903</v>
      </c>
      <c r="D225" s="0" t="s">
        <v>904</v>
      </c>
      <c r="E225" s="0" t="s">
        <v>905</v>
      </c>
    </row>
    <row r="226" customFormat="false" ht="15" hidden="false" customHeight="false" outlineLevel="0" collapsed="false">
      <c r="A226" s="0" t="str">
        <f aca="false">_xlfn.CONCAT(B226,"-",C226)</f>
        <v>Dual10x_480-SI-TN-C9</v>
      </c>
      <c r="B226" s="0" t="s">
        <v>160</v>
      </c>
      <c r="C226" s="0" t="s">
        <v>906</v>
      </c>
      <c r="D226" s="0" t="s">
        <v>907</v>
      </c>
      <c r="E226" s="0" t="s">
        <v>908</v>
      </c>
    </row>
    <row r="227" customFormat="false" ht="15" hidden="false" customHeight="false" outlineLevel="0" collapsed="false">
      <c r="A227" s="0" t="str">
        <f aca="false">_xlfn.CONCAT(B227,"-",C227)</f>
        <v>Dual10x_480-SI-TN-C10</v>
      </c>
      <c r="B227" s="0" t="s">
        <v>160</v>
      </c>
      <c r="C227" s="0" t="s">
        <v>909</v>
      </c>
      <c r="D227" s="0" t="s">
        <v>910</v>
      </c>
      <c r="E227" s="0" t="s">
        <v>911</v>
      </c>
    </row>
    <row r="228" customFormat="false" ht="15" hidden="false" customHeight="false" outlineLevel="0" collapsed="false">
      <c r="A228" s="0" t="str">
        <f aca="false">_xlfn.CONCAT(B228,"-",C228)</f>
        <v>Dual10x_480-SI-TN-C11</v>
      </c>
      <c r="B228" s="0" t="s">
        <v>160</v>
      </c>
      <c r="C228" s="0" t="s">
        <v>912</v>
      </c>
      <c r="D228" s="0" t="s">
        <v>913</v>
      </c>
      <c r="E228" s="0" t="s">
        <v>914</v>
      </c>
    </row>
    <row r="229" customFormat="false" ht="15" hidden="false" customHeight="false" outlineLevel="0" collapsed="false">
      <c r="A229" s="0" t="str">
        <f aca="false">_xlfn.CONCAT(B229,"-",C229)</f>
        <v>Dual10x_480-SI-TN-C12</v>
      </c>
      <c r="B229" s="0" t="s">
        <v>160</v>
      </c>
      <c r="C229" s="0" t="s">
        <v>915</v>
      </c>
      <c r="D229" s="0" t="s">
        <v>916</v>
      </c>
      <c r="E229" s="0" t="s">
        <v>917</v>
      </c>
    </row>
    <row r="230" customFormat="false" ht="15" hidden="false" customHeight="false" outlineLevel="0" collapsed="false">
      <c r="A230" s="0" t="str">
        <f aca="false">_xlfn.CONCAT(B230,"-",C230)</f>
        <v>Dual10x_480-SI-TN-D1</v>
      </c>
      <c r="B230" s="0" t="s">
        <v>160</v>
      </c>
      <c r="C230" s="0" t="s">
        <v>918</v>
      </c>
      <c r="D230" s="0" t="s">
        <v>919</v>
      </c>
      <c r="E230" s="0" t="s">
        <v>920</v>
      </c>
    </row>
    <row r="231" customFormat="false" ht="15" hidden="false" customHeight="false" outlineLevel="0" collapsed="false">
      <c r="A231" s="0" t="str">
        <f aca="false">_xlfn.CONCAT(B231,"-",C231)</f>
        <v>Dual10x_480-SI-TN-D2</v>
      </c>
      <c r="B231" s="0" t="s">
        <v>160</v>
      </c>
      <c r="C231" s="0" t="s">
        <v>921</v>
      </c>
      <c r="D231" s="0" t="s">
        <v>922</v>
      </c>
      <c r="E231" s="0" t="s">
        <v>923</v>
      </c>
    </row>
    <row r="232" customFormat="false" ht="15" hidden="false" customHeight="false" outlineLevel="0" collapsed="false">
      <c r="A232" s="0" t="str">
        <f aca="false">_xlfn.CONCAT(B232,"-",C232)</f>
        <v>Dual10x_480-SI-TN-D3</v>
      </c>
      <c r="B232" s="0" t="s">
        <v>160</v>
      </c>
      <c r="C232" s="0" t="s">
        <v>924</v>
      </c>
      <c r="D232" s="0" t="s">
        <v>925</v>
      </c>
      <c r="E232" s="0" t="s">
        <v>926</v>
      </c>
    </row>
    <row r="233" customFormat="false" ht="15" hidden="false" customHeight="false" outlineLevel="0" collapsed="false">
      <c r="A233" s="0" t="str">
        <f aca="false">_xlfn.CONCAT(B233,"-",C233)</f>
        <v>Dual10x_480-SI-TN-D4</v>
      </c>
      <c r="B233" s="0" t="s">
        <v>160</v>
      </c>
      <c r="C233" s="0" t="s">
        <v>927</v>
      </c>
      <c r="D233" s="0" t="s">
        <v>928</v>
      </c>
      <c r="E233" s="0" t="s">
        <v>929</v>
      </c>
    </row>
    <row r="234" customFormat="false" ht="15" hidden="false" customHeight="false" outlineLevel="0" collapsed="false">
      <c r="A234" s="0" t="str">
        <f aca="false">_xlfn.CONCAT(B234,"-",C234)</f>
        <v>Dual10x_480-SI-TN-D5</v>
      </c>
      <c r="B234" s="0" t="s">
        <v>160</v>
      </c>
      <c r="C234" s="0" t="s">
        <v>930</v>
      </c>
      <c r="D234" s="0" t="s">
        <v>931</v>
      </c>
      <c r="E234" s="0" t="s">
        <v>932</v>
      </c>
    </row>
    <row r="235" customFormat="false" ht="15" hidden="false" customHeight="false" outlineLevel="0" collapsed="false">
      <c r="A235" s="0" t="str">
        <f aca="false">_xlfn.CONCAT(B235,"-",C235)</f>
        <v>Dual10x_480-SI-TN-D6</v>
      </c>
      <c r="B235" s="0" t="s">
        <v>160</v>
      </c>
      <c r="C235" s="0" t="s">
        <v>933</v>
      </c>
      <c r="D235" s="0" t="s">
        <v>934</v>
      </c>
      <c r="E235" s="0" t="s">
        <v>935</v>
      </c>
    </row>
    <row r="236" customFormat="false" ht="15" hidden="false" customHeight="false" outlineLevel="0" collapsed="false">
      <c r="A236" s="0" t="str">
        <f aca="false">_xlfn.CONCAT(B236,"-",C236)</f>
        <v>Dual10x_480-SI-TN-D7</v>
      </c>
      <c r="B236" s="0" t="s">
        <v>160</v>
      </c>
      <c r="C236" s="0" t="s">
        <v>936</v>
      </c>
      <c r="D236" s="0" t="s">
        <v>937</v>
      </c>
      <c r="E236" s="0" t="s">
        <v>938</v>
      </c>
    </row>
    <row r="237" customFormat="false" ht="15" hidden="false" customHeight="false" outlineLevel="0" collapsed="false">
      <c r="A237" s="0" t="str">
        <f aca="false">_xlfn.CONCAT(B237,"-",C237)</f>
        <v>Dual10x_480-SI-TN-D8</v>
      </c>
      <c r="B237" s="0" t="s">
        <v>160</v>
      </c>
      <c r="C237" s="0" t="s">
        <v>939</v>
      </c>
      <c r="D237" s="0" t="s">
        <v>940</v>
      </c>
      <c r="E237" s="0" t="s">
        <v>941</v>
      </c>
    </row>
    <row r="238" customFormat="false" ht="15" hidden="false" customHeight="false" outlineLevel="0" collapsed="false">
      <c r="A238" s="0" t="str">
        <f aca="false">_xlfn.CONCAT(B238,"-",C238)</f>
        <v>Dual10x_480-SI-TN-D9</v>
      </c>
      <c r="B238" s="0" t="s">
        <v>160</v>
      </c>
      <c r="C238" s="0" t="s">
        <v>942</v>
      </c>
      <c r="D238" s="0" t="s">
        <v>943</v>
      </c>
      <c r="E238" s="0" t="s">
        <v>944</v>
      </c>
    </row>
    <row r="239" customFormat="false" ht="15" hidden="false" customHeight="false" outlineLevel="0" collapsed="false">
      <c r="A239" s="0" t="str">
        <f aca="false">_xlfn.CONCAT(B239,"-",C239)</f>
        <v>Dual10x_480-SI-TN-D10</v>
      </c>
      <c r="B239" s="0" t="s">
        <v>160</v>
      </c>
      <c r="C239" s="0" t="s">
        <v>945</v>
      </c>
      <c r="D239" s="0" t="s">
        <v>946</v>
      </c>
      <c r="E239" s="0" t="s">
        <v>947</v>
      </c>
    </row>
    <row r="240" customFormat="false" ht="15" hidden="false" customHeight="false" outlineLevel="0" collapsed="false">
      <c r="A240" s="0" t="str">
        <f aca="false">_xlfn.CONCAT(B240,"-",C240)</f>
        <v>Dual10x_480-SI-TN-D11</v>
      </c>
      <c r="B240" s="0" t="s">
        <v>160</v>
      </c>
      <c r="C240" s="0" t="s">
        <v>948</v>
      </c>
      <c r="D240" s="0" t="s">
        <v>949</v>
      </c>
      <c r="E240" s="0" t="s">
        <v>950</v>
      </c>
    </row>
    <row r="241" customFormat="false" ht="15" hidden="false" customHeight="false" outlineLevel="0" collapsed="false">
      <c r="A241" s="0" t="str">
        <f aca="false">_xlfn.CONCAT(B241,"-",C241)</f>
        <v>Dual10x_480-SI-TN-D12</v>
      </c>
      <c r="B241" s="0" t="s">
        <v>160</v>
      </c>
      <c r="C241" s="0" t="s">
        <v>951</v>
      </c>
      <c r="D241" s="0" t="s">
        <v>952</v>
      </c>
      <c r="E241" s="0" t="s">
        <v>953</v>
      </c>
    </row>
    <row r="242" customFormat="false" ht="15" hidden="false" customHeight="false" outlineLevel="0" collapsed="false">
      <c r="A242" s="0" t="str">
        <f aca="false">_xlfn.CONCAT(B242,"-",C242)</f>
        <v>Dual10x_480-SI-TN-E1</v>
      </c>
      <c r="B242" s="0" t="s">
        <v>160</v>
      </c>
      <c r="C242" s="0" t="s">
        <v>954</v>
      </c>
      <c r="D242" s="0" t="s">
        <v>955</v>
      </c>
      <c r="E242" s="0" t="s">
        <v>956</v>
      </c>
    </row>
    <row r="243" customFormat="false" ht="15" hidden="false" customHeight="false" outlineLevel="0" collapsed="false">
      <c r="A243" s="0" t="str">
        <f aca="false">_xlfn.CONCAT(B243,"-",C243)</f>
        <v>Dual10x_480-SI-TN-E2</v>
      </c>
      <c r="B243" s="0" t="s">
        <v>160</v>
      </c>
      <c r="C243" s="0" t="s">
        <v>957</v>
      </c>
      <c r="D243" s="0" t="s">
        <v>958</v>
      </c>
      <c r="E243" s="0" t="s">
        <v>959</v>
      </c>
    </row>
    <row r="244" customFormat="false" ht="15" hidden="false" customHeight="false" outlineLevel="0" collapsed="false">
      <c r="A244" s="0" t="str">
        <f aca="false">_xlfn.CONCAT(B244,"-",C244)</f>
        <v>Dual10x_480-SI-TN-E3</v>
      </c>
      <c r="B244" s="0" t="s">
        <v>160</v>
      </c>
      <c r="C244" s="0" t="s">
        <v>960</v>
      </c>
      <c r="D244" s="0" t="s">
        <v>961</v>
      </c>
      <c r="E244" s="0" t="s">
        <v>962</v>
      </c>
    </row>
    <row r="245" customFormat="false" ht="15" hidden="false" customHeight="false" outlineLevel="0" collapsed="false">
      <c r="A245" s="0" t="str">
        <f aca="false">_xlfn.CONCAT(B245,"-",C245)</f>
        <v>Dual10x_480-SI-TN-E4</v>
      </c>
      <c r="B245" s="0" t="s">
        <v>160</v>
      </c>
      <c r="C245" s="0" t="s">
        <v>963</v>
      </c>
      <c r="D245" s="0" t="s">
        <v>964</v>
      </c>
      <c r="E245" s="0" t="s">
        <v>965</v>
      </c>
    </row>
    <row r="246" customFormat="false" ht="15" hidden="false" customHeight="false" outlineLevel="0" collapsed="false">
      <c r="A246" s="0" t="str">
        <f aca="false">_xlfn.CONCAT(B246,"-",C246)</f>
        <v>Dual10x_480-SI-TN-E5</v>
      </c>
      <c r="B246" s="0" t="s">
        <v>160</v>
      </c>
      <c r="C246" s="0" t="s">
        <v>966</v>
      </c>
      <c r="D246" s="0" t="s">
        <v>967</v>
      </c>
      <c r="E246" s="0" t="s">
        <v>968</v>
      </c>
    </row>
    <row r="247" customFormat="false" ht="15" hidden="false" customHeight="false" outlineLevel="0" collapsed="false">
      <c r="A247" s="0" t="str">
        <f aca="false">_xlfn.CONCAT(B247,"-",C247)</f>
        <v>Dual10x_480-SI-TN-E6</v>
      </c>
      <c r="B247" s="0" t="s">
        <v>160</v>
      </c>
      <c r="C247" s="0" t="s">
        <v>969</v>
      </c>
      <c r="D247" s="0" t="s">
        <v>970</v>
      </c>
      <c r="E247" s="0" t="s">
        <v>971</v>
      </c>
    </row>
    <row r="248" customFormat="false" ht="15" hidden="false" customHeight="false" outlineLevel="0" collapsed="false">
      <c r="A248" s="0" t="str">
        <f aca="false">_xlfn.CONCAT(B248,"-",C248)</f>
        <v>Dual10x_480-SI-TN-E7</v>
      </c>
      <c r="B248" s="0" t="s">
        <v>160</v>
      </c>
      <c r="C248" s="0" t="s">
        <v>972</v>
      </c>
      <c r="D248" s="0" t="s">
        <v>973</v>
      </c>
      <c r="E248" s="0" t="s">
        <v>974</v>
      </c>
    </row>
    <row r="249" customFormat="false" ht="15" hidden="false" customHeight="false" outlineLevel="0" collapsed="false">
      <c r="A249" s="0" t="str">
        <f aca="false">_xlfn.CONCAT(B249,"-",C249)</f>
        <v>Dual10x_480-SI-TN-E8</v>
      </c>
      <c r="B249" s="0" t="s">
        <v>160</v>
      </c>
      <c r="C249" s="0" t="s">
        <v>975</v>
      </c>
      <c r="D249" s="0" t="s">
        <v>976</v>
      </c>
      <c r="E249" s="0" t="s">
        <v>977</v>
      </c>
    </row>
    <row r="250" customFormat="false" ht="15" hidden="false" customHeight="false" outlineLevel="0" collapsed="false">
      <c r="A250" s="0" t="str">
        <f aca="false">_xlfn.CONCAT(B250,"-",C250)</f>
        <v>Dual10x_480-SI-TN-E9</v>
      </c>
      <c r="B250" s="0" t="s">
        <v>160</v>
      </c>
      <c r="C250" s="0" t="s">
        <v>978</v>
      </c>
      <c r="D250" s="0" t="s">
        <v>979</v>
      </c>
      <c r="E250" s="0" t="s">
        <v>980</v>
      </c>
    </row>
    <row r="251" customFormat="false" ht="15" hidden="false" customHeight="false" outlineLevel="0" collapsed="false">
      <c r="A251" s="0" t="str">
        <f aca="false">_xlfn.CONCAT(B251,"-",C251)</f>
        <v>Dual10x_480-SI-TN-E10</v>
      </c>
      <c r="B251" s="0" t="s">
        <v>160</v>
      </c>
      <c r="C251" s="0" t="s">
        <v>981</v>
      </c>
      <c r="D251" s="0" t="s">
        <v>982</v>
      </c>
      <c r="E251" s="0" t="s">
        <v>983</v>
      </c>
    </row>
    <row r="252" customFormat="false" ht="15" hidden="false" customHeight="false" outlineLevel="0" collapsed="false">
      <c r="A252" s="0" t="str">
        <f aca="false">_xlfn.CONCAT(B252,"-",C252)</f>
        <v>Dual10x_480-SI-TN-E11</v>
      </c>
      <c r="B252" s="0" t="s">
        <v>160</v>
      </c>
      <c r="C252" s="0" t="s">
        <v>984</v>
      </c>
      <c r="D252" s="0" t="s">
        <v>985</v>
      </c>
      <c r="E252" s="0" t="s">
        <v>986</v>
      </c>
    </row>
    <row r="253" customFormat="false" ht="15" hidden="false" customHeight="false" outlineLevel="0" collapsed="false">
      <c r="A253" s="0" t="str">
        <f aca="false">_xlfn.CONCAT(B253,"-",C253)</f>
        <v>Dual10x_480-SI-TN-E12</v>
      </c>
      <c r="B253" s="0" t="s">
        <v>160</v>
      </c>
      <c r="C253" s="0" t="s">
        <v>987</v>
      </c>
      <c r="D253" s="0" t="s">
        <v>988</v>
      </c>
      <c r="E253" s="0" t="s">
        <v>989</v>
      </c>
    </row>
    <row r="254" customFormat="false" ht="15" hidden="false" customHeight="false" outlineLevel="0" collapsed="false">
      <c r="A254" s="0" t="str">
        <f aca="false">_xlfn.CONCAT(B254,"-",C254)</f>
        <v>Dual10x_480-SI-TN-F1</v>
      </c>
      <c r="B254" s="0" t="s">
        <v>160</v>
      </c>
      <c r="C254" s="0" t="s">
        <v>990</v>
      </c>
      <c r="D254" s="0" t="s">
        <v>991</v>
      </c>
      <c r="E254" s="0" t="s">
        <v>992</v>
      </c>
    </row>
    <row r="255" customFormat="false" ht="15" hidden="false" customHeight="false" outlineLevel="0" collapsed="false">
      <c r="A255" s="0" t="str">
        <f aca="false">_xlfn.CONCAT(B255,"-",C255)</f>
        <v>Dual10x_480-SI-TN-F2</v>
      </c>
      <c r="B255" s="0" t="s">
        <v>160</v>
      </c>
      <c r="C255" s="0" t="s">
        <v>993</v>
      </c>
      <c r="D255" s="0" t="s">
        <v>994</v>
      </c>
      <c r="E255" s="0" t="s">
        <v>995</v>
      </c>
    </row>
    <row r="256" customFormat="false" ht="15" hidden="false" customHeight="false" outlineLevel="0" collapsed="false">
      <c r="A256" s="0" t="str">
        <f aca="false">_xlfn.CONCAT(B256,"-",C256)</f>
        <v>Dual10x_480-SI-TN-F3</v>
      </c>
      <c r="B256" s="0" t="s">
        <v>160</v>
      </c>
      <c r="C256" s="0" t="s">
        <v>996</v>
      </c>
      <c r="D256" s="0" t="s">
        <v>997</v>
      </c>
      <c r="E256" s="0" t="s">
        <v>998</v>
      </c>
    </row>
    <row r="257" customFormat="false" ht="15" hidden="false" customHeight="false" outlineLevel="0" collapsed="false">
      <c r="A257" s="0" t="str">
        <f aca="false">_xlfn.CONCAT(B257,"-",C257)</f>
        <v>Dual10x_480-SI-TN-F4</v>
      </c>
      <c r="B257" s="0" t="s">
        <v>160</v>
      </c>
      <c r="C257" s="0" t="s">
        <v>999</v>
      </c>
      <c r="D257" s="0" t="s">
        <v>1000</v>
      </c>
      <c r="E257" s="0" t="s">
        <v>1001</v>
      </c>
    </row>
    <row r="258" customFormat="false" ht="15" hidden="false" customHeight="false" outlineLevel="0" collapsed="false">
      <c r="A258" s="0" t="str">
        <f aca="false">_xlfn.CONCAT(B258,"-",C258)</f>
        <v>Dual10x_480-SI-TN-F5</v>
      </c>
      <c r="B258" s="0" t="s">
        <v>160</v>
      </c>
      <c r="C258" s="0" t="s">
        <v>1002</v>
      </c>
      <c r="D258" s="0" t="s">
        <v>1003</v>
      </c>
      <c r="E258" s="0" t="s">
        <v>1004</v>
      </c>
    </row>
    <row r="259" customFormat="false" ht="15" hidden="false" customHeight="false" outlineLevel="0" collapsed="false">
      <c r="A259" s="0" t="str">
        <f aca="false">_xlfn.CONCAT(B259,"-",C259)</f>
        <v>Dual10x_480-SI-TN-F6</v>
      </c>
      <c r="B259" s="0" t="s">
        <v>160</v>
      </c>
      <c r="C259" s="0" t="s">
        <v>1005</v>
      </c>
      <c r="D259" s="0" t="s">
        <v>1006</v>
      </c>
      <c r="E259" s="0" t="s">
        <v>1007</v>
      </c>
    </row>
    <row r="260" customFormat="false" ht="15" hidden="false" customHeight="false" outlineLevel="0" collapsed="false">
      <c r="A260" s="0" t="str">
        <f aca="false">_xlfn.CONCAT(B260,"-",C260)</f>
        <v>Dual10x_480-SI-TN-F7</v>
      </c>
      <c r="B260" s="0" t="s">
        <v>160</v>
      </c>
      <c r="C260" s="0" t="s">
        <v>1008</v>
      </c>
      <c r="D260" s="0" t="s">
        <v>1009</v>
      </c>
      <c r="E260" s="0" t="s">
        <v>1010</v>
      </c>
    </row>
    <row r="261" customFormat="false" ht="15" hidden="false" customHeight="false" outlineLevel="0" collapsed="false">
      <c r="A261" s="0" t="str">
        <f aca="false">_xlfn.CONCAT(B261,"-",C261)</f>
        <v>Dual10x_480-SI-TN-F8</v>
      </c>
      <c r="B261" s="0" t="s">
        <v>160</v>
      </c>
      <c r="C261" s="0" t="s">
        <v>1011</v>
      </c>
      <c r="D261" s="0" t="s">
        <v>1012</v>
      </c>
      <c r="E261" s="0" t="s">
        <v>1013</v>
      </c>
    </row>
    <row r="262" customFormat="false" ht="15" hidden="false" customHeight="false" outlineLevel="0" collapsed="false">
      <c r="A262" s="0" t="str">
        <f aca="false">_xlfn.CONCAT(B262,"-",C262)</f>
        <v>Dual10x_480-SI-TN-F9</v>
      </c>
      <c r="B262" s="0" t="s">
        <v>160</v>
      </c>
      <c r="C262" s="0" t="s">
        <v>1014</v>
      </c>
      <c r="D262" s="0" t="s">
        <v>1015</v>
      </c>
      <c r="E262" s="0" t="s">
        <v>1016</v>
      </c>
    </row>
    <row r="263" customFormat="false" ht="15" hidden="false" customHeight="false" outlineLevel="0" collapsed="false">
      <c r="A263" s="0" t="str">
        <f aca="false">_xlfn.CONCAT(B263,"-",C263)</f>
        <v>Dual10x_480-SI-TN-F10</v>
      </c>
      <c r="B263" s="0" t="s">
        <v>160</v>
      </c>
      <c r="C263" s="0" t="s">
        <v>1017</v>
      </c>
      <c r="D263" s="0" t="s">
        <v>1018</v>
      </c>
      <c r="E263" s="0" t="s">
        <v>1019</v>
      </c>
    </row>
    <row r="264" customFormat="false" ht="15" hidden="false" customHeight="false" outlineLevel="0" collapsed="false">
      <c r="A264" s="0" t="str">
        <f aca="false">_xlfn.CONCAT(B264,"-",C264)</f>
        <v>Dual10x_480-SI-TN-F11</v>
      </c>
      <c r="B264" s="0" t="s">
        <v>160</v>
      </c>
      <c r="C264" s="0" t="s">
        <v>1020</v>
      </c>
      <c r="D264" s="0" t="s">
        <v>1021</v>
      </c>
      <c r="E264" s="0" t="s">
        <v>1022</v>
      </c>
    </row>
    <row r="265" customFormat="false" ht="15" hidden="false" customHeight="false" outlineLevel="0" collapsed="false">
      <c r="A265" s="0" t="str">
        <f aca="false">_xlfn.CONCAT(B265,"-",C265)</f>
        <v>Dual10x_480-SI-TN-F12</v>
      </c>
      <c r="B265" s="0" t="s">
        <v>160</v>
      </c>
      <c r="C265" s="0" t="s">
        <v>1023</v>
      </c>
      <c r="D265" s="0" t="s">
        <v>1024</v>
      </c>
      <c r="E265" s="0" t="s">
        <v>1025</v>
      </c>
    </row>
    <row r="266" customFormat="false" ht="15" hidden="false" customHeight="false" outlineLevel="0" collapsed="false">
      <c r="A266" s="0" t="str">
        <f aca="false">_xlfn.CONCAT(B266,"-",C266)</f>
        <v>Dual10x_480-SI-TN-G1</v>
      </c>
      <c r="B266" s="0" t="s">
        <v>160</v>
      </c>
      <c r="C266" s="0" t="s">
        <v>1026</v>
      </c>
      <c r="D266" s="0" t="s">
        <v>1027</v>
      </c>
      <c r="E266" s="0" t="s">
        <v>1028</v>
      </c>
    </row>
    <row r="267" customFormat="false" ht="15" hidden="false" customHeight="false" outlineLevel="0" collapsed="false">
      <c r="A267" s="0" t="str">
        <f aca="false">_xlfn.CONCAT(B267,"-",C267)</f>
        <v>Dual10x_480-SI-TN-G2</v>
      </c>
      <c r="B267" s="0" t="s">
        <v>160</v>
      </c>
      <c r="C267" s="0" t="s">
        <v>1029</v>
      </c>
      <c r="D267" s="0" t="s">
        <v>1030</v>
      </c>
      <c r="E267" s="0" t="s">
        <v>1031</v>
      </c>
    </row>
    <row r="268" customFormat="false" ht="15" hidden="false" customHeight="false" outlineLevel="0" collapsed="false">
      <c r="A268" s="0" t="str">
        <f aca="false">_xlfn.CONCAT(B268,"-",C268)</f>
        <v>Dual10x_480-SI-TN-G3</v>
      </c>
      <c r="B268" s="0" t="s">
        <v>160</v>
      </c>
      <c r="C268" s="0" t="s">
        <v>1032</v>
      </c>
      <c r="D268" s="0" t="s">
        <v>1033</v>
      </c>
      <c r="E268" s="0" t="s">
        <v>1034</v>
      </c>
    </row>
    <row r="269" customFormat="false" ht="15" hidden="false" customHeight="false" outlineLevel="0" collapsed="false">
      <c r="A269" s="0" t="str">
        <f aca="false">_xlfn.CONCAT(B269,"-",C269)</f>
        <v>Dual10x_480-SI-TN-G4</v>
      </c>
      <c r="B269" s="0" t="s">
        <v>160</v>
      </c>
      <c r="C269" s="0" t="s">
        <v>1035</v>
      </c>
      <c r="D269" s="0" t="s">
        <v>1036</v>
      </c>
      <c r="E269" s="0" t="s">
        <v>1037</v>
      </c>
    </row>
    <row r="270" customFormat="false" ht="15" hidden="false" customHeight="false" outlineLevel="0" collapsed="false">
      <c r="A270" s="0" t="str">
        <f aca="false">_xlfn.CONCAT(B270,"-",C270)</f>
        <v>Dual10x_480-SI-TN-G5</v>
      </c>
      <c r="B270" s="0" t="s">
        <v>160</v>
      </c>
      <c r="C270" s="0" t="s">
        <v>1038</v>
      </c>
      <c r="D270" s="0" t="s">
        <v>1039</v>
      </c>
      <c r="E270" s="0" t="s">
        <v>1040</v>
      </c>
    </row>
    <row r="271" customFormat="false" ht="15" hidden="false" customHeight="false" outlineLevel="0" collapsed="false">
      <c r="A271" s="0" t="str">
        <f aca="false">_xlfn.CONCAT(B271,"-",C271)</f>
        <v>Dual10x_480-SI-TN-G6</v>
      </c>
      <c r="B271" s="0" t="s">
        <v>160</v>
      </c>
      <c r="C271" s="0" t="s">
        <v>1041</v>
      </c>
      <c r="D271" s="0" t="s">
        <v>1042</v>
      </c>
      <c r="E271" s="0" t="s">
        <v>1043</v>
      </c>
    </row>
    <row r="272" customFormat="false" ht="15" hidden="false" customHeight="false" outlineLevel="0" collapsed="false">
      <c r="A272" s="0" t="str">
        <f aca="false">_xlfn.CONCAT(B272,"-",C272)</f>
        <v>Dual10x_480-SI-TN-G7</v>
      </c>
      <c r="B272" s="0" t="s">
        <v>160</v>
      </c>
      <c r="C272" s="0" t="s">
        <v>1044</v>
      </c>
      <c r="D272" s="0" t="s">
        <v>1045</v>
      </c>
      <c r="E272" s="0" t="s">
        <v>1046</v>
      </c>
    </row>
    <row r="273" customFormat="false" ht="15" hidden="false" customHeight="false" outlineLevel="0" collapsed="false">
      <c r="A273" s="0" t="str">
        <f aca="false">_xlfn.CONCAT(B273,"-",C273)</f>
        <v>Dual10x_480-SI-TN-G8</v>
      </c>
      <c r="B273" s="0" t="s">
        <v>160</v>
      </c>
      <c r="C273" s="0" t="s">
        <v>1047</v>
      </c>
      <c r="D273" s="0" t="s">
        <v>1048</v>
      </c>
      <c r="E273" s="0" t="s">
        <v>1049</v>
      </c>
    </row>
    <row r="274" customFormat="false" ht="15" hidden="false" customHeight="false" outlineLevel="0" collapsed="false">
      <c r="A274" s="0" t="str">
        <f aca="false">_xlfn.CONCAT(B274,"-",C274)</f>
        <v>Dual10x_480-SI-TN-G9</v>
      </c>
      <c r="B274" s="0" t="s">
        <v>160</v>
      </c>
      <c r="C274" s="0" t="s">
        <v>1050</v>
      </c>
      <c r="D274" s="0" t="s">
        <v>1051</v>
      </c>
      <c r="E274" s="0" t="s">
        <v>1052</v>
      </c>
    </row>
    <row r="275" customFormat="false" ht="15" hidden="false" customHeight="false" outlineLevel="0" collapsed="false">
      <c r="A275" s="0" t="str">
        <f aca="false">_xlfn.CONCAT(B275,"-",C275)</f>
        <v>Dual10x_480-SI-TN-G10</v>
      </c>
      <c r="B275" s="0" t="s">
        <v>160</v>
      </c>
      <c r="C275" s="0" t="s">
        <v>1053</v>
      </c>
      <c r="D275" s="0" t="s">
        <v>1054</v>
      </c>
      <c r="E275" s="0" t="s">
        <v>1055</v>
      </c>
    </row>
    <row r="276" customFormat="false" ht="15" hidden="false" customHeight="false" outlineLevel="0" collapsed="false">
      <c r="A276" s="0" t="str">
        <f aca="false">_xlfn.CONCAT(B276,"-",C276)</f>
        <v>Dual10x_480-SI-TN-G11</v>
      </c>
      <c r="B276" s="0" t="s">
        <v>160</v>
      </c>
      <c r="C276" s="0" t="s">
        <v>1056</v>
      </c>
      <c r="D276" s="0" t="s">
        <v>1057</v>
      </c>
      <c r="E276" s="0" t="s">
        <v>1058</v>
      </c>
    </row>
    <row r="277" customFormat="false" ht="15" hidden="false" customHeight="false" outlineLevel="0" collapsed="false">
      <c r="A277" s="0" t="str">
        <f aca="false">_xlfn.CONCAT(B277,"-",C277)</f>
        <v>Dual10x_480-SI-TN-G12</v>
      </c>
      <c r="B277" s="0" t="s">
        <v>160</v>
      </c>
      <c r="C277" s="0" t="s">
        <v>1059</v>
      </c>
      <c r="D277" s="0" t="s">
        <v>1060</v>
      </c>
      <c r="E277" s="0" t="s">
        <v>1061</v>
      </c>
    </row>
    <row r="278" customFormat="false" ht="15" hidden="false" customHeight="false" outlineLevel="0" collapsed="false">
      <c r="A278" s="0" t="str">
        <f aca="false">_xlfn.CONCAT(B278,"-",C278)</f>
        <v>Dual10x_480-SI-TN-H1</v>
      </c>
      <c r="B278" s="0" t="s">
        <v>160</v>
      </c>
      <c r="C278" s="0" t="s">
        <v>1062</v>
      </c>
      <c r="D278" s="0" t="s">
        <v>1063</v>
      </c>
      <c r="E278" s="0" t="s">
        <v>1064</v>
      </c>
    </row>
    <row r="279" customFormat="false" ht="15" hidden="false" customHeight="false" outlineLevel="0" collapsed="false">
      <c r="A279" s="0" t="str">
        <f aca="false">_xlfn.CONCAT(B279,"-",C279)</f>
        <v>Dual10x_480-SI-TN-H2</v>
      </c>
      <c r="B279" s="0" t="s">
        <v>160</v>
      </c>
      <c r="C279" s="0" t="s">
        <v>1065</v>
      </c>
      <c r="D279" s="0" t="s">
        <v>1066</v>
      </c>
      <c r="E279" s="0" t="s">
        <v>1067</v>
      </c>
    </row>
    <row r="280" customFormat="false" ht="15" hidden="false" customHeight="false" outlineLevel="0" collapsed="false">
      <c r="A280" s="0" t="str">
        <f aca="false">_xlfn.CONCAT(B280,"-",C280)</f>
        <v>Dual10x_480-SI-TN-H3</v>
      </c>
      <c r="B280" s="0" t="s">
        <v>160</v>
      </c>
      <c r="C280" s="0" t="s">
        <v>1068</v>
      </c>
      <c r="D280" s="0" t="s">
        <v>1069</v>
      </c>
      <c r="E280" s="0" t="s">
        <v>1070</v>
      </c>
    </row>
    <row r="281" customFormat="false" ht="15" hidden="false" customHeight="false" outlineLevel="0" collapsed="false">
      <c r="A281" s="0" t="str">
        <f aca="false">_xlfn.CONCAT(B281,"-",C281)</f>
        <v>Dual10x_480-SI-TN-H4</v>
      </c>
      <c r="B281" s="0" t="s">
        <v>160</v>
      </c>
      <c r="C281" s="0" t="s">
        <v>1071</v>
      </c>
      <c r="D281" s="0" t="s">
        <v>1072</v>
      </c>
      <c r="E281" s="0" t="s">
        <v>1073</v>
      </c>
    </row>
    <row r="282" customFormat="false" ht="15" hidden="false" customHeight="false" outlineLevel="0" collapsed="false">
      <c r="A282" s="0" t="str">
        <f aca="false">_xlfn.CONCAT(B282,"-",C282)</f>
        <v>Dual10x_480-SI-TN-H5</v>
      </c>
      <c r="B282" s="0" t="s">
        <v>160</v>
      </c>
      <c r="C282" s="0" t="s">
        <v>1074</v>
      </c>
      <c r="D282" s="0" t="s">
        <v>1075</v>
      </c>
      <c r="E282" s="0" t="s">
        <v>1076</v>
      </c>
    </row>
    <row r="283" customFormat="false" ht="15" hidden="false" customHeight="false" outlineLevel="0" collapsed="false">
      <c r="A283" s="0" t="str">
        <f aca="false">_xlfn.CONCAT(B283,"-",C283)</f>
        <v>Dual10x_480-SI-TN-H6</v>
      </c>
      <c r="B283" s="0" t="s">
        <v>160</v>
      </c>
      <c r="C283" s="0" t="s">
        <v>1077</v>
      </c>
      <c r="D283" s="0" t="s">
        <v>1078</v>
      </c>
      <c r="E283" s="0" t="s">
        <v>1079</v>
      </c>
    </row>
    <row r="284" customFormat="false" ht="15" hidden="false" customHeight="false" outlineLevel="0" collapsed="false">
      <c r="A284" s="0" t="str">
        <f aca="false">_xlfn.CONCAT(B284,"-",C284)</f>
        <v>Dual10x_480-SI-TN-H7</v>
      </c>
      <c r="B284" s="0" t="s">
        <v>160</v>
      </c>
      <c r="C284" s="0" t="s">
        <v>1080</v>
      </c>
      <c r="D284" s="0" t="s">
        <v>1081</v>
      </c>
      <c r="E284" s="0" t="s">
        <v>1082</v>
      </c>
    </row>
    <row r="285" customFormat="false" ht="15" hidden="false" customHeight="false" outlineLevel="0" collapsed="false">
      <c r="A285" s="0" t="str">
        <f aca="false">_xlfn.CONCAT(B285,"-",C285)</f>
        <v>Dual10x_480-SI-TN-H8</v>
      </c>
      <c r="B285" s="0" t="s">
        <v>160</v>
      </c>
      <c r="C285" s="0" t="s">
        <v>1083</v>
      </c>
      <c r="D285" s="0" t="s">
        <v>1084</v>
      </c>
      <c r="E285" s="0" t="s">
        <v>1085</v>
      </c>
    </row>
    <row r="286" customFormat="false" ht="15" hidden="false" customHeight="false" outlineLevel="0" collapsed="false">
      <c r="A286" s="0" t="str">
        <f aca="false">_xlfn.CONCAT(B286,"-",C286)</f>
        <v>Dual10x_480-SI-TN-H9</v>
      </c>
      <c r="B286" s="0" t="s">
        <v>160</v>
      </c>
      <c r="C286" s="0" t="s">
        <v>1086</v>
      </c>
      <c r="D286" s="0" t="s">
        <v>1087</v>
      </c>
      <c r="E286" s="0" t="s">
        <v>1088</v>
      </c>
    </row>
    <row r="287" customFormat="false" ht="15" hidden="false" customHeight="false" outlineLevel="0" collapsed="false">
      <c r="A287" s="0" t="str">
        <f aca="false">_xlfn.CONCAT(B287,"-",C287)</f>
        <v>Dual10x_480-SI-TN-H10</v>
      </c>
      <c r="B287" s="0" t="s">
        <v>160</v>
      </c>
      <c r="C287" s="0" t="s">
        <v>1089</v>
      </c>
      <c r="D287" s="0" t="s">
        <v>1090</v>
      </c>
      <c r="E287" s="0" t="s">
        <v>1091</v>
      </c>
    </row>
    <row r="288" customFormat="false" ht="15" hidden="false" customHeight="false" outlineLevel="0" collapsed="false">
      <c r="A288" s="0" t="str">
        <f aca="false">_xlfn.CONCAT(B288,"-",C288)</f>
        <v>Dual10x_480-SI-TN-H11</v>
      </c>
      <c r="B288" s="0" t="s">
        <v>160</v>
      </c>
      <c r="C288" s="0" t="s">
        <v>1092</v>
      </c>
      <c r="D288" s="0" t="s">
        <v>1093</v>
      </c>
      <c r="E288" s="0" t="s">
        <v>1094</v>
      </c>
    </row>
    <row r="289" customFormat="false" ht="15" hidden="false" customHeight="false" outlineLevel="0" collapsed="false">
      <c r="A289" s="0" t="str">
        <f aca="false">_xlfn.CONCAT(B289,"-",C289)</f>
        <v>Dual10x_480-SI-TN-H12</v>
      </c>
      <c r="B289" s="0" t="s">
        <v>160</v>
      </c>
      <c r="C289" s="0" t="s">
        <v>1095</v>
      </c>
      <c r="D289" s="0" t="s">
        <v>1096</v>
      </c>
      <c r="E289" s="0" t="s">
        <v>1097</v>
      </c>
    </row>
    <row r="290" customFormat="false" ht="15" hidden="false" customHeight="false" outlineLevel="0" collapsed="false">
      <c r="A290" s="0" t="str">
        <f aca="false">_xlfn.CONCAT(B290,"-",C290)</f>
        <v>Dual10x_480-SI-TS-A1</v>
      </c>
      <c r="B290" s="0" t="s">
        <v>160</v>
      </c>
      <c r="C290" s="0" t="s">
        <v>1098</v>
      </c>
      <c r="D290" s="0" t="s">
        <v>1099</v>
      </c>
      <c r="E290" s="0" t="s">
        <v>1100</v>
      </c>
    </row>
    <row r="291" customFormat="false" ht="15" hidden="false" customHeight="false" outlineLevel="0" collapsed="false">
      <c r="A291" s="0" t="str">
        <f aca="false">_xlfn.CONCAT(B291,"-",C291)</f>
        <v>Dual10x_480-SI-TS-A2</v>
      </c>
      <c r="B291" s="0" t="s">
        <v>160</v>
      </c>
      <c r="C291" s="0" t="s">
        <v>1101</v>
      </c>
      <c r="D291" s="0" t="s">
        <v>1102</v>
      </c>
      <c r="E291" s="0" t="s">
        <v>1103</v>
      </c>
    </row>
    <row r="292" customFormat="false" ht="15" hidden="false" customHeight="false" outlineLevel="0" collapsed="false">
      <c r="A292" s="0" t="str">
        <f aca="false">_xlfn.CONCAT(B292,"-",C292)</f>
        <v>Dual10x_480-SI-TS-A3</v>
      </c>
      <c r="B292" s="0" t="s">
        <v>160</v>
      </c>
      <c r="C292" s="0" t="s">
        <v>1104</v>
      </c>
      <c r="D292" s="0" t="s">
        <v>1105</v>
      </c>
      <c r="E292" s="0" t="s">
        <v>1106</v>
      </c>
    </row>
    <row r="293" customFormat="false" ht="15" hidden="false" customHeight="false" outlineLevel="0" collapsed="false">
      <c r="A293" s="0" t="str">
        <f aca="false">_xlfn.CONCAT(B293,"-",C293)</f>
        <v>Dual10x_480-SI-TS-A4</v>
      </c>
      <c r="B293" s="0" t="s">
        <v>160</v>
      </c>
      <c r="C293" s="0" t="s">
        <v>1107</v>
      </c>
      <c r="D293" s="0" t="s">
        <v>1108</v>
      </c>
      <c r="E293" s="0" t="s">
        <v>1109</v>
      </c>
    </row>
    <row r="294" customFormat="false" ht="15" hidden="false" customHeight="false" outlineLevel="0" collapsed="false">
      <c r="A294" s="0" t="str">
        <f aca="false">_xlfn.CONCAT(B294,"-",C294)</f>
        <v>Dual10x_480-SI-TS-A5</v>
      </c>
      <c r="B294" s="0" t="s">
        <v>160</v>
      </c>
      <c r="C294" s="0" t="s">
        <v>1110</v>
      </c>
      <c r="D294" s="0" t="s">
        <v>1111</v>
      </c>
      <c r="E294" s="0" t="s">
        <v>1112</v>
      </c>
    </row>
    <row r="295" customFormat="false" ht="15" hidden="false" customHeight="false" outlineLevel="0" collapsed="false">
      <c r="A295" s="0" t="str">
        <f aca="false">_xlfn.CONCAT(B295,"-",C295)</f>
        <v>Dual10x_480-SI-TS-A6</v>
      </c>
      <c r="B295" s="0" t="s">
        <v>160</v>
      </c>
      <c r="C295" s="0" t="s">
        <v>1113</v>
      </c>
      <c r="D295" s="0" t="s">
        <v>1114</v>
      </c>
      <c r="E295" s="0" t="s">
        <v>1115</v>
      </c>
    </row>
    <row r="296" customFormat="false" ht="15" hidden="false" customHeight="false" outlineLevel="0" collapsed="false">
      <c r="A296" s="0" t="str">
        <f aca="false">_xlfn.CONCAT(B296,"-",C296)</f>
        <v>Dual10x_480-SI-TS-A7</v>
      </c>
      <c r="B296" s="0" t="s">
        <v>160</v>
      </c>
      <c r="C296" s="0" t="s">
        <v>1116</v>
      </c>
      <c r="D296" s="0" t="s">
        <v>1117</v>
      </c>
      <c r="E296" s="0" t="s">
        <v>1118</v>
      </c>
    </row>
    <row r="297" customFormat="false" ht="15" hidden="false" customHeight="false" outlineLevel="0" collapsed="false">
      <c r="A297" s="0" t="str">
        <f aca="false">_xlfn.CONCAT(B297,"-",C297)</f>
        <v>Dual10x_480-SI-TS-A8</v>
      </c>
      <c r="B297" s="0" t="s">
        <v>160</v>
      </c>
      <c r="C297" s="0" t="s">
        <v>1119</v>
      </c>
      <c r="D297" s="0" t="s">
        <v>1120</v>
      </c>
      <c r="E297" s="0" t="s">
        <v>1121</v>
      </c>
    </row>
    <row r="298" customFormat="false" ht="15" hidden="false" customHeight="false" outlineLevel="0" collapsed="false">
      <c r="A298" s="0" t="str">
        <f aca="false">_xlfn.CONCAT(B298,"-",C298)</f>
        <v>Dual10x_480-SI-TS-A9</v>
      </c>
      <c r="B298" s="0" t="s">
        <v>160</v>
      </c>
      <c r="C298" s="0" t="s">
        <v>1122</v>
      </c>
      <c r="D298" s="0" t="s">
        <v>1123</v>
      </c>
      <c r="E298" s="0" t="s">
        <v>1124</v>
      </c>
    </row>
    <row r="299" customFormat="false" ht="15" hidden="false" customHeight="false" outlineLevel="0" collapsed="false">
      <c r="A299" s="0" t="str">
        <f aca="false">_xlfn.CONCAT(B299,"-",C299)</f>
        <v>Dual10x_480-SI-TS-A10</v>
      </c>
      <c r="B299" s="0" t="s">
        <v>160</v>
      </c>
      <c r="C299" s="0" t="s">
        <v>1125</v>
      </c>
      <c r="D299" s="0" t="s">
        <v>1126</v>
      </c>
      <c r="E299" s="0" t="s">
        <v>1127</v>
      </c>
    </row>
    <row r="300" customFormat="false" ht="15" hidden="false" customHeight="false" outlineLevel="0" collapsed="false">
      <c r="A300" s="0" t="str">
        <f aca="false">_xlfn.CONCAT(B300,"-",C300)</f>
        <v>Dual10x_480-SI-TS-A11</v>
      </c>
      <c r="B300" s="0" t="s">
        <v>160</v>
      </c>
      <c r="C300" s="0" t="s">
        <v>1128</v>
      </c>
      <c r="D300" s="0" t="s">
        <v>1129</v>
      </c>
      <c r="E300" s="0" t="s">
        <v>1130</v>
      </c>
    </row>
    <row r="301" customFormat="false" ht="15" hidden="false" customHeight="false" outlineLevel="0" collapsed="false">
      <c r="A301" s="0" t="str">
        <f aca="false">_xlfn.CONCAT(B301,"-",C301)</f>
        <v>Dual10x_480-SI-TS-A12</v>
      </c>
      <c r="B301" s="0" t="s">
        <v>160</v>
      </c>
      <c r="C301" s="0" t="s">
        <v>1131</v>
      </c>
      <c r="D301" s="0" t="s">
        <v>1132</v>
      </c>
      <c r="E301" s="0" t="s">
        <v>1133</v>
      </c>
    </row>
    <row r="302" customFormat="false" ht="15" hidden="false" customHeight="false" outlineLevel="0" collapsed="false">
      <c r="A302" s="0" t="str">
        <f aca="false">_xlfn.CONCAT(B302,"-",C302)</f>
        <v>Dual10x_480-SI-TS-B1</v>
      </c>
      <c r="B302" s="0" t="s">
        <v>160</v>
      </c>
      <c r="C302" s="0" t="s">
        <v>1134</v>
      </c>
      <c r="D302" s="0" t="s">
        <v>1135</v>
      </c>
      <c r="E302" s="0" t="s">
        <v>1136</v>
      </c>
    </row>
    <row r="303" customFormat="false" ht="15" hidden="false" customHeight="false" outlineLevel="0" collapsed="false">
      <c r="A303" s="0" t="str">
        <f aca="false">_xlfn.CONCAT(B303,"-",C303)</f>
        <v>Dual10x_480-SI-TS-B2</v>
      </c>
      <c r="B303" s="0" t="s">
        <v>160</v>
      </c>
      <c r="C303" s="0" t="s">
        <v>1137</v>
      </c>
      <c r="D303" s="0" t="s">
        <v>1138</v>
      </c>
      <c r="E303" s="0" t="s">
        <v>1139</v>
      </c>
    </row>
    <row r="304" customFormat="false" ht="15" hidden="false" customHeight="false" outlineLevel="0" collapsed="false">
      <c r="A304" s="0" t="str">
        <f aca="false">_xlfn.CONCAT(B304,"-",C304)</f>
        <v>Dual10x_480-SI-TS-B3</v>
      </c>
      <c r="B304" s="0" t="s">
        <v>160</v>
      </c>
      <c r="C304" s="0" t="s">
        <v>1140</v>
      </c>
      <c r="D304" s="0" t="s">
        <v>1141</v>
      </c>
      <c r="E304" s="0" t="s">
        <v>1142</v>
      </c>
    </row>
    <row r="305" customFormat="false" ht="15" hidden="false" customHeight="false" outlineLevel="0" collapsed="false">
      <c r="A305" s="0" t="str">
        <f aca="false">_xlfn.CONCAT(B305,"-",C305)</f>
        <v>Dual10x_480-SI-TS-B4</v>
      </c>
      <c r="B305" s="0" t="s">
        <v>160</v>
      </c>
      <c r="C305" s="0" t="s">
        <v>1143</v>
      </c>
      <c r="D305" s="0" t="s">
        <v>1144</v>
      </c>
      <c r="E305" s="0" t="s">
        <v>1145</v>
      </c>
    </row>
    <row r="306" customFormat="false" ht="15" hidden="false" customHeight="false" outlineLevel="0" collapsed="false">
      <c r="A306" s="0" t="str">
        <f aca="false">_xlfn.CONCAT(B306,"-",C306)</f>
        <v>Dual10x_480-SI-TS-B5</v>
      </c>
      <c r="B306" s="0" t="s">
        <v>160</v>
      </c>
      <c r="C306" s="0" t="s">
        <v>1146</v>
      </c>
      <c r="D306" s="0" t="s">
        <v>1147</v>
      </c>
      <c r="E306" s="0" t="s">
        <v>1148</v>
      </c>
    </row>
    <row r="307" customFormat="false" ht="15" hidden="false" customHeight="false" outlineLevel="0" collapsed="false">
      <c r="A307" s="0" t="str">
        <f aca="false">_xlfn.CONCAT(B307,"-",C307)</f>
        <v>Dual10x_480-SI-TS-B6</v>
      </c>
      <c r="B307" s="0" t="s">
        <v>160</v>
      </c>
      <c r="C307" s="0" t="s">
        <v>1149</v>
      </c>
      <c r="D307" s="0" t="s">
        <v>1150</v>
      </c>
      <c r="E307" s="0" t="s">
        <v>1151</v>
      </c>
    </row>
    <row r="308" customFormat="false" ht="15" hidden="false" customHeight="false" outlineLevel="0" collapsed="false">
      <c r="A308" s="0" t="str">
        <f aca="false">_xlfn.CONCAT(B308,"-",C308)</f>
        <v>Dual10x_480-SI-TS-B7</v>
      </c>
      <c r="B308" s="0" t="s">
        <v>160</v>
      </c>
      <c r="C308" s="0" t="s">
        <v>1152</v>
      </c>
      <c r="D308" s="0" t="s">
        <v>1153</v>
      </c>
      <c r="E308" s="0" t="s">
        <v>1154</v>
      </c>
    </row>
    <row r="309" customFormat="false" ht="15" hidden="false" customHeight="false" outlineLevel="0" collapsed="false">
      <c r="A309" s="0" t="str">
        <f aca="false">_xlfn.CONCAT(B309,"-",C309)</f>
        <v>Dual10x_480-SI-TS-B8</v>
      </c>
      <c r="B309" s="0" t="s">
        <v>160</v>
      </c>
      <c r="C309" s="0" t="s">
        <v>1155</v>
      </c>
      <c r="D309" s="0" t="s">
        <v>1156</v>
      </c>
      <c r="E309" s="0" t="s">
        <v>1157</v>
      </c>
    </row>
    <row r="310" customFormat="false" ht="15" hidden="false" customHeight="false" outlineLevel="0" collapsed="false">
      <c r="A310" s="0" t="str">
        <f aca="false">_xlfn.CONCAT(B310,"-",C310)</f>
        <v>Dual10x_480-SI-TS-B9</v>
      </c>
      <c r="B310" s="0" t="s">
        <v>160</v>
      </c>
      <c r="C310" s="0" t="s">
        <v>1158</v>
      </c>
      <c r="D310" s="0" t="s">
        <v>1159</v>
      </c>
      <c r="E310" s="0" t="s">
        <v>1160</v>
      </c>
    </row>
    <row r="311" customFormat="false" ht="15" hidden="false" customHeight="false" outlineLevel="0" collapsed="false">
      <c r="A311" s="0" t="str">
        <f aca="false">_xlfn.CONCAT(B311,"-",C311)</f>
        <v>Dual10x_480-SI-TS-B10</v>
      </c>
      <c r="B311" s="0" t="s">
        <v>160</v>
      </c>
      <c r="C311" s="0" t="s">
        <v>1161</v>
      </c>
      <c r="D311" s="0" t="s">
        <v>1162</v>
      </c>
      <c r="E311" s="0" t="s">
        <v>1163</v>
      </c>
    </row>
    <row r="312" customFormat="false" ht="15" hidden="false" customHeight="false" outlineLevel="0" collapsed="false">
      <c r="A312" s="0" t="str">
        <f aca="false">_xlfn.CONCAT(B312,"-",C312)</f>
        <v>Dual10x_480-SI-TS-B11</v>
      </c>
      <c r="B312" s="0" t="s">
        <v>160</v>
      </c>
      <c r="C312" s="0" t="s">
        <v>1164</v>
      </c>
      <c r="D312" s="0" t="s">
        <v>1165</v>
      </c>
      <c r="E312" s="0" t="s">
        <v>1166</v>
      </c>
    </row>
    <row r="313" customFormat="false" ht="15" hidden="false" customHeight="false" outlineLevel="0" collapsed="false">
      <c r="A313" s="0" t="str">
        <f aca="false">_xlfn.CONCAT(B313,"-",C313)</f>
        <v>Dual10x_480-SI-TS-B12</v>
      </c>
      <c r="B313" s="0" t="s">
        <v>160</v>
      </c>
      <c r="C313" s="0" t="s">
        <v>1167</v>
      </c>
      <c r="D313" s="0" t="s">
        <v>1168</v>
      </c>
      <c r="E313" s="0" t="s">
        <v>1169</v>
      </c>
    </row>
    <row r="314" customFormat="false" ht="15" hidden="false" customHeight="false" outlineLevel="0" collapsed="false">
      <c r="A314" s="0" t="str">
        <f aca="false">_xlfn.CONCAT(B314,"-",C314)</f>
        <v>Dual10x_480-SI-TS-C1</v>
      </c>
      <c r="B314" s="0" t="s">
        <v>160</v>
      </c>
      <c r="C314" s="0" t="s">
        <v>1170</v>
      </c>
      <c r="D314" s="0" t="s">
        <v>1171</v>
      </c>
      <c r="E314" s="0" t="s">
        <v>1172</v>
      </c>
    </row>
    <row r="315" customFormat="false" ht="15" hidden="false" customHeight="false" outlineLevel="0" collapsed="false">
      <c r="A315" s="0" t="str">
        <f aca="false">_xlfn.CONCAT(B315,"-",C315)</f>
        <v>Dual10x_480-SI-TS-C2</v>
      </c>
      <c r="B315" s="0" t="s">
        <v>160</v>
      </c>
      <c r="C315" s="0" t="s">
        <v>1173</v>
      </c>
      <c r="D315" s="0" t="s">
        <v>1174</v>
      </c>
      <c r="E315" s="0" t="s">
        <v>1175</v>
      </c>
    </row>
    <row r="316" customFormat="false" ht="15" hidden="false" customHeight="false" outlineLevel="0" collapsed="false">
      <c r="A316" s="0" t="str">
        <f aca="false">_xlfn.CONCAT(B316,"-",C316)</f>
        <v>Dual10x_480-SI-TS-C3</v>
      </c>
      <c r="B316" s="0" t="s">
        <v>160</v>
      </c>
      <c r="C316" s="0" t="s">
        <v>1176</v>
      </c>
      <c r="D316" s="0" t="s">
        <v>1177</v>
      </c>
      <c r="E316" s="0" t="s">
        <v>1178</v>
      </c>
    </row>
    <row r="317" customFormat="false" ht="15" hidden="false" customHeight="false" outlineLevel="0" collapsed="false">
      <c r="A317" s="0" t="str">
        <f aca="false">_xlfn.CONCAT(B317,"-",C317)</f>
        <v>Dual10x_480-SI-TS-C4</v>
      </c>
      <c r="B317" s="0" t="s">
        <v>160</v>
      </c>
      <c r="C317" s="0" t="s">
        <v>1179</v>
      </c>
      <c r="D317" s="0" t="s">
        <v>1180</v>
      </c>
      <c r="E317" s="0" t="s">
        <v>1181</v>
      </c>
    </row>
    <row r="318" customFormat="false" ht="15" hidden="false" customHeight="false" outlineLevel="0" collapsed="false">
      <c r="A318" s="0" t="str">
        <f aca="false">_xlfn.CONCAT(B318,"-",C318)</f>
        <v>Dual10x_480-SI-TS-C5</v>
      </c>
      <c r="B318" s="0" t="s">
        <v>160</v>
      </c>
      <c r="C318" s="0" t="s">
        <v>1182</v>
      </c>
      <c r="D318" s="0" t="s">
        <v>1183</v>
      </c>
      <c r="E318" s="0" t="s">
        <v>1184</v>
      </c>
    </row>
    <row r="319" customFormat="false" ht="15" hidden="false" customHeight="false" outlineLevel="0" collapsed="false">
      <c r="A319" s="0" t="str">
        <f aca="false">_xlfn.CONCAT(B319,"-",C319)</f>
        <v>Dual10x_480-SI-TS-C6</v>
      </c>
      <c r="B319" s="0" t="s">
        <v>160</v>
      </c>
      <c r="C319" s="0" t="s">
        <v>1185</v>
      </c>
      <c r="D319" s="0" t="s">
        <v>1186</v>
      </c>
      <c r="E319" s="0" t="s">
        <v>1187</v>
      </c>
    </row>
    <row r="320" customFormat="false" ht="15" hidden="false" customHeight="false" outlineLevel="0" collapsed="false">
      <c r="A320" s="0" t="str">
        <f aca="false">_xlfn.CONCAT(B320,"-",C320)</f>
        <v>Dual10x_480-SI-TS-C7</v>
      </c>
      <c r="B320" s="0" t="s">
        <v>160</v>
      </c>
      <c r="C320" s="0" t="s">
        <v>1188</v>
      </c>
      <c r="D320" s="0" t="s">
        <v>1189</v>
      </c>
      <c r="E320" s="0" t="s">
        <v>1190</v>
      </c>
    </row>
    <row r="321" customFormat="false" ht="15" hidden="false" customHeight="false" outlineLevel="0" collapsed="false">
      <c r="A321" s="0" t="str">
        <f aca="false">_xlfn.CONCAT(B321,"-",C321)</f>
        <v>Dual10x_480-SI-TS-C8</v>
      </c>
      <c r="B321" s="0" t="s">
        <v>160</v>
      </c>
      <c r="C321" s="0" t="s">
        <v>1191</v>
      </c>
      <c r="D321" s="0" t="s">
        <v>1192</v>
      </c>
      <c r="E321" s="0" t="s">
        <v>1193</v>
      </c>
    </row>
    <row r="322" customFormat="false" ht="15" hidden="false" customHeight="false" outlineLevel="0" collapsed="false">
      <c r="A322" s="0" t="str">
        <f aca="false">_xlfn.CONCAT(B322,"-",C322)</f>
        <v>Dual10x_480-SI-TS-C9</v>
      </c>
      <c r="B322" s="0" t="s">
        <v>160</v>
      </c>
      <c r="C322" s="0" t="s">
        <v>1194</v>
      </c>
      <c r="D322" s="0" t="s">
        <v>1195</v>
      </c>
      <c r="E322" s="0" t="s">
        <v>1196</v>
      </c>
    </row>
    <row r="323" customFormat="false" ht="15" hidden="false" customHeight="false" outlineLevel="0" collapsed="false">
      <c r="A323" s="0" t="str">
        <f aca="false">_xlfn.CONCAT(B323,"-",C323)</f>
        <v>Dual10x_480-SI-TS-C10</v>
      </c>
      <c r="B323" s="0" t="s">
        <v>160</v>
      </c>
      <c r="C323" s="0" t="s">
        <v>1197</v>
      </c>
      <c r="D323" s="0" t="s">
        <v>1198</v>
      </c>
      <c r="E323" s="0" t="s">
        <v>1199</v>
      </c>
    </row>
    <row r="324" customFormat="false" ht="15" hidden="false" customHeight="false" outlineLevel="0" collapsed="false">
      <c r="A324" s="0" t="str">
        <f aca="false">_xlfn.CONCAT(B324,"-",C324)</f>
        <v>Dual10x_480-SI-TS-C11</v>
      </c>
      <c r="B324" s="0" t="s">
        <v>160</v>
      </c>
      <c r="C324" s="0" t="s">
        <v>1200</v>
      </c>
      <c r="D324" s="0" t="s">
        <v>1201</v>
      </c>
      <c r="E324" s="0" t="s">
        <v>1202</v>
      </c>
    </row>
    <row r="325" customFormat="false" ht="15" hidden="false" customHeight="false" outlineLevel="0" collapsed="false">
      <c r="A325" s="0" t="str">
        <f aca="false">_xlfn.CONCAT(B325,"-",C325)</f>
        <v>Dual10x_480-SI-TS-C12</v>
      </c>
      <c r="B325" s="0" t="s">
        <v>160</v>
      </c>
      <c r="C325" s="0" t="s">
        <v>1203</v>
      </c>
      <c r="D325" s="0" t="s">
        <v>1204</v>
      </c>
      <c r="E325" s="0" t="s">
        <v>1205</v>
      </c>
    </row>
    <row r="326" customFormat="false" ht="15" hidden="false" customHeight="false" outlineLevel="0" collapsed="false">
      <c r="A326" s="0" t="str">
        <f aca="false">_xlfn.CONCAT(B326,"-",C326)</f>
        <v>Dual10x_480-SI-TS-D1</v>
      </c>
      <c r="B326" s="0" t="s">
        <v>160</v>
      </c>
      <c r="C326" s="0" t="s">
        <v>1206</v>
      </c>
      <c r="D326" s="0" t="s">
        <v>1207</v>
      </c>
      <c r="E326" s="0" t="s">
        <v>1208</v>
      </c>
    </row>
    <row r="327" customFormat="false" ht="15" hidden="false" customHeight="false" outlineLevel="0" collapsed="false">
      <c r="A327" s="0" t="str">
        <f aca="false">_xlfn.CONCAT(B327,"-",C327)</f>
        <v>Dual10x_480-SI-TS-D2</v>
      </c>
      <c r="B327" s="0" t="s">
        <v>160</v>
      </c>
      <c r="C327" s="0" t="s">
        <v>1209</v>
      </c>
      <c r="D327" s="0" t="s">
        <v>1210</v>
      </c>
      <c r="E327" s="0" t="s">
        <v>1211</v>
      </c>
    </row>
    <row r="328" customFormat="false" ht="15" hidden="false" customHeight="false" outlineLevel="0" collapsed="false">
      <c r="A328" s="0" t="str">
        <f aca="false">_xlfn.CONCAT(B328,"-",C328)</f>
        <v>Dual10x_480-SI-TS-D3</v>
      </c>
      <c r="B328" s="0" t="s">
        <v>160</v>
      </c>
      <c r="C328" s="0" t="s">
        <v>1212</v>
      </c>
      <c r="D328" s="0" t="s">
        <v>1213</v>
      </c>
      <c r="E328" s="0" t="s">
        <v>1214</v>
      </c>
    </row>
    <row r="329" customFormat="false" ht="15" hidden="false" customHeight="false" outlineLevel="0" collapsed="false">
      <c r="A329" s="0" t="str">
        <f aca="false">_xlfn.CONCAT(B329,"-",C329)</f>
        <v>Dual10x_480-SI-TS-D4</v>
      </c>
      <c r="B329" s="0" t="s">
        <v>160</v>
      </c>
      <c r="C329" s="0" t="s">
        <v>1215</v>
      </c>
      <c r="D329" s="0" t="s">
        <v>1216</v>
      </c>
      <c r="E329" s="0" t="s">
        <v>1217</v>
      </c>
    </row>
    <row r="330" customFormat="false" ht="15" hidden="false" customHeight="false" outlineLevel="0" collapsed="false">
      <c r="A330" s="0" t="str">
        <f aca="false">_xlfn.CONCAT(B330,"-",C330)</f>
        <v>Dual10x_480-SI-TS-D5</v>
      </c>
      <c r="B330" s="0" t="s">
        <v>160</v>
      </c>
      <c r="C330" s="0" t="s">
        <v>1218</v>
      </c>
      <c r="D330" s="0" t="s">
        <v>1219</v>
      </c>
      <c r="E330" s="0" t="s">
        <v>1220</v>
      </c>
    </row>
    <row r="331" customFormat="false" ht="15" hidden="false" customHeight="false" outlineLevel="0" collapsed="false">
      <c r="A331" s="0" t="str">
        <f aca="false">_xlfn.CONCAT(B331,"-",C331)</f>
        <v>Dual10x_480-SI-TS-D6</v>
      </c>
      <c r="B331" s="0" t="s">
        <v>160</v>
      </c>
      <c r="C331" s="0" t="s">
        <v>1221</v>
      </c>
      <c r="D331" s="0" t="s">
        <v>1222</v>
      </c>
      <c r="E331" s="0" t="s">
        <v>1223</v>
      </c>
    </row>
    <row r="332" customFormat="false" ht="15" hidden="false" customHeight="false" outlineLevel="0" collapsed="false">
      <c r="A332" s="0" t="str">
        <f aca="false">_xlfn.CONCAT(B332,"-",C332)</f>
        <v>Dual10x_480-SI-TS-D7</v>
      </c>
      <c r="B332" s="0" t="s">
        <v>160</v>
      </c>
      <c r="C332" s="0" t="s">
        <v>1224</v>
      </c>
      <c r="D332" s="0" t="s">
        <v>1225</v>
      </c>
      <c r="E332" s="0" t="s">
        <v>1226</v>
      </c>
    </row>
    <row r="333" customFormat="false" ht="15" hidden="false" customHeight="false" outlineLevel="0" collapsed="false">
      <c r="A333" s="0" t="str">
        <f aca="false">_xlfn.CONCAT(B333,"-",C333)</f>
        <v>Dual10x_480-SI-TS-D8</v>
      </c>
      <c r="B333" s="0" t="s">
        <v>160</v>
      </c>
      <c r="C333" s="0" t="s">
        <v>1227</v>
      </c>
      <c r="D333" s="0" t="s">
        <v>1228</v>
      </c>
      <c r="E333" s="0" t="s">
        <v>1229</v>
      </c>
    </row>
    <row r="334" customFormat="false" ht="15" hidden="false" customHeight="false" outlineLevel="0" collapsed="false">
      <c r="A334" s="0" t="str">
        <f aca="false">_xlfn.CONCAT(B334,"-",C334)</f>
        <v>Dual10x_480-SI-TS-D9</v>
      </c>
      <c r="B334" s="0" t="s">
        <v>160</v>
      </c>
      <c r="C334" s="0" t="s">
        <v>1230</v>
      </c>
      <c r="D334" s="0" t="s">
        <v>1231</v>
      </c>
      <c r="E334" s="0" t="s">
        <v>1232</v>
      </c>
    </row>
    <row r="335" customFormat="false" ht="15" hidden="false" customHeight="false" outlineLevel="0" collapsed="false">
      <c r="A335" s="0" t="str">
        <f aca="false">_xlfn.CONCAT(B335,"-",C335)</f>
        <v>Dual10x_480-SI-TS-D10</v>
      </c>
      <c r="B335" s="0" t="s">
        <v>160</v>
      </c>
      <c r="C335" s="0" t="s">
        <v>1233</v>
      </c>
      <c r="D335" s="0" t="s">
        <v>1234</v>
      </c>
      <c r="E335" s="0" t="s">
        <v>1235</v>
      </c>
    </row>
    <row r="336" customFormat="false" ht="15" hidden="false" customHeight="false" outlineLevel="0" collapsed="false">
      <c r="A336" s="0" t="str">
        <f aca="false">_xlfn.CONCAT(B336,"-",C336)</f>
        <v>Dual10x_480-SI-TS-D11</v>
      </c>
      <c r="B336" s="0" t="s">
        <v>160</v>
      </c>
      <c r="C336" s="0" t="s">
        <v>1236</v>
      </c>
      <c r="D336" s="0" t="s">
        <v>1237</v>
      </c>
      <c r="E336" s="0" t="s">
        <v>1238</v>
      </c>
    </row>
    <row r="337" customFormat="false" ht="15" hidden="false" customHeight="false" outlineLevel="0" collapsed="false">
      <c r="A337" s="0" t="str">
        <f aca="false">_xlfn.CONCAT(B337,"-",C337)</f>
        <v>Dual10x_480-SI-TS-D12</v>
      </c>
      <c r="B337" s="0" t="s">
        <v>160</v>
      </c>
      <c r="C337" s="0" t="s">
        <v>1239</v>
      </c>
      <c r="D337" s="0" t="s">
        <v>1240</v>
      </c>
      <c r="E337" s="0" t="s">
        <v>1241</v>
      </c>
    </row>
    <row r="338" customFormat="false" ht="15" hidden="false" customHeight="false" outlineLevel="0" collapsed="false">
      <c r="A338" s="0" t="str">
        <f aca="false">_xlfn.CONCAT(B338,"-",C338)</f>
        <v>Dual10x_480-SI-TS-E1</v>
      </c>
      <c r="B338" s="0" t="s">
        <v>160</v>
      </c>
      <c r="C338" s="0" t="s">
        <v>1242</v>
      </c>
      <c r="D338" s="0" t="s">
        <v>1243</v>
      </c>
      <c r="E338" s="0" t="s">
        <v>1244</v>
      </c>
    </row>
    <row r="339" customFormat="false" ht="15" hidden="false" customHeight="false" outlineLevel="0" collapsed="false">
      <c r="A339" s="0" t="str">
        <f aca="false">_xlfn.CONCAT(B339,"-",C339)</f>
        <v>Dual10x_480-SI-TS-E2</v>
      </c>
      <c r="B339" s="0" t="s">
        <v>160</v>
      </c>
      <c r="C339" s="0" t="s">
        <v>1245</v>
      </c>
      <c r="D339" s="0" t="s">
        <v>1246</v>
      </c>
      <c r="E339" s="0" t="s">
        <v>1247</v>
      </c>
    </row>
    <row r="340" customFormat="false" ht="15" hidden="false" customHeight="false" outlineLevel="0" collapsed="false">
      <c r="A340" s="0" t="str">
        <f aca="false">_xlfn.CONCAT(B340,"-",C340)</f>
        <v>Dual10x_480-SI-TS-E3</v>
      </c>
      <c r="B340" s="0" t="s">
        <v>160</v>
      </c>
      <c r="C340" s="0" t="s">
        <v>1248</v>
      </c>
      <c r="D340" s="0" t="s">
        <v>1249</v>
      </c>
      <c r="E340" s="0" t="s">
        <v>1250</v>
      </c>
    </row>
    <row r="341" customFormat="false" ht="15" hidden="false" customHeight="false" outlineLevel="0" collapsed="false">
      <c r="A341" s="0" t="str">
        <f aca="false">_xlfn.CONCAT(B341,"-",C341)</f>
        <v>Dual10x_480-SI-TS-E4</v>
      </c>
      <c r="B341" s="0" t="s">
        <v>160</v>
      </c>
      <c r="C341" s="0" t="s">
        <v>1251</v>
      </c>
      <c r="D341" s="0" t="s">
        <v>1252</v>
      </c>
      <c r="E341" s="0" t="s">
        <v>1253</v>
      </c>
    </row>
    <row r="342" customFormat="false" ht="15" hidden="false" customHeight="false" outlineLevel="0" collapsed="false">
      <c r="A342" s="0" t="str">
        <f aca="false">_xlfn.CONCAT(B342,"-",C342)</f>
        <v>Dual10x_480-SI-TS-E5</v>
      </c>
      <c r="B342" s="0" t="s">
        <v>160</v>
      </c>
      <c r="C342" s="0" t="s">
        <v>1254</v>
      </c>
      <c r="D342" s="0" t="s">
        <v>1255</v>
      </c>
      <c r="E342" s="0" t="s">
        <v>1256</v>
      </c>
    </row>
    <row r="343" customFormat="false" ht="15" hidden="false" customHeight="false" outlineLevel="0" collapsed="false">
      <c r="A343" s="0" t="str">
        <f aca="false">_xlfn.CONCAT(B343,"-",C343)</f>
        <v>Dual10x_480-SI-TS-E6</v>
      </c>
      <c r="B343" s="0" t="s">
        <v>160</v>
      </c>
      <c r="C343" s="0" t="s">
        <v>1257</v>
      </c>
      <c r="D343" s="0" t="s">
        <v>1258</v>
      </c>
      <c r="E343" s="0" t="s">
        <v>1259</v>
      </c>
    </row>
    <row r="344" customFormat="false" ht="15" hidden="false" customHeight="false" outlineLevel="0" collapsed="false">
      <c r="A344" s="0" t="str">
        <f aca="false">_xlfn.CONCAT(B344,"-",C344)</f>
        <v>Dual10x_480-SI-TS-E7</v>
      </c>
      <c r="B344" s="0" t="s">
        <v>160</v>
      </c>
      <c r="C344" s="0" t="s">
        <v>1260</v>
      </c>
      <c r="D344" s="0" t="s">
        <v>1261</v>
      </c>
      <c r="E344" s="0" t="s">
        <v>1262</v>
      </c>
    </row>
    <row r="345" customFormat="false" ht="15" hidden="false" customHeight="false" outlineLevel="0" collapsed="false">
      <c r="A345" s="0" t="str">
        <f aca="false">_xlfn.CONCAT(B345,"-",C345)</f>
        <v>Dual10x_480-SI-TS-E8</v>
      </c>
      <c r="B345" s="0" t="s">
        <v>160</v>
      </c>
      <c r="C345" s="0" t="s">
        <v>1263</v>
      </c>
      <c r="D345" s="0" t="s">
        <v>1264</v>
      </c>
      <c r="E345" s="0" t="s">
        <v>1265</v>
      </c>
    </row>
    <row r="346" customFormat="false" ht="15" hidden="false" customHeight="false" outlineLevel="0" collapsed="false">
      <c r="A346" s="0" t="str">
        <f aca="false">_xlfn.CONCAT(B346,"-",C346)</f>
        <v>Dual10x_480-SI-TS-E9</v>
      </c>
      <c r="B346" s="0" t="s">
        <v>160</v>
      </c>
      <c r="C346" s="0" t="s">
        <v>1266</v>
      </c>
      <c r="D346" s="0" t="s">
        <v>1267</v>
      </c>
      <c r="E346" s="0" t="s">
        <v>1268</v>
      </c>
    </row>
    <row r="347" customFormat="false" ht="15" hidden="false" customHeight="false" outlineLevel="0" collapsed="false">
      <c r="A347" s="0" t="str">
        <f aca="false">_xlfn.CONCAT(B347,"-",C347)</f>
        <v>Dual10x_480-SI-TS-E10</v>
      </c>
      <c r="B347" s="0" t="s">
        <v>160</v>
      </c>
      <c r="C347" s="0" t="s">
        <v>1269</v>
      </c>
      <c r="D347" s="0" t="s">
        <v>1270</v>
      </c>
      <c r="E347" s="0" t="s">
        <v>1271</v>
      </c>
    </row>
    <row r="348" customFormat="false" ht="15" hidden="false" customHeight="false" outlineLevel="0" collapsed="false">
      <c r="A348" s="0" t="str">
        <f aca="false">_xlfn.CONCAT(B348,"-",C348)</f>
        <v>Dual10x_480-SI-TS-E11</v>
      </c>
      <c r="B348" s="0" t="s">
        <v>160</v>
      </c>
      <c r="C348" s="0" t="s">
        <v>1272</v>
      </c>
      <c r="D348" s="0" t="s">
        <v>1273</v>
      </c>
      <c r="E348" s="0" t="s">
        <v>1274</v>
      </c>
    </row>
    <row r="349" customFormat="false" ht="15" hidden="false" customHeight="false" outlineLevel="0" collapsed="false">
      <c r="A349" s="0" t="str">
        <f aca="false">_xlfn.CONCAT(B349,"-",C349)</f>
        <v>Dual10x_480-SI-TS-E12</v>
      </c>
      <c r="B349" s="0" t="s">
        <v>160</v>
      </c>
      <c r="C349" s="0" t="s">
        <v>1275</v>
      </c>
      <c r="D349" s="0" t="s">
        <v>1276</v>
      </c>
      <c r="E349" s="0" t="s">
        <v>1277</v>
      </c>
    </row>
    <row r="350" customFormat="false" ht="15" hidden="false" customHeight="false" outlineLevel="0" collapsed="false">
      <c r="A350" s="0" t="str">
        <f aca="false">_xlfn.CONCAT(B350,"-",C350)</f>
        <v>Dual10x_480-SI-TS-F1</v>
      </c>
      <c r="B350" s="0" t="s">
        <v>160</v>
      </c>
      <c r="C350" s="0" t="s">
        <v>1278</v>
      </c>
      <c r="D350" s="0" t="s">
        <v>1279</v>
      </c>
      <c r="E350" s="0" t="s">
        <v>1280</v>
      </c>
    </row>
    <row r="351" customFormat="false" ht="15" hidden="false" customHeight="false" outlineLevel="0" collapsed="false">
      <c r="A351" s="0" t="str">
        <f aca="false">_xlfn.CONCAT(B351,"-",C351)</f>
        <v>Dual10x_480-SI-TS-F2</v>
      </c>
      <c r="B351" s="0" t="s">
        <v>160</v>
      </c>
      <c r="C351" s="0" t="s">
        <v>1281</v>
      </c>
      <c r="D351" s="0" t="s">
        <v>1282</v>
      </c>
      <c r="E351" s="0" t="s">
        <v>1283</v>
      </c>
    </row>
    <row r="352" customFormat="false" ht="15" hidden="false" customHeight="false" outlineLevel="0" collapsed="false">
      <c r="A352" s="0" t="str">
        <f aca="false">_xlfn.CONCAT(B352,"-",C352)</f>
        <v>Dual10x_480-SI-TS-F3</v>
      </c>
      <c r="B352" s="0" t="s">
        <v>160</v>
      </c>
      <c r="C352" s="0" t="s">
        <v>1284</v>
      </c>
      <c r="D352" s="0" t="s">
        <v>1285</v>
      </c>
      <c r="E352" s="0" t="s">
        <v>1286</v>
      </c>
    </row>
    <row r="353" customFormat="false" ht="15" hidden="false" customHeight="false" outlineLevel="0" collapsed="false">
      <c r="A353" s="0" t="str">
        <f aca="false">_xlfn.CONCAT(B353,"-",C353)</f>
        <v>Dual10x_480-SI-TS-F4</v>
      </c>
      <c r="B353" s="0" t="s">
        <v>160</v>
      </c>
      <c r="C353" s="0" t="s">
        <v>1287</v>
      </c>
      <c r="D353" s="0" t="s">
        <v>1288</v>
      </c>
      <c r="E353" s="0" t="s">
        <v>1289</v>
      </c>
    </row>
    <row r="354" customFormat="false" ht="15" hidden="false" customHeight="false" outlineLevel="0" collapsed="false">
      <c r="A354" s="0" t="str">
        <f aca="false">_xlfn.CONCAT(B354,"-",C354)</f>
        <v>Dual10x_480-SI-TS-F5</v>
      </c>
      <c r="B354" s="0" t="s">
        <v>160</v>
      </c>
      <c r="C354" s="0" t="s">
        <v>1290</v>
      </c>
      <c r="D354" s="0" t="s">
        <v>1291</v>
      </c>
      <c r="E354" s="0" t="s">
        <v>1292</v>
      </c>
    </row>
    <row r="355" customFormat="false" ht="15" hidden="false" customHeight="false" outlineLevel="0" collapsed="false">
      <c r="A355" s="0" t="str">
        <f aca="false">_xlfn.CONCAT(B355,"-",C355)</f>
        <v>Dual10x_480-SI-TS-F6</v>
      </c>
      <c r="B355" s="0" t="s">
        <v>160</v>
      </c>
      <c r="C355" s="0" t="s">
        <v>1293</v>
      </c>
      <c r="D355" s="0" t="s">
        <v>1294</v>
      </c>
      <c r="E355" s="0" t="s">
        <v>1295</v>
      </c>
    </row>
    <row r="356" customFormat="false" ht="15" hidden="false" customHeight="false" outlineLevel="0" collapsed="false">
      <c r="A356" s="0" t="str">
        <f aca="false">_xlfn.CONCAT(B356,"-",C356)</f>
        <v>Dual10x_480-SI-TS-F7</v>
      </c>
      <c r="B356" s="0" t="s">
        <v>160</v>
      </c>
      <c r="C356" s="0" t="s">
        <v>1296</v>
      </c>
      <c r="D356" s="0" t="s">
        <v>1297</v>
      </c>
      <c r="E356" s="0" t="s">
        <v>1298</v>
      </c>
    </row>
    <row r="357" customFormat="false" ht="15" hidden="false" customHeight="false" outlineLevel="0" collapsed="false">
      <c r="A357" s="0" t="str">
        <f aca="false">_xlfn.CONCAT(B357,"-",C357)</f>
        <v>Dual10x_480-SI-TS-F8</v>
      </c>
      <c r="B357" s="0" t="s">
        <v>160</v>
      </c>
      <c r="C357" s="0" t="s">
        <v>1299</v>
      </c>
      <c r="D357" s="0" t="s">
        <v>1300</v>
      </c>
      <c r="E357" s="0" t="s">
        <v>1301</v>
      </c>
    </row>
    <row r="358" customFormat="false" ht="15" hidden="false" customHeight="false" outlineLevel="0" collapsed="false">
      <c r="A358" s="0" t="str">
        <f aca="false">_xlfn.CONCAT(B358,"-",C358)</f>
        <v>Dual10x_480-SI-TS-F9</v>
      </c>
      <c r="B358" s="0" t="s">
        <v>160</v>
      </c>
      <c r="C358" s="0" t="s">
        <v>1302</v>
      </c>
      <c r="D358" s="0" t="s">
        <v>1303</v>
      </c>
      <c r="E358" s="0" t="s">
        <v>1304</v>
      </c>
    </row>
    <row r="359" customFormat="false" ht="15" hidden="false" customHeight="false" outlineLevel="0" collapsed="false">
      <c r="A359" s="0" t="str">
        <f aca="false">_xlfn.CONCAT(B359,"-",C359)</f>
        <v>Dual10x_480-SI-TS-F10</v>
      </c>
      <c r="B359" s="0" t="s">
        <v>160</v>
      </c>
      <c r="C359" s="0" t="s">
        <v>1305</v>
      </c>
      <c r="D359" s="0" t="s">
        <v>1306</v>
      </c>
      <c r="E359" s="0" t="s">
        <v>1307</v>
      </c>
    </row>
    <row r="360" customFormat="false" ht="15" hidden="false" customHeight="false" outlineLevel="0" collapsed="false">
      <c r="A360" s="0" t="str">
        <f aca="false">_xlfn.CONCAT(B360,"-",C360)</f>
        <v>Dual10x_480-SI-TS-F11</v>
      </c>
      <c r="B360" s="0" t="s">
        <v>160</v>
      </c>
      <c r="C360" s="0" t="s">
        <v>1308</v>
      </c>
      <c r="D360" s="0" t="s">
        <v>1309</v>
      </c>
      <c r="E360" s="0" t="s">
        <v>1310</v>
      </c>
    </row>
    <row r="361" customFormat="false" ht="15" hidden="false" customHeight="false" outlineLevel="0" collapsed="false">
      <c r="A361" s="0" t="str">
        <f aca="false">_xlfn.CONCAT(B361,"-",C361)</f>
        <v>Dual10x_480-SI-TS-F12</v>
      </c>
      <c r="B361" s="0" t="s">
        <v>160</v>
      </c>
      <c r="C361" s="0" t="s">
        <v>1311</v>
      </c>
      <c r="D361" s="0" t="s">
        <v>1312</v>
      </c>
      <c r="E361" s="0" t="s">
        <v>1313</v>
      </c>
    </row>
    <row r="362" customFormat="false" ht="15" hidden="false" customHeight="false" outlineLevel="0" collapsed="false">
      <c r="A362" s="0" t="str">
        <f aca="false">_xlfn.CONCAT(B362,"-",C362)</f>
        <v>Dual10x_480-SI-TS-G1</v>
      </c>
      <c r="B362" s="0" t="s">
        <v>160</v>
      </c>
      <c r="C362" s="0" t="s">
        <v>1314</v>
      </c>
      <c r="D362" s="0" t="s">
        <v>1315</v>
      </c>
      <c r="E362" s="0" t="s">
        <v>1316</v>
      </c>
    </row>
    <row r="363" customFormat="false" ht="15" hidden="false" customHeight="false" outlineLevel="0" collapsed="false">
      <c r="A363" s="0" t="str">
        <f aca="false">_xlfn.CONCAT(B363,"-",C363)</f>
        <v>Dual10x_480-SI-TS-G2</v>
      </c>
      <c r="B363" s="0" t="s">
        <v>160</v>
      </c>
      <c r="C363" s="0" t="s">
        <v>1317</v>
      </c>
      <c r="D363" s="0" t="s">
        <v>1318</v>
      </c>
      <c r="E363" s="0" t="s">
        <v>1319</v>
      </c>
    </row>
    <row r="364" customFormat="false" ht="15" hidden="false" customHeight="false" outlineLevel="0" collapsed="false">
      <c r="A364" s="0" t="str">
        <f aca="false">_xlfn.CONCAT(B364,"-",C364)</f>
        <v>Dual10x_480-SI-TS-G3</v>
      </c>
      <c r="B364" s="0" t="s">
        <v>160</v>
      </c>
      <c r="C364" s="0" t="s">
        <v>1320</v>
      </c>
      <c r="D364" s="0" t="s">
        <v>1321</v>
      </c>
      <c r="E364" s="0" t="s">
        <v>1322</v>
      </c>
    </row>
    <row r="365" customFormat="false" ht="15" hidden="false" customHeight="false" outlineLevel="0" collapsed="false">
      <c r="A365" s="0" t="str">
        <f aca="false">_xlfn.CONCAT(B365,"-",C365)</f>
        <v>Dual10x_480-SI-TS-G4</v>
      </c>
      <c r="B365" s="0" t="s">
        <v>160</v>
      </c>
      <c r="C365" s="0" t="s">
        <v>1323</v>
      </c>
      <c r="D365" s="0" t="s">
        <v>1324</v>
      </c>
      <c r="E365" s="0" t="s">
        <v>1325</v>
      </c>
    </row>
    <row r="366" customFormat="false" ht="15" hidden="false" customHeight="false" outlineLevel="0" collapsed="false">
      <c r="A366" s="0" t="str">
        <f aca="false">_xlfn.CONCAT(B366,"-",C366)</f>
        <v>Dual10x_480-SI-TS-G5</v>
      </c>
      <c r="B366" s="0" t="s">
        <v>160</v>
      </c>
      <c r="C366" s="0" t="s">
        <v>1326</v>
      </c>
      <c r="D366" s="0" t="s">
        <v>1327</v>
      </c>
      <c r="E366" s="0" t="s">
        <v>1328</v>
      </c>
    </row>
    <row r="367" customFormat="false" ht="15" hidden="false" customHeight="false" outlineLevel="0" collapsed="false">
      <c r="A367" s="0" t="str">
        <f aca="false">_xlfn.CONCAT(B367,"-",C367)</f>
        <v>Dual10x_480-SI-TS-G6</v>
      </c>
      <c r="B367" s="0" t="s">
        <v>160</v>
      </c>
      <c r="C367" s="0" t="s">
        <v>1329</v>
      </c>
      <c r="D367" s="0" t="s">
        <v>1330</v>
      </c>
      <c r="E367" s="0" t="s">
        <v>1331</v>
      </c>
    </row>
    <row r="368" customFormat="false" ht="15" hidden="false" customHeight="false" outlineLevel="0" collapsed="false">
      <c r="A368" s="0" t="str">
        <f aca="false">_xlfn.CONCAT(B368,"-",C368)</f>
        <v>Dual10x_480-SI-TS-G7</v>
      </c>
      <c r="B368" s="0" t="s">
        <v>160</v>
      </c>
      <c r="C368" s="0" t="s">
        <v>1332</v>
      </c>
      <c r="D368" s="0" t="s">
        <v>1333</v>
      </c>
      <c r="E368" s="0" t="s">
        <v>1334</v>
      </c>
    </row>
    <row r="369" customFormat="false" ht="15" hidden="false" customHeight="false" outlineLevel="0" collapsed="false">
      <c r="A369" s="0" t="str">
        <f aca="false">_xlfn.CONCAT(B369,"-",C369)</f>
        <v>Dual10x_480-SI-TS-G8</v>
      </c>
      <c r="B369" s="0" t="s">
        <v>160</v>
      </c>
      <c r="C369" s="0" t="s">
        <v>1335</v>
      </c>
      <c r="D369" s="0" t="s">
        <v>1336</v>
      </c>
      <c r="E369" s="0" t="s">
        <v>1337</v>
      </c>
    </row>
    <row r="370" customFormat="false" ht="15" hidden="false" customHeight="false" outlineLevel="0" collapsed="false">
      <c r="A370" s="0" t="str">
        <f aca="false">_xlfn.CONCAT(B370,"-",C370)</f>
        <v>Dual10x_480-SI-TS-G9</v>
      </c>
      <c r="B370" s="0" t="s">
        <v>160</v>
      </c>
      <c r="C370" s="0" t="s">
        <v>1338</v>
      </c>
      <c r="D370" s="0" t="s">
        <v>1339</v>
      </c>
      <c r="E370" s="0" t="s">
        <v>1340</v>
      </c>
    </row>
    <row r="371" customFormat="false" ht="15" hidden="false" customHeight="false" outlineLevel="0" collapsed="false">
      <c r="A371" s="0" t="str">
        <f aca="false">_xlfn.CONCAT(B371,"-",C371)</f>
        <v>Dual10x_480-SI-TS-G10</v>
      </c>
      <c r="B371" s="0" t="s">
        <v>160</v>
      </c>
      <c r="C371" s="0" t="s">
        <v>1341</v>
      </c>
      <c r="D371" s="0" t="s">
        <v>1342</v>
      </c>
      <c r="E371" s="0" t="s">
        <v>1343</v>
      </c>
    </row>
    <row r="372" customFormat="false" ht="15" hidden="false" customHeight="false" outlineLevel="0" collapsed="false">
      <c r="A372" s="0" t="str">
        <f aca="false">_xlfn.CONCAT(B372,"-",C372)</f>
        <v>Dual10x_480-SI-TS-G11</v>
      </c>
      <c r="B372" s="0" t="s">
        <v>160</v>
      </c>
      <c r="C372" s="0" t="s">
        <v>1344</v>
      </c>
      <c r="D372" s="0" t="s">
        <v>1345</v>
      </c>
      <c r="E372" s="0" t="s">
        <v>1346</v>
      </c>
    </row>
    <row r="373" customFormat="false" ht="15" hidden="false" customHeight="false" outlineLevel="0" collapsed="false">
      <c r="A373" s="0" t="str">
        <f aca="false">_xlfn.CONCAT(B373,"-",C373)</f>
        <v>Dual10x_480-SI-TS-G12</v>
      </c>
      <c r="B373" s="0" t="s">
        <v>160</v>
      </c>
      <c r="C373" s="0" t="s">
        <v>1347</v>
      </c>
      <c r="D373" s="0" t="s">
        <v>1348</v>
      </c>
      <c r="E373" s="0" t="s">
        <v>1349</v>
      </c>
    </row>
    <row r="374" customFormat="false" ht="15" hidden="false" customHeight="false" outlineLevel="0" collapsed="false">
      <c r="A374" s="0" t="str">
        <f aca="false">_xlfn.CONCAT(B374,"-",C374)</f>
        <v>Dual10x_480-SI-TS-H1</v>
      </c>
      <c r="B374" s="0" t="s">
        <v>160</v>
      </c>
      <c r="C374" s="0" t="s">
        <v>1350</v>
      </c>
      <c r="D374" s="0" t="s">
        <v>1351</v>
      </c>
      <c r="E374" s="0" t="s">
        <v>1352</v>
      </c>
    </row>
    <row r="375" customFormat="false" ht="15" hidden="false" customHeight="false" outlineLevel="0" collapsed="false">
      <c r="A375" s="0" t="str">
        <f aca="false">_xlfn.CONCAT(B375,"-",C375)</f>
        <v>Dual10x_480-SI-TS-H2</v>
      </c>
      <c r="B375" s="0" t="s">
        <v>160</v>
      </c>
      <c r="C375" s="0" t="s">
        <v>1353</v>
      </c>
      <c r="D375" s="0" t="s">
        <v>1354</v>
      </c>
      <c r="E375" s="0" t="s">
        <v>1355</v>
      </c>
    </row>
    <row r="376" customFormat="false" ht="15" hidden="false" customHeight="false" outlineLevel="0" collapsed="false">
      <c r="A376" s="0" t="str">
        <f aca="false">_xlfn.CONCAT(B376,"-",C376)</f>
        <v>Dual10x_480-SI-TS-H3</v>
      </c>
      <c r="B376" s="0" t="s">
        <v>160</v>
      </c>
      <c r="C376" s="0" t="s">
        <v>1356</v>
      </c>
      <c r="D376" s="0" t="s">
        <v>1357</v>
      </c>
      <c r="E376" s="0" t="s">
        <v>1358</v>
      </c>
    </row>
    <row r="377" customFormat="false" ht="15" hidden="false" customHeight="false" outlineLevel="0" collapsed="false">
      <c r="A377" s="0" t="str">
        <f aca="false">_xlfn.CONCAT(B377,"-",C377)</f>
        <v>Dual10x_480-SI-TS-H4</v>
      </c>
      <c r="B377" s="0" t="s">
        <v>160</v>
      </c>
      <c r="C377" s="0" t="s">
        <v>1359</v>
      </c>
      <c r="D377" s="0" t="s">
        <v>1360</v>
      </c>
      <c r="E377" s="0" t="s">
        <v>1361</v>
      </c>
    </row>
    <row r="378" customFormat="false" ht="15" hidden="false" customHeight="false" outlineLevel="0" collapsed="false">
      <c r="A378" s="0" t="str">
        <f aca="false">_xlfn.CONCAT(B378,"-",C378)</f>
        <v>Dual10x_480-SI-TS-H5</v>
      </c>
      <c r="B378" s="0" t="s">
        <v>160</v>
      </c>
      <c r="C378" s="0" t="s">
        <v>1362</v>
      </c>
      <c r="D378" s="0" t="s">
        <v>1363</v>
      </c>
      <c r="E378" s="0" t="s">
        <v>1364</v>
      </c>
    </row>
    <row r="379" customFormat="false" ht="15" hidden="false" customHeight="false" outlineLevel="0" collapsed="false">
      <c r="A379" s="0" t="str">
        <f aca="false">_xlfn.CONCAT(B379,"-",C379)</f>
        <v>Dual10x_480-SI-TS-H6</v>
      </c>
      <c r="B379" s="0" t="s">
        <v>160</v>
      </c>
      <c r="C379" s="0" t="s">
        <v>1365</v>
      </c>
      <c r="D379" s="0" t="s">
        <v>1366</v>
      </c>
      <c r="E379" s="0" t="s">
        <v>1367</v>
      </c>
    </row>
    <row r="380" customFormat="false" ht="15" hidden="false" customHeight="false" outlineLevel="0" collapsed="false">
      <c r="A380" s="0" t="str">
        <f aca="false">_xlfn.CONCAT(B380,"-",C380)</f>
        <v>Dual10x_480-SI-TS-H7</v>
      </c>
      <c r="B380" s="0" t="s">
        <v>160</v>
      </c>
      <c r="C380" s="0" t="s">
        <v>1368</v>
      </c>
      <c r="D380" s="0" t="s">
        <v>1369</v>
      </c>
      <c r="E380" s="0" t="s">
        <v>1370</v>
      </c>
    </row>
    <row r="381" customFormat="false" ht="15" hidden="false" customHeight="false" outlineLevel="0" collapsed="false">
      <c r="A381" s="0" t="str">
        <f aca="false">_xlfn.CONCAT(B381,"-",C381)</f>
        <v>Dual10x_480-SI-TS-H8</v>
      </c>
      <c r="B381" s="0" t="s">
        <v>160</v>
      </c>
      <c r="C381" s="0" t="s">
        <v>1371</v>
      </c>
      <c r="D381" s="0" t="s">
        <v>1372</v>
      </c>
      <c r="E381" s="0" t="s">
        <v>1373</v>
      </c>
    </row>
    <row r="382" customFormat="false" ht="15" hidden="false" customHeight="false" outlineLevel="0" collapsed="false">
      <c r="A382" s="0" t="str">
        <f aca="false">_xlfn.CONCAT(B382,"-",C382)</f>
        <v>Dual10x_480-SI-TS-H9</v>
      </c>
      <c r="B382" s="0" t="s">
        <v>160</v>
      </c>
      <c r="C382" s="0" t="s">
        <v>1374</v>
      </c>
      <c r="D382" s="0" t="s">
        <v>1375</v>
      </c>
      <c r="E382" s="0" t="s">
        <v>1376</v>
      </c>
    </row>
    <row r="383" customFormat="false" ht="15" hidden="false" customHeight="false" outlineLevel="0" collapsed="false">
      <c r="A383" s="0" t="str">
        <f aca="false">_xlfn.CONCAT(B383,"-",C383)</f>
        <v>Dual10x_480-SI-TS-H10</v>
      </c>
      <c r="B383" s="0" t="s">
        <v>160</v>
      </c>
      <c r="C383" s="0" t="s">
        <v>1377</v>
      </c>
      <c r="D383" s="0" t="s">
        <v>1378</v>
      </c>
      <c r="E383" s="0" t="s">
        <v>1379</v>
      </c>
    </row>
    <row r="384" customFormat="false" ht="15" hidden="false" customHeight="false" outlineLevel="0" collapsed="false">
      <c r="A384" s="0" t="str">
        <f aca="false">_xlfn.CONCAT(B384,"-",C384)</f>
        <v>Dual10x_480-SI-TS-H11</v>
      </c>
      <c r="B384" s="0" t="s">
        <v>160</v>
      </c>
      <c r="C384" s="0" t="s">
        <v>1380</v>
      </c>
      <c r="D384" s="0" t="s">
        <v>1381</v>
      </c>
      <c r="E384" s="0" t="s">
        <v>1382</v>
      </c>
    </row>
    <row r="385" customFormat="false" ht="15" hidden="false" customHeight="false" outlineLevel="0" collapsed="false">
      <c r="A385" s="0" t="str">
        <f aca="false">_xlfn.CONCAT(B385,"-",C385)</f>
        <v>Dual10x_480-SI-TS-H12</v>
      </c>
      <c r="B385" s="0" t="s">
        <v>160</v>
      </c>
      <c r="C385" s="0" t="s">
        <v>1383</v>
      </c>
      <c r="D385" s="0" t="s">
        <v>1384</v>
      </c>
      <c r="E385" s="0" t="s">
        <v>1385</v>
      </c>
    </row>
    <row r="386" customFormat="false" ht="15" hidden="false" customHeight="false" outlineLevel="0" collapsed="false">
      <c r="A386" s="0" t="str">
        <f aca="false">_xlfn.CONCAT(B386,"-",C386)</f>
        <v>Dual10x_480-SI-TT-A1</v>
      </c>
      <c r="B386" s="0" t="s">
        <v>160</v>
      </c>
      <c r="C386" s="0" t="s">
        <v>1386</v>
      </c>
      <c r="D386" s="0" t="s">
        <v>1387</v>
      </c>
      <c r="E386" s="0" t="s">
        <v>1388</v>
      </c>
    </row>
    <row r="387" customFormat="false" ht="15" hidden="false" customHeight="false" outlineLevel="0" collapsed="false">
      <c r="A387" s="0" t="str">
        <f aca="false">_xlfn.CONCAT(B387,"-",C387)</f>
        <v>Dual10x_480-SI-TT-A2</v>
      </c>
      <c r="B387" s="0" t="s">
        <v>160</v>
      </c>
      <c r="C387" s="0" t="s">
        <v>1389</v>
      </c>
      <c r="D387" s="0" t="s">
        <v>1390</v>
      </c>
      <c r="E387" s="0" t="s">
        <v>1391</v>
      </c>
    </row>
    <row r="388" customFormat="false" ht="15" hidden="false" customHeight="false" outlineLevel="0" collapsed="false">
      <c r="A388" s="0" t="str">
        <f aca="false">_xlfn.CONCAT(B388,"-",C388)</f>
        <v>Dual10x_480-SI-TT-A3</v>
      </c>
      <c r="B388" s="0" t="s">
        <v>160</v>
      </c>
      <c r="C388" s="0" t="s">
        <v>1392</v>
      </c>
      <c r="D388" s="0" t="s">
        <v>1393</v>
      </c>
      <c r="E388" s="0" t="s">
        <v>1394</v>
      </c>
    </row>
    <row r="389" customFormat="false" ht="15" hidden="false" customHeight="false" outlineLevel="0" collapsed="false">
      <c r="A389" s="0" t="str">
        <f aca="false">_xlfn.CONCAT(B389,"-",C389)</f>
        <v>Dual10x_480-SI-TT-A4</v>
      </c>
      <c r="B389" s="0" t="s">
        <v>160</v>
      </c>
      <c r="C389" s="0" t="s">
        <v>1395</v>
      </c>
      <c r="D389" s="0" t="s">
        <v>1396</v>
      </c>
      <c r="E389" s="0" t="s">
        <v>1397</v>
      </c>
    </row>
    <row r="390" customFormat="false" ht="15" hidden="false" customHeight="false" outlineLevel="0" collapsed="false">
      <c r="A390" s="0" t="str">
        <f aca="false">_xlfn.CONCAT(B390,"-",C390)</f>
        <v>Dual10x_480-SI-TT-A5</v>
      </c>
      <c r="B390" s="0" t="s">
        <v>160</v>
      </c>
      <c r="C390" s="0" t="s">
        <v>1398</v>
      </c>
      <c r="D390" s="0" t="s">
        <v>1399</v>
      </c>
      <c r="E390" s="0" t="s">
        <v>1400</v>
      </c>
    </row>
    <row r="391" customFormat="false" ht="15" hidden="false" customHeight="false" outlineLevel="0" collapsed="false">
      <c r="A391" s="0" t="str">
        <f aca="false">_xlfn.CONCAT(B391,"-",C391)</f>
        <v>Dual10x_480-SI-TT-A6</v>
      </c>
      <c r="B391" s="0" t="s">
        <v>160</v>
      </c>
      <c r="C391" s="0" t="s">
        <v>1401</v>
      </c>
      <c r="D391" s="0" t="s">
        <v>1402</v>
      </c>
      <c r="E391" s="0" t="s">
        <v>1403</v>
      </c>
    </row>
    <row r="392" customFormat="false" ht="15" hidden="false" customHeight="false" outlineLevel="0" collapsed="false">
      <c r="A392" s="0" t="str">
        <f aca="false">_xlfn.CONCAT(B392,"-",C392)</f>
        <v>Dual10x_480-SI-TT-A7</v>
      </c>
      <c r="B392" s="0" t="s">
        <v>160</v>
      </c>
      <c r="C392" s="0" t="s">
        <v>1404</v>
      </c>
      <c r="D392" s="0" t="s">
        <v>1405</v>
      </c>
      <c r="E392" s="0" t="s">
        <v>1406</v>
      </c>
    </row>
    <row r="393" customFormat="false" ht="15" hidden="false" customHeight="false" outlineLevel="0" collapsed="false">
      <c r="A393" s="0" t="str">
        <f aca="false">_xlfn.CONCAT(B393,"-",C393)</f>
        <v>Dual10x_480-SI-TT-A8</v>
      </c>
      <c r="B393" s="0" t="s">
        <v>160</v>
      </c>
      <c r="C393" s="0" t="s">
        <v>1407</v>
      </c>
      <c r="D393" s="0" t="s">
        <v>1408</v>
      </c>
      <c r="E393" s="0" t="s">
        <v>1409</v>
      </c>
    </row>
    <row r="394" customFormat="false" ht="15" hidden="false" customHeight="false" outlineLevel="0" collapsed="false">
      <c r="A394" s="0" t="str">
        <f aca="false">_xlfn.CONCAT(B394,"-",C394)</f>
        <v>Dual10x_480-SI-TT-A9</v>
      </c>
      <c r="B394" s="0" t="s">
        <v>160</v>
      </c>
      <c r="C394" s="0" t="s">
        <v>1410</v>
      </c>
      <c r="D394" s="0" t="s">
        <v>1411</v>
      </c>
      <c r="E394" s="0" t="s">
        <v>1412</v>
      </c>
    </row>
    <row r="395" customFormat="false" ht="15" hidden="false" customHeight="false" outlineLevel="0" collapsed="false">
      <c r="A395" s="0" t="str">
        <f aca="false">_xlfn.CONCAT(B395,"-",C395)</f>
        <v>Dual10x_480-SI-TT-A10</v>
      </c>
      <c r="B395" s="0" t="s">
        <v>160</v>
      </c>
      <c r="C395" s="0" t="s">
        <v>1413</v>
      </c>
      <c r="D395" s="0" t="s">
        <v>1414</v>
      </c>
      <c r="E395" s="0" t="s">
        <v>1415</v>
      </c>
    </row>
    <row r="396" customFormat="false" ht="15" hidden="false" customHeight="false" outlineLevel="0" collapsed="false">
      <c r="A396" s="0" t="str">
        <f aca="false">_xlfn.CONCAT(B396,"-",C396)</f>
        <v>Dual10x_480-SI-TT-A11</v>
      </c>
      <c r="B396" s="0" t="s">
        <v>160</v>
      </c>
      <c r="C396" s="0" t="s">
        <v>1416</v>
      </c>
      <c r="D396" s="0" t="s">
        <v>1417</v>
      </c>
      <c r="E396" s="0" t="s">
        <v>1418</v>
      </c>
    </row>
    <row r="397" customFormat="false" ht="15" hidden="false" customHeight="false" outlineLevel="0" collapsed="false">
      <c r="A397" s="0" t="str">
        <f aca="false">_xlfn.CONCAT(B397,"-",C397)</f>
        <v>Dual10x_480-SI-TT-A12</v>
      </c>
      <c r="B397" s="0" t="s">
        <v>160</v>
      </c>
      <c r="C397" s="0" t="s">
        <v>1419</v>
      </c>
      <c r="D397" s="0" t="s">
        <v>1420</v>
      </c>
      <c r="E397" s="0" t="s">
        <v>1421</v>
      </c>
    </row>
    <row r="398" customFormat="false" ht="15" hidden="false" customHeight="false" outlineLevel="0" collapsed="false">
      <c r="A398" s="0" t="str">
        <f aca="false">_xlfn.CONCAT(B398,"-",C398)</f>
        <v>Dual10x_480-SI-TT-B1</v>
      </c>
      <c r="B398" s="0" t="s">
        <v>160</v>
      </c>
      <c r="C398" s="0" t="s">
        <v>1422</v>
      </c>
      <c r="D398" s="0" t="s">
        <v>1423</v>
      </c>
      <c r="E398" s="0" t="s">
        <v>1424</v>
      </c>
    </row>
    <row r="399" customFormat="false" ht="15" hidden="false" customHeight="false" outlineLevel="0" collapsed="false">
      <c r="A399" s="0" t="str">
        <f aca="false">_xlfn.CONCAT(B399,"-",C399)</f>
        <v>Dual10x_480-SI-TT-B2</v>
      </c>
      <c r="B399" s="0" t="s">
        <v>160</v>
      </c>
      <c r="C399" s="0" t="s">
        <v>1425</v>
      </c>
      <c r="D399" s="0" t="s">
        <v>1426</v>
      </c>
      <c r="E399" s="0" t="s">
        <v>1427</v>
      </c>
    </row>
    <row r="400" customFormat="false" ht="15" hidden="false" customHeight="false" outlineLevel="0" collapsed="false">
      <c r="A400" s="0" t="str">
        <f aca="false">_xlfn.CONCAT(B400,"-",C400)</f>
        <v>Dual10x_480-SI-TT-B3</v>
      </c>
      <c r="B400" s="0" t="s">
        <v>160</v>
      </c>
      <c r="C400" s="0" t="s">
        <v>1428</v>
      </c>
      <c r="D400" s="0" t="s">
        <v>1429</v>
      </c>
      <c r="E400" s="0" t="s">
        <v>1430</v>
      </c>
    </row>
    <row r="401" customFormat="false" ht="15" hidden="false" customHeight="false" outlineLevel="0" collapsed="false">
      <c r="A401" s="0" t="str">
        <f aca="false">_xlfn.CONCAT(B401,"-",C401)</f>
        <v>Dual10x_480-SI-TT-B4</v>
      </c>
      <c r="B401" s="0" t="s">
        <v>160</v>
      </c>
      <c r="C401" s="0" t="s">
        <v>1431</v>
      </c>
      <c r="D401" s="0" t="s">
        <v>1432</v>
      </c>
      <c r="E401" s="0" t="s">
        <v>1433</v>
      </c>
    </row>
    <row r="402" customFormat="false" ht="15" hidden="false" customHeight="false" outlineLevel="0" collapsed="false">
      <c r="A402" s="0" t="str">
        <f aca="false">_xlfn.CONCAT(B402,"-",C402)</f>
        <v>Dual10x_480-SI-TT-B5</v>
      </c>
      <c r="B402" s="0" t="s">
        <v>160</v>
      </c>
      <c r="C402" s="0" t="s">
        <v>1434</v>
      </c>
      <c r="D402" s="0" t="s">
        <v>1435</v>
      </c>
      <c r="E402" s="0" t="s">
        <v>1436</v>
      </c>
    </row>
    <row r="403" customFormat="false" ht="15" hidden="false" customHeight="false" outlineLevel="0" collapsed="false">
      <c r="A403" s="0" t="str">
        <f aca="false">_xlfn.CONCAT(B403,"-",C403)</f>
        <v>Dual10x_480-SI-TT-B6</v>
      </c>
      <c r="B403" s="0" t="s">
        <v>160</v>
      </c>
      <c r="C403" s="0" t="s">
        <v>1437</v>
      </c>
      <c r="D403" s="0" t="s">
        <v>1438</v>
      </c>
      <c r="E403" s="0" t="s">
        <v>1439</v>
      </c>
    </row>
    <row r="404" customFormat="false" ht="15" hidden="false" customHeight="false" outlineLevel="0" collapsed="false">
      <c r="A404" s="0" t="str">
        <f aca="false">_xlfn.CONCAT(B404,"-",C404)</f>
        <v>Dual10x_480-SI-TT-B7</v>
      </c>
      <c r="B404" s="0" t="s">
        <v>160</v>
      </c>
      <c r="C404" s="0" t="s">
        <v>1440</v>
      </c>
      <c r="D404" s="0" t="s">
        <v>1441</v>
      </c>
      <c r="E404" s="0" t="s">
        <v>1442</v>
      </c>
    </row>
    <row r="405" customFormat="false" ht="15" hidden="false" customHeight="false" outlineLevel="0" collapsed="false">
      <c r="A405" s="0" t="str">
        <f aca="false">_xlfn.CONCAT(B405,"-",C405)</f>
        <v>Dual10x_480-SI-TT-B8</v>
      </c>
      <c r="B405" s="0" t="s">
        <v>160</v>
      </c>
      <c r="C405" s="0" t="s">
        <v>1443</v>
      </c>
      <c r="D405" s="0" t="s">
        <v>1444</v>
      </c>
      <c r="E405" s="0" t="s">
        <v>1445</v>
      </c>
    </row>
    <row r="406" customFormat="false" ht="15" hidden="false" customHeight="false" outlineLevel="0" collapsed="false">
      <c r="A406" s="0" t="str">
        <f aca="false">_xlfn.CONCAT(B406,"-",C406)</f>
        <v>Dual10x_480-SI-TT-B9</v>
      </c>
      <c r="B406" s="0" t="s">
        <v>160</v>
      </c>
      <c r="C406" s="0" t="s">
        <v>1446</v>
      </c>
      <c r="D406" s="0" t="s">
        <v>1447</v>
      </c>
      <c r="E406" s="0" t="s">
        <v>1448</v>
      </c>
    </row>
    <row r="407" customFormat="false" ht="15" hidden="false" customHeight="false" outlineLevel="0" collapsed="false">
      <c r="A407" s="0" t="str">
        <f aca="false">_xlfn.CONCAT(B407,"-",C407)</f>
        <v>Dual10x_480-SI-TT-B10</v>
      </c>
      <c r="B407" s="0" t="s">
        <v>160</v>
      </c>
      <c r="C407" s="0" t="s">
        <v>1449</v>
      </c>
      <c r="D407" s="0" t="s">
        <v>1450</v>
      </c>
      <c r="E407" s="0" t="s">
        <v>1451</v>
      </c>
    </row>
    <row r="408" customFormat="false" ht="15" hidden="false" customHeight="false" outlineLevel="0" collapsed="false">
      <c r="A408" s="0" t="str">
        <f aca="false">_xlfn.CONCAT(B408,"-",C408)</f>
        <v>Dual10x_480-SI-TT-B11</v>
      </c>
      <c r="B408" s="0" t="s">
        <v>160</v>
      </c>
      <c r="C408" s="0" t="s">
        <v>1452</v>
      </c>
      <c r="D408" s="0" t="s">
        <v>1453</v>
      </c>
      <c r="E408" s="0" t="s">
        <v>1454</v>
      </c>
    </row>
    <row r="409" customFormat="false" ht="15" hidden="false" customHeight="false" outlineLevel="0" collapsed="false">
      <c r="A409" s="0" t="str">
        <f aca="false">_xlfn.CONCAT(B409,"-",C409)</f>
        <v>Dual10x_480-SI-TT-B12</v>
      </c>
      <c r="B409" s="0" t="s">
        <v>160</v>
      </c>
      <c r="C409" s="0" t="s">
        <v>1455</v>
      </c>
      <c r="D409" s="0" t="s">
        <v>1456</v>
      </c>
      <c r="E409" s="0" t="s">
        <v>1457</v>
      </c>
    </row>
    <row r="410" customFormat="false" ht="15" hidden="false" customHeight="false" outlineLevel="0" collapsed="false">
      <c r="A410" s="0" t="str">
        <f aca="false">_xlfn.CONCAT(B410,"-",C410)</f>
        <v>Dual10x_480-SI-TT-C1</v>
      </c>
      <c r="B410" s="0" t="s">
        <v>160</v>
      </c>
      <c r="C410" s="0" t="s">
        <v>1458</v>
      </c>
      <c r="D410" s="0" t="s">
        <v>1459</v>
      </c>
      <c r="E410" s="0" t="s">
        <v>1460</v>
      </c>
    </row>
    <row r="411" customFormat="false" ht="15" hidden="false" customHeight="false" outlineLevel="0" collapsed="false">
      <c r="A411" s="0" t="str">
        <f aca="false">_xlfn.CONCAT(B411,"-",C411)</f>
        <v>Dual10x_480-SI-TT-C2</v>
      </c>
      <c r="B411" s="0" t="s">
        <v>160</v>
      </c>
      <c r="C411" s="0" t="s">
        <v>1461</v>
      </c>
      <c r="D411" s="0" t="s">
        <v>1462</v>
      </c>
      <c r="E411" s="0" t="s">
        <v>1463</v>
      </c>
    </row>
    <row r="412" customFormat="false" ht="15" hidden="false" customHeight="false" outlineLevel="0" collapsed="false">
      <c r="A412" s="0" t="str">
        <f aca="false">_xlfn.CONCAT(B412,"-",C412)</f>
        <v>Dual10x_480-SI-TT-C3</v>
      </c>
      <c r="B412" s="0" t="s">
        <v>160</v>
      </c>
      <c r="C412" s="0" t="s">
        <v>1464</v>
      </c>
      <c r="D412" s="0" t="s">
        <v>1465</v>
      </c>
      <c r="E412" s="0" t="s">
        <v>1466</v>
      </c>
    </row>
    <row r="413" customFormat="false" ht="15" hidden="false" customHeight="false" outlineLevel="0" collapsed="false">
      <c r="A413" s="0" t="str">
        <f aca="false">_xlfn.CONCAT(B413,"-",C413)</f>
        <v>Dual10x_480-SI-TT-C4</v>
      </c>
      <c r="B413" s="0" t="s">
        <v>160</v>
      </c>
      <c r="C413" s="0" t="s">
        <v>1467</v>
      </c>
      <c r="D413" s="0" t="s">
        <v>1468</v>
      </c>
      <c r="E413" s="0" t="s">
        <v>1469</v>
      </c>
    </row>
    <row r="414" customFormat="false" ht="15" hidden="false" customHeight="false" outlineLevel="0" collapsed="false">
      <c r="A414" s="0" t="str">
        <f aca="false">_xlfn.CONCAT(B414,"-",C414)</f>
        <v>Dual10x_480-SI-TT-C5</v>
      </c>
      <c r="B414" s="0" t="s">
        <v>160</v>
      </c>
      <c r="C414" s="0" t="s">
        <v>1470</v>
      </c>
      <c r="D414" s="0" t="s">
        <v>1471</v>
      </c>
      <c r="E414" s="0" t="s">
        <v>1472</v>
      </c>
    </row>
    <row r="415" customFormat="false" ht="15" hidden="false" customHeight="false" outlineLevel="0" collapsed="false">
      <c r="A415" s="0" t="str">
        <f aca="false">_xlfn.CONCAT(B415,"-",C415)</f>
        <v>Dual10x_480-SI-TT-C6</v>
      </c>
      <c r="B415" s="0" t="s">
        <v>160</v>
      </c>
      <c r="C415" s="0" t="s">
        <v>1473</v>
      </c>
      <c r="D415" s="0" t="s">
        <v>1474</v>
      </c>
      <c r="E415" s="0" t="s">
        <v>1475</v>
      </c>
    </row>
    <row r="416" customFormat="false" ht="15" hidden="false" customHeight="false" outlineLevel="0" collapsed="false">
      <c r="A416" s="0" t="str">
        <f aca="false">_xlfn.CONCAT(B416,"-",C416)</f>
        <v>Dual10x_480-SI-TT-C7</v>
      </c>
      <c r="B416" s="0" t="s">
        <v>160</v>
      </c>
      <c r="C416" s="0" t="s">
        <v>1476</v>
      </c>
      <c r="D416" s="0" t="s">
        <v>1477</v>
      </c>
      <c r="E416" s="0" t="s">
        <v>1478</v>
      </c>
    </row>
    <row r="417" customFormat="false" ht="15" hidden="false" customHeight="false" outlineLevel="0" collapsed="false">
      <c r="A417" s="0" t="str">
        <f aca="false">_xlfn.CONCAT(B417,"-",C417)</f>
        <v>Dual10x_480-SI-TT-C8</v>
      </c>
      <c r="B417" s="0" t="s">
        <v>160</v>
      </c>
      <c r="C417" s="0" t="s">
        <v>1479</v>
      </c>
      <c r="D417" s="0" t="s">
        <v>1480</v>
      </c>
      <c r="E417" s="0" t="s">
        <v>1481</v>
      </c>
    </row>
    <row r="418" customFormat="false" ht="15" hidden="false" customHeight="false" outlineLevel="0" collapsed="false">
      <c r="A418" s="0" t="str">
        <f aca="false">_xlfn.CONCAT(B418,"-",C418)</f>
        <v>Dual10x_480-SI-TT-C9</v>
      </c>
      <c r="B418" s="0" t="s">
        <v>160</v>
      </c>
      <c r="C418" s="0" t="s">
        <v>1482</v>
      </c>
      <c r="D418" s="0" t="s">
        <v>1483</v>
      </c>
      <c r="E418" s="0" t="s">
        <v>1484</v>
      </c>
    </row>
    <row r="419" customFormat="false" ht="15" hidden="false" customHeight="false" outlineLevel="0" collapsed="false">
      <c r="A419" s="0" t="str">
        <f aca="false">_xlfn.CONCAT(B419,"-",C419)</f>
        <v>Dual10x_480-SI-TT-C10</v>
      </c>
      <c r="B419" s="0" t="s">
        <v>160</v>
      </c>
      <c r="C419" s="0" t="s">
        <v>1485</v>
      </c>
      <c r="D419" s="0" t="s">
        <v>1486</v>
      </c>
      <c r="E419" s="0" t="s">
        <v>1487</v>
      </c>
    </row>
    <row r="420" customFormat="false" ht="15" hidden="false" customHeight="false" outlineLevel="0" collapsed="false">
      <c r="A420" s="0" t="str">
        <f aca="false">_xlfn.CONCAT(B420,"-",C420)</f>
        <v>Dual10x_480-SI-TT-C11</v>
      </c>
      <c r="B420" s="0" t="s">
        <v>160</v>
      </c>
      <c r="C420" s="0" t="s">
        <v>1488</v>
      </c>
      <c r="D420" s="0" t="s">
        <v>1489</v>
      </c>
      <c r="E420" s="0" t="s">
        <v>1490</v>
      </c>
    </row>
    <row r="421" customFormat="false" ht="15" hidden="false" customHeight="false" outlineLevel="0" collapsed="false">
      <c r="A421" s="0" t="str">
        <f aca="false">_xlfn.CONCAT(B421,"-",C421)</f>
        <v>Dual10x_480-SI-TT-C12</v>
      </c>
      <c r="B421" s="0" t="s">
        <v>160</v>
      </c>
      <c r="C421" s="0" t="s">
        <v>1491</v>
      </c>
      <c r="D421" s="0" t="s">
        <v>1492</v>
      </c>
      <c r="E421" s="0" t="s">
        <v>1493</v>
      </c>
    </row>
    <row r="422" customFormat="false" ht="15" hidden="false" customHeight="false" outlineLevel="0" collapsed="false">
      <c r="A422" s="0" t="str">
        <f aca="false">_xlfn.CONCAT(B422,"-",C422)</f>
        <v>Dual10x_480-SI-TT-D1</v>
      </c>
      <c r="B422" s="0" t="s">
        <v>160</v>
      </c>
      <c r="C422" s="0" t="s">
        <v>1494</v>
      </c>
      <c r="D422" s="0" t="s">
        <v>1495</v>
      </c>
      <c r="E422" s="0" t="s">
        <v>1496</v>
      </c>
    </row>
    <row r="423" customFormat="false" ht="15" hidden="false" customHeight="false" outlineLevel="0" collapsed="false">
      <c r="A423" s="0" t="str">
        <f aca="false">_xlfn.CONCAT(B423,"-",C423)</f>
        <v>Dual10x_480-SI-TT-D2</v>
      </c>
      <c r="B423" s="0" t="s">
        <v>160</v>
      </c>
      <c r="C423" s="0" t="s">
        <v>1497</v>
      </c>
      <c r="D423" s="0" t="s">
        <v>1498</v>
      </c>
      <c r="E423" s="0" t="s">
        <v>1499</v>
      </c>
    </row>
    <row r="424" customFormat="false" ht="15" hidden="false" customHeight="false" outlineLevel="0" collapsed="false">
      <c r="A424" s="0" t="str">
        <f aca="false">_xlfn.CONCAT(B424,"-",C424)</f>
        <v>Dual10x_480-SI-TT-D3</v>
      </c>
      <c r="B424" s="0" t="s">
        <v>160</v>
      </c>
      <c r="C424" s="0" t="s">
        <v>1500</v>
      </c>
      <c r="D424" s="0" t="s">
        <v>1501</v>
      </c>
      <c r="E424" s="0" t="s">
        <v>1502</v>
      </c>
    </row>
    <row r="425" customFormat="false" ht="15" hidden="false" customHeight="false" outlineLevel="0" collapsed="false">
      <c r="A425" s="0" t="str">
        <f aca="false">_xlfn.CONCAT(B425,"-",C425)</f>
        <v>Dual10x_480-SI-TT-D4</v>
      </c>
      <c r="B425" s="0" t="s">
        <v>160</v>
      </c>
      <c r="C425" s="0" t="s">
        <v>1503</v>
      </c>
      <c r="D425" s="0" t="s">
        <v>1504</v>
      </c>
      <c r="E425" s="0" t="s">
        <v>1505</v>
      </c>
    </row>
    <row r="426" customFormat="false" ht="15" hidden="false" customHeight="false" outlineLevel="0" collapsed="false">
      <c r="A426" s="0" t="str">
        <f aca="false">_xlfn.CONCAT(B426,"-",C426)</f>
        <v>Dual10x_480-SI-TT-D5</v>
      </c>
      <c r="B426" s="0" t="s">
        <v>160</v>
      </c>
      <c r="C426" s="0" t="s">
        <v>1506</v>
      </c>
      <c r="D426" s="0" t="s">
        <v>1507</v>
      </c>
      <c r="E426" s="0" t="s">
        <v>1508</v>
      </c>
    </row>
    <row r="427" customFormat="false" ht="15" hidden="false" customHeight="false" outlineLevel="0" collapsed="false">
      <c r="A427" s="0" t="str">
        <f aca="false">_xlfn.CONCAT(B427,"-",C427)</f>
        <v>Dual10x_480-SI-TT-D6</v>
      </c>
      <c r="B427" s="0" t="s">
        <v>160</v>
      </c>
      <c r="C427" s="0" t="s">
        <v>1509</v>
      </c>
      <c r="D427" s="0" t="s">
        <v>1510</v>
      </c>
      <c r="E427" s="0" t="s">
        <v>1511</v>
      </c>
    </row>
    <row r="428" customFormat="false" ht="15" hidden="false" customHeight="false" outlineLevel="0" collapsed="false">
      <c r="A428" s="0" t="str">
        <f aca="false">_xlfn.CONCAT(B428,"-",C428)</f>
        <v>Dual10x_480-SI-TT-D7</v>
      </c>
      <c r="B428" s="0" t="s">
        <v>160</v>
      </c>
      <c r="C428" s="0" t="s">
        <v>1512</v>
      </c>
      <c r="D428" s="0" t="s">
        <v>1513</v>
      </c>
      <c r="E428" s="0" t="s">
        <v>1514</v>
      </c>
    </row>
    <row r="429" customFormat="false" ht="15" hidden="false" customHeight="false" outlineLevel="0" collapsed="false">
      <c r="A429" s="0" t="str">
        <f aca="false">_xlfn.CONCAT(B429,"-",C429)</f>
        <v>Dual10x_480-SI-TT-D8</v>
      </c>
      <c r="B429" s="0" t="s">
        <v>160</v>
      </c>
      <c r="C429" s="0" t="s">
        <v>1515</v>
      </c>
      <c r="D429" s="0" t="s">
        <v>1516</v>
      </c>
      <c r="E429" s="0" t="s">
        <v>1517</v>
      </c>
    </row>
    <row r="430" customFormat="false" ht="15" hidden="false" customHeight="false" outlineLevel="0" collapsed="false">
      <c r="A430" s="0" t="str">
        <f aca="false">_xlfn.CONCAT(B430,"-",C430)</f>
        <v>Dual10x_480-SI-TT-D9</v>
      </c>
      <c r="B430" s="0" t="s">
        <v>160</v>
      </c>
      <c r="C430" s="0" t="s">
        <v>1518</v>
      </c>
      <c r="D430" s="0" t="s">
        <v>1519</v>
      </c>
      <c r="E430" s="0" t="s">
        <v>1520</v>
      </c>
    </row>
    <row r="431" customFormat="false" ht="15" hidden="false" customHeight="false" outlineLevel="0" collapsed="false">
      <c r="A431" s="0" t="str">
        <f aca="false">_xlfn.CONCAT(B431,"-",C431)</f>
        <v>Dual10x_480-SI-TT-D10</v>
      </c>
      <c r="B431" s="0" t="s">
        <v>160</v>
      </c>
      <c r="C431" s="0" t="s">
        <v>1521</v>
      </c>
      <c r="D431" s="0" t="s">
        <v>1522</v>
      </c>
      <c r="E431" s="0" t="s">
        <v>1523</v>
      </c>
    </row>
    <row r="432" customFormat="false" ht="15" hidden="false" customHeight="false" outlineLevel="0" collapsed="false">
      <c r="A432" s="0" t="str">
        <f aca="false">_xlfn.CONCAT(B432,"-",C432)</f>
        <v>Dual10x_480-SI-TT-D11</v>
      </c>
      <c r="B432" s="0" t="s">
        <v>160</v>
      </c>
      <c r="C432" s="0" t="s">
        <v>1524</v>
      </c>
      <c r="D432" s="0" t="s">
        <v>1525</v>
      </c>
      <c r="E432" s="0" t="s">
        <v>1526</v>
      </c>
    </row>
    <row r="433" customFormat="false" ht="15" hidden="false" customHeight="false" outlineLevel="0" collapsed="false">
      <c r="A433" s="0" t="str">
        <f aca="false">_xlfn.CONCAT(B433,"-",C433)</f>
        <v>Dual10x_480-SI-TT-D12</v>
      </c>
      <c r="B433" s="0" t="s">
        <v>160</v>
      </c>
      <c r="C433" s="0" t="s">
        <v>1527</v>
      </c>
      <c r="D433" s="0" t="s">
        <v>1528</v>
      </c>
      <c r="E433" s="0" t="s">
        <v>1529</v>
      </c>
    </row>
    <row r="434" customFormat="false" ht="15" hidden="false" customHeight="false" outlineLevel="0" collapsed="false">
      <c r="A434" s="0" t="str">
        <f aca="false">_xlfn.CONCAT(B434,"-",C434)</f>
        <v>Dual10x_480-SI-TT-E1</v>
      </c>
      <c r="B434" s="0" t="s">
        <v>160</v>
      </c>
      <c r="C434" s="0" t="s">
        <v>1530</v>
      </c>
      <c r="D434" s="0" t="s">
        <v>1531</v>
      </c>
      <c r="E434" s="0" t="s">
        <v>1532</v>
      </c>
    </row>
    <row r="435" customFormat="false" ht="15" hidden="false" customHeight="false" outlineLevel="0" collapsed="false">
      <c r="A435" s="0" t="str">
        <f aca="false">_xlfn.CONCAT(B435,"-",C435)</f>
        <v>Dual10x_480-SI-TT-E2</v>
      </c>
      <c r="B435" s="0" t="s">
        <v>160</v>
      </c>
      <c r="C435" s="0" t="s">
        <v>1533</v>
      </c>
      <c r="D435" s="0" t="s">
        <v>1534</v>
      </c>
      <c r="E435" s="0" t="s">
        <v>1535</v>
      </c>
    </row>
    <row r="436" customFormat="false" ht="15" hidden="false" customHeight="false" outlineLevel="0" collapsed="false">
      <c r="A436" s="0" t="str">
        <f aca="false">_xlfn.CONCAT(B436,"-",C436)</f>
        <v>Dual10x_480-SI-TT-E3</v>
      </c>
      <c r="B436" s="0" t="s">
        <v>160</v>
      </c>
      <c r="C436" s="0" t="s">
        <v>1536</v>
      </c>
      <c r="D436" s="0" t="s">
        <v>1537</v>
      </c>
      <c r="E436" s="0" t="s">
        <v>1538</v>
      </c>
    </row>
    <row r="437" customFormat="false" ht="15" hidden="false" customHeight="false" outlineLevel="0" collapsed="false">
      <c r="A437" s="0" t="str">
        <f aca="false">_xlfn.CONCAT(B437,"-",C437)</f>
        <v>Dual10x_480-SI-TT-E4</v>
      </c>
      <c r="B437" s="0" t="s">
        <v>160</v>
      </c>
      <c r="C437" s="0" t="s">
        <v>1539</v>
      </c>
      <c r="D437" s="0" t="s">
        <v>1540</v>
      </c>
      <c r="E437" s="0" t="s">
        <v>1541</v>
      </c>
    </row>
    <row r="438" customFormat="false" ht="15" hidden="false" customHeight="false" outlineLevel="0" collapsed="false">
      <c r="A438" s="0" t="str">
        <f aca="false">_xlfn.CONCAT(B438,"-",C438)</f>
        <v>Dual10x_480-SI-TT-E5</v>
      </c>
      <c r="B438" s="0" t="s">
        <v>160</v>
      </c>
      <c r="C438" s="0" t="s">
        <v>1542</v>
      </c>
      <c r="D438" s="0" t="s">
        <v>1543</v>
      </c>
      <c r="E438" s="0" t="s">
        <v>1544</v>
      </c>
    </row>
    <row r="439" customFormat="false" ht="15" hidden="false" customHeight="false" outlineLevel="0" collapsed="false">
      <c r="A439" s="0" t="str">
        <f aca="false">_xlfn.CONCAT(B439,"-",C439)</f>
        <v>Dual10x_480-SI-TT-E6</v>
      </c>
      <c r="B439" s="0" t="s">
        <v>160</v>
      </c>
      <c r="C439" s="0" t="s">
        <v>1545</v>
      </c>
      <c r="D439" s="0" t="s">
        <v>1546</v>
      </c>
      <c r="E439" s="0" t="s">
        <v>1547</v>
      </c>
    </row>
    <row r="440" customFormat="false" ht="15" hidden="false" customHeight="false" outlineLevel="0" collapsed="false">
      <c r="A440" s="0" t="str">
        <f aca="false">_xlfn.CONCAT(B440,"-",C440)</f>
        <v>Dual10x_480-SI-TT-E7</v>
      </c>
      <c r="B440" s="0" t="s">
        <v>160</v>
      </c>
      <c r="C440" s="0" t="s">
        <v>1548</v>
      </c>
      <c r="D440" s="0" t="s">
        <v>1549</v>
      </c>
      <c r="E440" s="0" t="s">
        <v>1550</v>
      </c>
    </row>
    <row r="441" customFormat="false" ht="15" hidden="false" customHeight="false" outlineLevel="0" collapsed="false">
      <c r="A441" s="0" t="str">
        <f aca="false">_xlfn.CONCAT(B441,"-",C441)</f>
        <v>Dual10x_480-SI-TT-E8</v>
      </c>
      <c r="B441" s="0" t="s">
        <v>160</v>
      </c>
      <c r="C441" s="0" t="s">
        <v>1551</v>
      </c>
      <c r="D441" s="0" t="s">
        <v>1552</v>
      </c>
      <c r="E441" s="0" t="s">
        <v>1553</v>
      </c>
    </row>
    <row r="442" customFormat="false" ht="15" hidden="false" customHeight="false" outlineLevel="0" collapsed="false">
      <c r="A442" s="0" t="str">
        <f aca="false">_xlfn.CONCAT(B442,"-",C442)</f>
        <v>Dual10x_480-SI-TT-E9</v>
      </c>
      <c r="B442" s="0" t="s">
        <v>160</v>
      </c>
      <c r="C442" s="0" t="s">
        <v>1554</v>
      </c>
      <c r="D442" s="0" t="s">
        <v>1555</v>
      </c>
      <c r="E442" s="0" t="s">
        <v>1556</v>
      </c>
    </row>
    <row r="443" customFormat="false" ht="15" hidden="false" customHeight="false" outlineLevel="0" collapsed="false">
      <c r="A443" s="0" t="str">
        <f aca="false">_xlfn.CONCAT(B443,"-",C443)</f>
        <v>Dual10x_480-SI-TT-E10</v>
      </c>
      <c r="B443" s="0" t="s">
        <v>160</v>
      </c>
      <c r="C443" s="0" t="s">
        <v>1557</v>
      </c>
      <c r="D443" s="0" t="s">
        <v>1558</v>
      </c>
      <c r="E443" s="0" t="s">
        <v>1559</v>
      </c>
    </row>
    <row r="444" customFormat="false" ht="15" hidden="false" customHeight="false" outlineLevel="0" collapsed="false">
      <c r="A444" s="0" t="str">
        <f aca="false">_xlfn.CONCAT(B444,"-",C444)</f>
        <v>Dual10x_480-SI-TT-E11</v>
      </c>
      <c r="B444" s="0" t="s">
        <v>160</v>
      </c>
      <c r="C444" s="0" t="s">
        <v>1560</v>
      </c>
      <c r="D444" s="0" t="s">
        <v>1561</v>
      </c>
      <c r="E444" s="0" t="s">
        <v>1562</v>
      </c>
    </row>
    <row r="445" customFormat="false" ht="15" hidden="false" customHeight="false" outlineLevel="0" collapsed="false">
      <c r="A445" s="0" t="str">
        <f aca="false">_xlfn.CONCAT(B445,"-",C445)</f>
        <v>Dual10x_480-SI-TT-E12</v>
      </c>
      <c r="B445" s="0" t="s">
        <v>160</v>
      </c>
      <c r="C445" s="0" t="s">
        <v>1563</v>
      </c>
      <c r="D445" s="0" t="s">
        <v>1564</v>
      </c>
      <c r="E445" s="0" t="s">
        <v>1565</v>
      </c>
    </row>
    <row r="446" customFormat="false" ht="15" hidden="false" customHeight="false" outlineLevel="0" collapsed="false">
      <c r="A446" s="0" t="str">
        <f aca="false">_xlfn.CONCAT(B446,"-",C446)</f>
        <v>Dual10x_480-SI-TT-F1</v>
      </c>
      <c r="B446" s="0" t="s">
        <v>160</v>
      </c>
      <c r="C446" s="0" t="s">
        <v>1566</v>
      </c>
      <c r="D446" s="0" t="s">
        <v>1567</v>
      </c>
      <c r="E446" s="0" t="s">
        <v>1568</v>
      </c>
    </row>
    <row r="447" customFormat="false" ht="15" hidden="false" customHeight="false" outlineLevel="0" collapsed="false">
      <c r="A447" s="0" t="str">
        <f aca="false">_xlfn.CONCAT(B447,"-",C447)</f>
        <v>Dual10x_480-SI-TT-F2</v>
      </c>
      <c r="B447" s="0" t="s">
        <v>160</v>
      </c>
      <c r="C447" s="0" t="s">
        <v>1569</v>
      </c>
      <c r="D447" s="0" t="s">
        <v>1570</v>
      </c>
      <c r="E447" s="0" t="s">
        <v>1571</v>
      </c>
    </row>
    <row r="448" customFormat="false" ht="15" hidden="false" customHeight="false" outlineLevel="0" collapsed="false">
      <c r="A448" s="0" t="str">
        <f aca="false">_xlfn.CONCAT(B448,"-",C448)</f>
        <v>Dual10x_480-SI-TT-F3</v>
      </c>
      <c r="B448" s="0" t="s">
        <v>160</v>
      </c>
      <c r="C448" s="0" t="s">
        <v>1572</v>
      </c>
      <c r="D448" s="0" t="s">
        <v>1573</v>
      </c>
      <c r="E448" s="0" t="s">
        <v>1574</v>
      </c>
    </row>
    <row r="449" customFormat="false" ht="15" hidden="false" customHeight="false" outlineLevel="0" collapsed="false">
      <c r="A449" s="0" t="str">
        <f aca="false">_xlfn.CONCAT(B449,"-",C449)</f>
        <v>Dual10x_480-SI-TT-F4</v>
      </c>
      <c r="B449" s="0" t="s">
        <v>160</v>
      </c>
      <c r="C449" s="0" t="s">
        <v>1575</v>
      </c>
      <c r="D449" s="0" t="s">
        <v>1576</v>
      </c>
      <c r="E449" s="0" t="s">
        <v>1577</v>
      </c>
    </row>
    <row r="450" customFormat="false" ht="15" hidden="false" customHeight="false" outlineLevel="0" collapsed="false">
      <c r="A450" s="0" t="str">
        <f aca="false">_xlfn.CONCAT(B450,"-",C450)</f>
        <v>Dual10x_480-SI-TT-F5</v>
      </c>
      <c r="B450" s="0" t="s">
        <v>160</v>
      </c>
      <c r="C450" s="0" t="s">
        <v>1578</v>
      </c>
      <c r="D450" s="0" t="s">
        <v>1579</v>
      </c>
      <c r="E450" s="0" t="s">
        <v>1580</v>
      </c>
    </row>
    <row r="451" customFormat="false" ht="15" hidden="false" customHeight="false" outlineLevel="0" collapsed="false">
      <c r="A451" s="0" t="str">
        <f aca="false">_xlfn.CONCAT(B451,"-",C451)</f>
        <v>Dual10x_480-SI-TT-F6</v>
      </c>
      <c r="B451" s="0" t="s">
        <v>160</v>
      </c>
      <c r="C451" s="0" t="s">
        <v>1581</v>
      </c>
      <c r="D451" s="0" t="s">
        <v>1582</v>
      </c>
      <c r="E451" s="0" t="s">
        <v>1583</v>
      </c>
    </row>
    <row r="452" customFormat="false" ht="15" hidden="false" customHeight="false" outlineLevel="0" collapsed="false">
      <c r="A452" s="0" t="str">
        <f aca="false">_xlfn.CONCAT(B452,"-",C452)</f>
        <v>Dual10x_480-SI-TT-F7</v>
      </c>
      <c r="B452" s="0" t="s">
        <v>160</v>
      </c>
      <c r="C452" s="0" t="s">
        <v>1584</v>
      </c>
      <c r="D452" s="0" t="s">
        <v>1585</v>
      </c>
      <c r="E452" s="0" t="s">
        <v>1586</v>
      </c>
    </row>
    <row r="453" customFormat="false" ht="15" hidden="false" customHeight="false" outlineLevel="0" collapsed="false">
      <c r="A453" s="0" t="str">
        <f aca="false">_xlfn.CONCAT(B453,"-",C453)</f>
        <v>Dual10x_480-SI-TT-F8</v>
      </c>
      <c r="B453" s="0" t="s">
        <v>160</v>
      </c>
      <c r="C453" s="0" t="s">
        <v>1587</v>
      </c>
      <c r="D453" s="0" t="s">
        <v>1588</v>
      </c>
      <c r="E453" s="0" t="s">
        <v>1589</v>
      </c>
    </row>
    <row r="454" customFormat="false" ht="15" hidden="false" customHeight="false" outlineLevel="0" collapsed="false">
      <c r="A454" s="0" t="str">
        <f aca="false">_xlfn.CONCAT(B454,"-",C454)</f>
        <v>Dual10x_480-SI-TT-F9</v>
      </c>
      <c r="B454" s="0" t="s">
        <v>160</v>
      </c>
      <c r="C454" s="0" t="s">
        <v>1590</v>
      </c>
      <c r="D454" s="0" t="s">
        <v>1591</v>
      </c>
      <c r="E454" s="0" t="s">
        <v>1592</v>
      </c>
    </row>
    <row r="455" customFormat="false" ht="15" hidden="false" customHeight="false" outlineLevel="0" collapsed="false">
      <c r="A455" s="0" t="str">
        <f aca="false">_xlfn.CONCAT(B455,"-",C455)</f>
        <v>Dual10x_480-SI-TT-F10</v>
      </c>
      <c r="B455" s="0" t="s">
        <v>160</v>
      </c>
      <c r="C455" s="0" t="s">
        <v>1593</v>
      </c>
      <c r="D455" s="0" t="s">
        <v>1594</v>
      </c>
      <c r="E455" s="0" t="s">
        <v>1595</v>
      </c>
    </row>
    <row r="456" customFormat="false" ht="15" hidden="false" customHeight="false" outlineLevel="0" collapsed="false">
      <c r="A456" s="0" t="str">
        <f aca="false">_xlfn.CONCAT(B456,"-",C456)</f>
        <v>Dual10x_480-SI-TT-F11</v>
      </c>
      <c r="B456" s="0" t="s">
        <v>160</v>
      </c>
      <c r="C456" s="0" t="s">
        <v>1596</v>
      </c>
      <c r="D456" s="0" t="s">
        <v>1597</v>
      </c>
      <c r="E456" s="0" t="s">
        <v>1598</v>
      </c>
    </row>
    <row r="457" customFormat="false" ht="15" hidden="false" customHeight="false" outlineLevel="0" collapsed="false">
      <c r="A457" s="0" t="str">
        <f aca="false">_xlfn.CONCAT(B457,"-",C457)</f>
        <v>Dual10x_480-SI-TT-F12</v>
      </c>
      <c r="B457" s="0" t="s">
        <v>160</v>
      </c>
      <c r="C457" s="0" t="s">
        <v>1599</v>
      </c>
      <c r="D457" s="0" t="s">
        <v>1600</v>
      </c>
      <c r="E457" s="0" t="s">
        <v>1601</v>
      </c>
    </row>
    <row r="458" customFormat="false" ht="15" hidden="false" customHeight="false" outlineLevel="0" collapsed="false">
      <c r="A458" s="0" t="str">
        <f aca="false">_xlfn.CONCAT(B458,"-",C458)</f>
        <v>Dual10x_480-SI-TT-G1</v>
      </c>
      <c r="B458" s="0" t="s">
        <v>160</v>
      </c>
      <c r="C458" s="0" t="s">
        <v>1602</v>
      </c>
      <c r="D458" s="0" t="s">
        <v>1603</v>
      </c>
      <c r="E458" s="0" t="s">
        <v>1604</v>
      </c>
    </row>
    <row r="459" customFormat="false" ht="15" hidden="false" customHeight="false" outlineLevel="0" collapsed="false">
      <c r="A459" s="0" t="str">
        <f aca="false">_xlfn.CONCAT(B459,"-",C459)</f>
        <v>Dual10x_480-SI-TT-G2</v>
      </c>
      <c r="B459" s="0" t="s">
        <v>160</v>
      </c>
      <c r="C459" s="0" t="s">
        <v>1605</v>
      </c>
      <c r="D459" s="0" t="s">
        <v>1606</v>
      </c>
      <c r="E459" s="0" t="s">
        <v>1607</v>
      </c>
    </row>
    <row r="460" customFormat="false" ht="15" hidden="false" customHeight="false" outlineLevel="0" collapsed="false">
      <c r="A460" s="0" t="str">
        <f aca="false">_xlfn.CONCAT(B460,"-",C460)</f>
        <v>Dual10x_480-SI-TT-G3</v>
      </c>
      <c r="B460" s="0" t="s">
        <v>160</v>
      </c>
      <c r="C460" s="0" t="s">
        <v>1608</v>
      </c>
      <c r="D460" s="0" t="s">
        <v>1609</v>
      </c>
      <c r="E460" s="0" t="s">
        <v>1610</v>
      </c>
    </row>
    <row r="461" customFormat="false" ht="15" hidden="false" customHeight="false" outlineLevel="0" collapsed="false">
      <c r="A461" s="0" t="str">
        <f aca="false">_xlfn.CONCAT(B461,"-",C461)</f>
        <v>Dual10x_480-SI-TT-G4</v>
      </c>
      <c r="B461" s="0" t="s">
        <v>160</v>
      </c>
      <c r="C461" s="0" t="s">
        <v>1611</v>
      </c>
      <c r="D461" s="0" t="s">
        <v>1612</v>
      </c>
      <c r="E461" s="0" t="s">
        <v>1613</v>
      </c>
    </row>
    <row r="462" customFormat="false" ht="15" hidden="false" customHeight="false" outlineLevel="0" collapsed="false">
      <c r="A462" s="0" t="str">
        <f aca="false">_xlfn.CONCAT(B462,"-",C462)</f>
        <v>Dual10x_480-SI-TT-G5</v>
      </c>
      <c r="B462" s="0" t="s">
        <v>160</v>
      </c>
      <c r="C462" s="0" t="s">
        <v>1614</v>
      </c>
      <c r="D462" s="0" t="s">
        <v>1615</v>
      </c>
      <c r="E462" s="0" t="s">
        <v>1616</v>
      </c>
    </row>
    <row r="463" customFormat="false" ht="15" hidden="false" customHeight="false" outlineLevel="0" collapsed="false">
      <c r="A463" s="0" t="str">
        <f aca="false">_xlfn.CONCAT(B463,"-",C463)</f>
        <v>Dual10x_480-SI-TT-G6</v>
      </c>
      <c r="B463" s="0" t="s">
        <v>160</v>
      </c>
      <c r="C463" s="0" t="s">
        <v>1617</v>
      </c>
      <c r="D463" s="0" t="s">
        <v>1618</v>
      </c>
      <c r="E463" s="0" t="s">
        <v>1619</v>
      </c>
    </row>
    <row r="464" customFormat="false" ht="15" hidden="false" customHeight="false" outlineLevel="0" collapsed="false">
      <c r="A464" s="0" t="str">
        <f aca="false">_xlfn.CONCAT(B464,"-",C464)</f>
        <v>Dual10x_480-SI-TT-G7</v>
      </c>
      <c r="B464" s="0" t="s">
        <v>160</v>
      </c>
      <c r="C464" s="0" t="s">
        <v>1620</v>
      </c>
      <c r="D464" s="0" t="s">
        <v>1621</v>
      </c>
      <c r="E464" s="0" t="s">
        <v>1622</v>
      </c>
    </row>
    <row r="465" customFormat="false" ht="15" hidden="false" customHeight="false" outlineLevel="0" collapsed="false">
      <c r="A465" s="0" t="str">
        <f aca="false">_xlfn.CONCAT(B465,"-",C465)</f>
        <v>Dual10x_480-SI-TT-G8</v>
      </c>
      <c r="B465" s="0" t="s">
        <v>160</v>
      </c>
      <c r="C465" s="0" t="s">
        <v>1623</v>
      </c>
      <c r="D465" s="0" t="s">
        <v>1624</v>
      </c>
      <c r="E465" s="0" t="s">
        <v>1625</v>
      </c>
    </row>
    <row r="466" customFormat="false" ht="15" hidden="false" customHeight="false" outlineLevel="0" collapsed="false">
      <c r="A466" s="0" t="str">
        <f aca="false">_xlfn.CONCAT(B466,"-",C466)</f>
        <v>Dual10x_480-SI-TT-G9</v>
      </c>
      <c r="B466" s="0" t="s">
        <v>160</v>
      </c>
      <c r="C466" s="0" t="s">
        <v>1626</v>
      </c>
      <c r="D466" s="0" t="s">
        <v>1627</v>
      </c>
      <c r="E466" s="0" t="s">
        <v>1628</v>
      </c>
    </row>
    <row r="467" customFormat="false" ht="15" hidden="false" customHeight="false" outlineLevel="0" collapsed="false">
      <c r="A467" s="0" t="str">
        <f aca="false">_xlfn.CONCAT(B467,"-",C467)</f>
        <v>Dual10x_480-SI-TT-G10</v>
      </c>
      <c r="B467" s="0" t="s">
        <v>160</v>
      </c>
      <c r="C467" s="0" t="s">
        <v>1629</v>
      </c>
      <c r="D467" s="0" t="s">
        <v>1630</v>
      </c>
      <c r="E467" s="0" t="s">
        <v>1631</v>
      </c>
    </row>
    <row r="468" customFormat="false" ht="15" hidden="false" customHeight="false" outlineLevel="0" collapsed="false">
      <c r="A468" s="0" t="str">
        <f aca="false">_xlfn.CONCAT(B468,"-",C468)</f>
        <v>Dual10x_480-SI-TT-G11</v>
      </c>
      <c r="B468" s="0" t="s">
        <v>160</v>
      </c>
      <c r="C468" s="0" t="s">
        <v>1632</v>
      </c>
      <c r="D468" s="0" t="s">
        <v>1633</v>
      </c>
      <c r="E468" s="0" t="s">
        <v>1634</v>
      </c>
    </row>
    <row r="469" customFormat="false" ht="15" hidden="false" customHeight="false" outlineLevel="0" collapsed="false">
      <c r="A469" s="0" t="str">
        <f aca="false">_xlfn.CONCAT(B469,"-",C469)</f>
        <v>Dual10x_480-SI-TT-G12</v>
      </c>
      <c r="B469" s="0" t="s">
        <v>160</v>
      </c>
      <c r="C469" s="0" t="s">
        <v>1635</v>
      </c>
      <c r="D469" s="0" t="s">
        <v>1636</v>
      </c>
      <c r="E469" s="0" t="s">
        <v>1637</v>
      </c>
    </row>
    <row r="470" customFormat="false" ht="15" hidden="false" customHeight="false" outlineLevel="0" collapsed="false">
      <c r="A470" s="0" t="str">
        <f aca="false">_xlfn.CONCAT(B470,"-",C470)</f>
        <v>Dual10x_480-SI-TT-H1</v>
      </c>
      <c r="B470" s="0" t="s">
        <v>160</v>
      </c>
      <c r="C470" s="0" t="s">
        <v>1638</v>
      </c>
      <c r="D470" s="0" t="s">
        <v>1639</v>
      </c>
      <c r="E470" s="0" t="s">
        <v>1640</v>
      </c>
    </row>
    <row r="471" customFormat="false" ht="15" hidden="false" customHeight="false" outlineLevel="0" collapsed="false">
      <c r="A471" s="0" t="str">
        <f aca="false">_xlfn.CONCAT(B471,"-",C471)</f>
        <v>Dual10x_480-SI-TT-H2</v>
      </c>
      <c r="B471" s="0" t="s">
        <v>160</v>
      </c>
      <c r="C471" s="0" t="s">
        <v>1641</v>
      </c>
      <c r="D471" s="0" t="s">
        <v>1642</v>
      </c>
      <c r="E471" s="0" t="s">
        <v>1643</v>
      </c>
    </row>
    <row r="472" customFormat="false" ht="15" hidden="false" customHeight="false" outlineLevel="0" collapsed="false">
      <c r="A472" s="0" t="str">
        <f aca="false">_xlfn.CONCAT(B472,"-",C472)</f>
        <v>Dual10x_480-SI-TT-H3</v>
      </c>
      <c r="B472" s="0" t="s">
        <v>160</v>
      </c>
      <c r="C472" s="0" t="s">
        <v>1644</v>
      </c>
      <c r="D472" s="0" t="s">
        <v>1645</v>
      </c>
      <c r="E472" s="0" t="s">
        <v>1646</v>
      </c>
    </row>
    <row r="473" customFormat="false" ht="15" hidden="false" customHeight="false" outlineLevel="0" collapsed="false">
      <c r="A473" s="0" t="str">
        <f aca="false">_xlfn.CONCAT(B473,"-",C473)</f>
        <v>Dual10x_480-SI-TT-H4</v>
      </c>
      <c r="B473" s="0" t="s">
        <v>160</v>
      </c>
      <c r="C473" s="0" t="s">
        <v>1647</v>
      </c>
      <c r="D473" s="0" t="s">
        <v>1648</v>
      </c>
      <c r="E473" s="0" t="s">
        <v>1649</v>
      </c>
    </row>
    <row r="474" customFormat="false" ht="15" hidden="false" customHeight="false" outlineLevel="0" collapsed="false">
      <c r="A474" s="0" t="str">
        <f aca="false">_xlfn.CONCAT(B474,"-",C474)</f>
        <v>Dual10x_480-SI-TT-H5</v>
      </c>
      <c r="B474" s="0" t="s">
        <v>160</v>
      </c>
      <c r="C474" s="0" t="s">
        <v>1650</v>
      </c>
      <c r="D474" s="0" t="s">
        <v>1651</v>
      </c>
      <c r="E474" s="0" t="s">
        <v>1652</v>
      </c>
    </row>
    <row r="475" customFormat="false" ht="15" hidden="false" customHeight="false" outlineLevel="0" collapsed="false">
      <c r="A475" s="0" t="str">
        <f aca="false">_xlfn.CONCAT(B475,"-",C475)</f>
        <v>Dual10x_480-SI-TT-H6</v>
      </c>
      <c r="B475" s="0" t="s">
        <v>160</v>
      </c>
      <c r="C475" s="0" t="s">
        <v>1653</v>
      </c>
      <c r="D475" s="0" t="s">
        <v>1654</v>
      </c>
      <c r="E475" s="0" t="s">
        <v>1655</v>
      </c>
    </row>
    <row r="476" customFormat="false" ht="15" hidden="false" customHeight="false" outlineLevel="0" collapsed="false">
      <c r="A476" s="0" t="str">
        <f aca="false">_xlfn.CONCAT(B476,"-",C476)</f>
        <v>Dual10x_480-SI-TT-H7</v>
      </c>
      <c r="B476" s="0" t="s">
        <v>160</v>
      </c>
      <c r="C476" s="0" t="s">
        <v>1656</v>
      </c>
      <c r="D476" s="0" t="s">
        <v>1657</v>
      </c>
      <c r="E476" s="0" t="s">
        <v>1658</v>
      </c>
    </row>
    <row r="477" customFormat="false" ht="15" hidden="false" customHeight="false" outlineLevel="0" collapsed="false">
      <c r="A477" s="0" t="str">
        <f aca="false">_xlfn.CONCAT(B477,"-",C477)</f>
        <v>Dual10x_480-SI-TT-H8</v>
      </c>
      <c r="B477" s="0" t="s">
        <v>160</v>
      </c>
      <c r="C477" s="0" t="s">
        <v>1659</v>
      </c>
      <c r="D477" s="0" t="s">
        <v>1660</v>
      </c>
      <c r="E477" s="0" t="s">
        <v>1661</v>
      </c>
    </row>
    <row r="478" customFormat="false" ht="15" hidden="false" customHeight="false" outlineLevel="0" collapsed="false">
      <c r="A478" s="0" t="str">
        <f aca="false">_xlfn.CONCAT(B478,"-",C478)</f>
        <v>Dual10x_480-SI-TT-H9</v>
      </c>
      <c r="B478" s="0" t="s">
        <v>160</v>
      </c>
      <c r="C478" s="0" t="s">
        <v>1662</v>
      </c>
      <c r="D478" s="0" t="s">
        <v>1663</v>
      </c>
      <c r="E478" s="0" t="s">
        <v>1664</v>
      </c>
    </row>
    <row r="479" customFormat="false" ht="15" hidden="false" customHeight="false" outlineLevel="0" collapsed="false">
      <c r="A479" s="0" t="str">
        <f aca="false">_xlfn.CONCAT(B479,"-",C479)</f>
        <v>Dual10x_480-SI-TT-H10</v>
      </c>
      <c r="B479" s="0" t="s">
        <v>160</v>
      </c>
      <c r="C479" s="0" t="s">
        <v>1665</v>
      </c>
      <c r="D479" s="0" t="s">
        <v>1666</v>
      </c>
      <c r="E479" s="0" t="s">
        <v>1667</v>
      </c>
    </row>
    <row r="480" customFormat="false" ht="15" hidden="false" customHeight="false" outlineLevel="0" collapsed="false">
      <c r="A480" s="0" t="str">
        <f aca="false">_xlfn.CONCAT(B480,"-",C480)</f>
        <v>Dual10x_480-SI-TT-H11</v>
      </c>
      <c r="B480" s="0" t="s">
        <v>160</v>
      </c>
      <c r="C480" s="0" t="s">
        <v>1668</v>
      </c>
      <c r="D480" s="0" t="s">
        <v>1669</v>
      </c>
      <c r="E480" s="0" t="s">
        <v>1670</v>
      </c>
    </row>
    <row r="481" customFormat="false" ht="15" hidden="false" customHeight="false" outlineLevel="0" collapsed="false">
      <c r="A481" s="0" t="str">
        <f aca="false">_xlfn.CONCAT(B481,"-",C481)</f>
        <v>Dual10x_480-SI-TT-H12</v>
      </c>
      <c r="B481" s="0" t="s">
        <v>160</v>
      </c>
      <c r="C481" s="0" t="s">
        <v>1671</v>
      </c>
      <c r="D481" s="0" t="s">
        <v>1672</v>
      </c>
      <c r="E481" s="0" t="s">
        <v>1673</v>
      </c>
    </row>
    <row r="482" customFormat="false" ht="15" hidden="false" customHeight="false" outlineLevel="0" collapsed="false">
      <c r="A482" s="0" t="str">
        <f aca="false">_xlfn.CONCAT(B482,"-",C482)</f>
        <v>ILMN_DNA_RNA_384_v3-well</v>
      </c>
      <c r="B482" s="0" t="s">
        <v>115</v>
      </c>
      <c r="C482" s="0" t="s">
        <v>233</v>
      </c>
      <c r="D482" s="0" t="s">
        <v>222</v>
      </c>
      <c r="E482" s="0" t="s">
        <v>223</v>
      </c>
    </row>
    <row r="483" customFormat="false" ht="15" hidden="false" customHeight="false" outlineLevel="0" collapsed="false">
      <c r="A483" s="0" t="str">
        <f aca="false">_xlfn.CONCAT(B483,"-",C483)</f>
        <v>ILMN_DNA_RNA_384_v3-A-A1</v>
      </c>
      <c r="B483" s="0" t="s">
        <v>115</v>
      </c>
      <c r="C483" s="0" t="s">
        <v>1674</v>
      </c>
      <c r="D483" s="0" t="s">
        <v>1675</v>
      </c>
      <c r="E483" s="0" t="s">
        <v>1676</v>
      </c>
    </row>
    <row r="484" customFormat="false" ht="15" hidden="false" customHeight="false" outlineLevel="0" collapsed="false">
      <c r="A484" s="0" t="str">
        <f aca="false">_xlfn.CONCAT(B484,"-",C484)</f>
        <v>ILMN_DNA_RNA_384_v3-A-B1</v>
      </c>
      <c r="B484" s="0" t="s">
        <v>115</v>
      </c>
      <c r="C484" s="0" t="s">
        <v>1677</v>
      </c>
      <c r="D484" s="0" t="s">
        <v>1678</v>
      </c>
      <c r="E484" s="0" t="s">
        <v>1679</v>
      </c>
    </row>
    <row r="485" customFormat="false" ht="15" hidden="false" customHeight="false" outlineLevel="0" collapsed="false">
      <c r="A485" s="0" t="str">
        <f aca="false">_xlfn.CONCAT(B485,"-",C485)</f>
        <v>ILMN_DNA_RNA_384_v3-A-C1</v>
      </c>
      <c r="B485" s="0" t="s">
        <v>115</v>
      </c>
      <c r="C485" s="0" t="s">
        <v>1680</v>
      </c>
      <c r="D485" s="0" t="s">
        <v>1681</v>
      </c>
      <c r="E485" s="0" t="s">
        <v>1682</v>
      </c>
    </row>
    <row r="486" customFormat="false" ht="15" hidden="false" customHeight="false" outlineLevel="0" collapsed="false">
      <c r="A486" s="0" t="str">
        <f aca="false">_xlfn.CONCAT(B486,"-",C486)</f>
        <v>ILMN_DNA_RNA_384_v3-A-D1</v>
      </c>
      <c r="B486" s="0" t="s">
        <v>115</v>
      </c>
      <c r="C486" s="0" t="s">
        <v>1683</v>
      </c>
      <c r="D486" s="0" t="s">
        <v>1684</v>
      </c>
      <c r="E486" s="0" t="s">
        <v>1685</v>
      </c>
    </row>
    <row r="487" customFormat="false" ht="15" hidden="false" customHeight="false" outlineLevel="0" collapsed="false">
      <c r="A487" s="0" t="str">
        <f aca="false">_xlfn.CONCAT(B487,"-",C487)</f>
        <v>ILMN_DNA_RNA_384_v3-A-E1</v>
      </c>
      <c r="B487" s="0" t="s">
        <v>115</v>
      </c>
      <c r="C487" s="0" t="s">
        <v>1686</v>
      </c>
      <c r="D487" s="0" t="s">
        <v>1687</v>
      </c>
      <c r="E487" s="0" t="s">
        <v>1688</v>
      </c>
    </row>
    <row r="488" customFormat="false" ht="15" hidden="false" customHeight="false" outlineLevel="0" collapsed="false">
      <c r="A488" s="0" t="str">
        <f aca="false">_xlfn.CONCAT(B488,"-",C488)</f>
        <v>ILMN_DNA_RNA_384_v3-A-F1</v>
      </c>
      <c r="B488" s="0" t="s">
        <v>115</v>
      </c>
      <c r="C488" s="0" t="s">
        <v>1689</v>
      </c>
      <c r="D488" s="0" t="s">
        <v>1690</v>
      </c>
      <c r="E488" s="0" t="s">
        <v>1691</v>
      </c>
    </row>
    <row r="489" customFormat="false" ht="15" hidden="false" customHeight="false" outlineLevel="0" collapsed="false">
      <c r="A489" s="0" t="str">
        <f aca="false">_xlfn.CONCAT(B489,"-",C489)</f>
        <v>ILMN_DNA_RNA_384_v3-A-G1</v>
      </c>
      <c r="B489" s="0" t="s">
        <v>115</v>
      </c>
      <c r="C489" s="0" t="s">
        <v>1692</v>
      </c>
      <c r="D489" s="0" t="s">
        <v>1693</v>
      </c>
      <c r="E489" s="0" t="s">
        <v>1694</v>
      </c>
    </row>
    <row r="490" customFormat="false" ht="15" hidden="false" customHeight="false" outlineLevel="0" collapsed="false">
      <c r="A490" s="0" t="str">
        <f aca="false">_xlfn.CONCAT(B490,"-",C490)</f>
        <v>ILMN_DNA_RNA_384_v3-A-H1</v>
      </c>
      <c r="B490" s="0" t="s">
        <v>115</v>
      </c>
      <c r="C490" s="0" t="s">
        <v>1695</v>
      </c>
      <c r="D490" s="0" t="s">
        <v>1696</v>
      </c>
      <c r="E490" s="0" t="s">
        <v>1697</v>
      </c>
    </row>
    <row r="491" customFormat="false" ht="15" hidden="false" customHeight="false" outlineLevel="0" collapsed="false">
      <c r="A491" s="0" t="str">
        <f aca="false">_xlfn.CONCAT(B491,"-",C491)</f>
        <v>ILMN_DNA_RNA_384_v3-A-A2</v>
      </c>
      <c r="B491" s="0" t="s">
        <v>115</v>
      </c>
      <c r="C491" s="0" t="s">
        <v>1698</v>
      </c>
      <c r="D491" s="0" t="s">
        <v>1699</v>
      </c>
      <c r="E491" s="0" t="s">
        <v>1700</v>
      </c>
    </row>
    <row r="492" customFormat="false" ht="15" hidden="false" customHeight="false" outlineLevel="0" collapsed="false">
      <c r="A492" s="0" t="str">
        <f aca="false">_xlfn.CONCAT(B492,"-",C492)</f>
        <v>ILMN_DNA_RNA_384_v3-A-B2</v>
      </c>
      <c r="B492" s="0" t="s">
        <v>115</v>
      </c>
      <c r="C492" s="0" t="s">
        <v>1701</v>
      </c>
      <c r="D492" s="0" t="s">
        <v>1702</v>
      </c>
      <c r="E492" s="0" t="s">
        <v>1703</v>
      </c>
    </row>
    <row r="493" customFormat="false" ht="15" hidden="false" customHeight="false" outlineLevel="0" collapsed="false">
      <c r="A493" s="0" t="str">
        <f aca="false">_xlfn.CONCAT(B493,"-",C493)</f>
        <v>ILMN_DNA_RNA_384_v3-A-C2</v>
      </c>
      <c r="B493" s="0" t="s">
        <v>115</v>
      </c>
      <c r="C493" s="0" t="s">
        <v>1704</v>
      </c>
      <c r="D493" s="0" t="s">
        <v>1705</v>
      </c>
      <c r="E493" s="0" t="s">
        <v>1706</v>
      </c>
    </row>
    <row r="494" customFormat="false" ht="15" hidden="false" customHeight="false" outlineLevel="0" collapsed="false">
      <c r="A494" s="0" t="str">
        <f aca="false">_xlfn.CONCAT(B494,"-",C494)</f>
        <v>ILMN_DNA_RNA_384_v3-A-D2</v>
      </c>
      <c r="B494" s="0" t="s">
        <v>115</v>
      </c>
      <c r="C494" s="0" t="s">
        <v>1707</v>
      </c>
      <c r="D494" s="0" t="s">
        <v>1708</v>
      </c>
      <c r="E494" s="0" t="s">
        <v>1709</v>
      </c>
    </row>
    <row r="495" customFormat="false" ht="15" hidden="false" customHeight="false" outlineLevel="0" collapsed="false">
      <c r="A495" s="0" t="str">
        <f aca="false">_xlfn.CONCAT(B495,"-",C495)</f>
        <v>ILMN_DNA_RNA_384_v3-A-E2</v>
      </c>
      <c r="B495" s="0" t="s">
        <v>115</v>
      </c>
      <c r="C495" s="0" t="s">
        <v>1710</v>
      </c>
      <c r="D495" s="0" t="s">
        <v>1711</v>
      </c>
      <c r="E495" s="0" t="s">
        <v>1712</v>
      </c>
    </row>
    <row r="496" customFormat="false" ht="15" hidden="false" customHeight="false" outlineLevel="0" collapsed="false">
      <c r="A496" s="0" t="str">
        <f aca="false">_xlfn.CONCAT(B496,"-",C496)</f>
        <v>ILMN_DNA_RNA_384_v3-A-F2</v>
      </c>
      <c r="B496" s="0" t="s">
        <v>115</v>
      </c>
      <c r="C496" s="0" t="s">
        <v>1713</v>
      </c>
      <c r="D496" s="0" t="s">
        <v>1714</v>
      </c>
      <c r="E496" s="0" t="s">
        <v>1715</v>
      </c>
    </row>
    <row r="497" customFormat="false" ht="15" hidden="false" customHeight="false" outlineLevel="0" collapsed="false">
      <c r="A497" s="0" t="str">
        <f aca="false">_xlfn.CONCAT(B497,"-",C497)</f>
        <v>ILMN_DNA_RNA_384_v3-A-G2</v>
      </c>
      <c r="B497" s="0" t="s">
        <v>115</v>
      </c>
      <c r="C497" s="0" t="s">
        <v>1716</v>
      </c>
      <c r="D497" s="0" t="s">
        <v>1717</v>
      </c>
      <c r="E497" s="0" t="s">
        <v>1718</v>
      </c>
    </row>
    <row r="498" customFormat="false" ht="15" hidden="false" customHeight="false" outlineLevel="0" collapsed="false">
      <c r="A498" s="0" t="str">
        <f aca="false">_xlfn.CONCAT(B498,"-",C498)</f>
        <v>ILMN_DNA_RNA_384_v3-A-H2</v>
      </c>
      <c r="B498" s="0" t="s">
        <v>115</v>
      </c>
      <c r="C498" s="0" t="s">
        <v>1719</v>
      </c>
      <c r="D498" s="0" t="s">
        <v>1720</v>
      </c>
      <c r="E498" s="0" t="s">
        <v>1721</v>
      </c>
    </row>
    <row r="499" customFormat="false" ht="15" hidden="false" customHeight="false" outlineLevel="0" collapsed="false">
      <c r="A499" s="0" t="str">
        <f aca="false">_xlfn.CONCAT(B499,"-",C499)</f>
        <v>ILMN_DNA_RNA_384_v3-A-A3</v>
      </c>
      <c r="B499" s="0" t="s">
        <v>115</v>
      </c>
      <c r="C499" s="0" t="s">
        <v>1722</v>
      </c>
      <c r="D499" s="0" t="s">
        <v>1723</v>
      </c>
      <c r="E499" s="0" t="s">
        <v>1724</v>
      </c>
    </row>
    <row r="500" customFormat="false" ht="15" hidden="false" customHeight="false" outlineLevel="0" collapsed="false">
      <c r="A500" s="0" t="str">
        <f aca="false">_xlfn.CONCAT(B500,"-",C500)</f>
        <v>ILMN_DNA_RNA_384_v3-A-B3</v>
      </c>
      <c r="B500" s="0" t="s">
        <v>115</v>
      </c>
      <c r="C500" s="0" t="s">
        <v>1725</v>
      </c>
      <c r="D500" s="0" t="s">
        <v>1726</v>
      </c>
      <c r="E500" s="0" t="s">
        <v>1727</v>
      </c>
    </row>
    <row r="501" customFormat="false" ht="15" hidden="false" customHeight="false" outlineLevel="0" collapsed="false">
      <c r="A501" s="0" t="str">
        <f aca="false">_xlfn.CONCAT(B501,"-",C501)</f>
        <v>ILMN_DNA_RNA_384_v3-A-C3</v>
      </c>
      <c r="B501" s="0" t="s">
        <v>115</v>
      </c>
      <c r="C501" s="0" t="s">
        <v>1728</v>
      </c>
      <c r="D501" s="0" t="s">
        <v>1729</v>
      </c>
      <c r="E501" s="0" t="s">
        <v>1730</v>
      </c>
    </row>
    <row r="502" customFormat="false" ht="15" hidden="false" customHeight="false" outlineLevel="0" collapsed="false">
      <c r="A502" s="0" t="str">
        <f aca="false">_xlfn.CONCAT(B502,"-",C502)</f>
        <v>ILMN_DNA_RNA_384_v3-A-D3</v>
      </c>
      <c r="B502" s="0" t="s">
        <v>115</v>
      </c>
      <c r="C502" s="0" t="s">
        <v>1731</v>
      </c>
      <c r="D502" s="0" t="s">
        <v>1732</v>
      </c>
      <c r="E502" s="0" t="s">
        <v>1733</v>
      </c>
    </row>
    <row r="503" customFormat="false" ht="15" hidden="false" customHeight="false" outlineLevel="0" collapsed="false">
      <c r="A503" s="0" t="str">
        <f aca="false">_xlfn.CONCAT(B503,"-",C503)</f>
        <v>ILMN_DNA_RNA_384_v3-A-E3</v>
      </c>
      <c r="B503" s="0" t="s">
        <v>115</v>
      </c>
      <c r="C503" s="0" t="s">
        <v>1734</v>
      </c>
      <c r="D503" s="0" t="s">
        <v>1735</v>
      </c>
      <c r="E503" s="0" t="s">
        <v>1736</v>
      </c>
    </row>
    <row r="504" customFormat="false" ht="15" hidden="false" customHeight="false" outlineLevel="0" collapsed="false">
      <c r="A504" s="0" t="str">
        <f aca="false">_xlfn.CONCAT(B504,"-",C504)</f>
        <v>ILMN_DNA_RNA_384_v3-A-F3</v>
      </c>
      <c r="B504" s="0" t="s">
        <v>115</v>
      </c>
      <c r="C504" s="0" t="s">
        <v>1737</v>
      </c>
      <c r="D504" s="0" t="s">
        <v>1738</v>
      </c>
      <c r="E504" s="0" t="s">
        <v>1739</v>
      </c>
    </row>
    <row r="505" customFormat="false" ht="15" hidden="false" customHeight="false" outlineLevel="0" collapsed="false">
      <c r="A505" s="0" t="str">
        <f aca="false">_xlfn.CONCAT(B505,"-",C505)</f>
        <v>ILMN_DNA_RNA_384_v3-A-G3</v>
      </c>
      <c r="B505" s="0" t="s">
        <v>115</v>
      </c>
      <c r="C505" s="0" t="s">
        <v>1740</v>
      </c>
      <c r="D505" s="0" t="s">
        <v>1741</v>
      </c>
      <c r="E505" s="0" t="s">
        <v>1742</v>
      </c>
    </row>
    <row r="506" customFormat="false" ht="15" hidden="false" customHeight="false" outlineLevel="0" collapsed="false">
      <c r="A506" s="0" t="str">
        <f aca="false">_xlfn.CONCAT(B506,"-",C506)</f>
        <v>ILMN_DNA_RNA_384_v3-A-H3</v>
      </c>
      <c r="B506" s="0" t="s">
        <v>115</v>
      </c>
      <c r="C506" s="0" t="s">
        <v>1743</v>
      </c>
      <c r="D506" s="0" t="s">
        <v>1744</v>
      </c>
      <c r="E506" s="0" t="s">
        <v>1745</v>
      </c>
    </row>
    <row r="507" customFormat="false" ht="15" hidden="false" customHeight="false" outlineLevel="0" collapsed="false">
      <c r="A507" s="0" t="str">
        <f aca="false">_xlfn.CONCAT(B507,"-",C507)</f>
        <v>ILMN_DNA_RNA_384_v3-A-A4</v>
      </c>
      <c r="B507" s="0" t="s">
        <v>115</v>
      </c>
      <c r="C507" s="0" t="s">
        <v>1746</v>
      </c>
      <c r="D507" s="0" t="s">
        <v>1747</v>
      </c>
      <c r="E507" s="0" t="s">
        <v>1748</v>
      </c>
    </row>
    <row r="508" customFormat="false" ht="15" hidden="false" customHeight="false" outlineLevel="0" collapsed="false">
      <c r="A508" s="0" t="str">
        <f aca="false">_xlfn.CONCAT(B508,"-",C508)</f>
        <v>ILMN_DNA_RNA_384_v3-A-B4</v>
      </c>
      <c r="B508" s="0" t="s">
        <v>115</v>
      </c>
      <c r="C508" s="0" t="s">
        <v>1749</v>
      </c>
      <c r="D508" s="0" t="s">
        <v>1750</v>
      </c>
      <c r="E508" s="0" t="s">
        <v>1751</v>
      </c>
    </row>
    <row r="509" customFormat="false" ht="15" hidden="false" customHeight="false" outlineLevel="0" collapsed="false">
      <c r="A509" s="0" t="str">
        <f aca="false">_xlfn.CONCAT(B509,"-",C509)</f>
        <v>ILMN_DNA_RNA_384_v3-A-C4</v>
      </c>
      <c r="B509" s="0" t="s">
        <v>115</v>
      </c>
      <c r="C509" s="0" t="s">
        <v>1752</v>
      </c>
      <c r="D509" s="0" t="s">
        <v>1753</v>
      </c>
      <c r="E509" s="0" t="s">
        <v>1754</v>
      </c>
    </row>
    <row r="510" customFormat="false" ht="15" hidden="false" customHeight="false" outlineLevel="0" collapsed="false">
      <c r="A510" s="0" t="str">
        <f aca="false">_xlfn.CONCAT(B510,"-",C510)</f>
        <v>ILMN_DNA_RNA_384_v3-A-D4</v>
      </c>
      <c r="B510" s="0" t="s">
        <v>115</v>
      </c>
      <c r="C510" s="0" t="s">
        <v>1755</v>
      </c>
      <c r="D510" s="0" t="s">
        <v>1756</v>
      </c>
      <c r="E510" s="0" t="s">
        <v>1757</v>
      </c>
    </row>
    <row r="511" customFormat="false" ht="15" hidden="false" customHeight="false" outlineLevel="0" collapsed="false">
      <c r="A511" s="0" t="str">
        <f aca="false">_xlfn.CONCAT(B511,"-",C511)</f>
        <v>ILMN_DNA_RNA_384_v3-A-E4</v>
      </c>
      <c r="B511" s="0" t="s">
        <v>115</v>
      </c>
      <c r="C511" s="0" t="s">
        <v>1758</v>
      </c>
      <c r="D511" s="0" t="s">
        <v>1759</v>
      </c>
      <c r="E511" s="0" t="s">
        <v>1760</v>
      </c>
    </row>
    <row r="512" customFormat="false" ht="15" hidden="false" customHeight="false" outlineLevel="0" collapsed="false">
      <c r="A512" s="0" t="str">
        <f aca="false">_xlfn.CONCAT(B512,"-",C512)</f>
        <v>ILMN_DNA_RNA_384_v3-A-F4</v>
      </c>
      <c r="B512" s="0" t="s">
        <v>115</v>
      </c>
      <c r="C512" s="0" t="s">
        <v>1761</v>
      </c>
      <c r="D512" s="0" t="s">
        <v>1762</v>
      </c>
      <c r="E512" s="0" t="s">
        <v>1763</v>
      </c>
    </row>
    <row r="513" customFormat="false" ht="15" hidden="false" customHeight="false" outlineLevel="0" collapsed="false">
      <c r="A513" s="0" t="str">
        <f aca="false">_xlfn.CONCAT(B513,"-",C513)</f>
        <v>ILMN_DNA_RNA_384_v3-A-G4</v>
      </c>
      <c r="B513" s="0" t="s">
        <v>115</v>
      </c>
      <c r="C513" s="0" t="s">
        <v>1764</v>
      </c>
      <c r="D513" s="0" t="s">
        <v>1765</v>
      </c>
      <c r="E513" s="0" t="s">
        <v>1766</v>
      </c>
    </row>
    <row r="514" customFormat="false" ht="15" hidden="false" customHeight="false" outlineLevel="0" collapsed="false">
      <c r="A514" s="0" t="str">
        <f aca="false">_xlfn.CONCAT(B514,"-",C514)</f>
        <v>ILMN_DNA_RNA_384_v3-A-H4</v>
      </c>
      <c r="B514" s="0" t="s">
        <v>115</v>
      </c>
      <c r="C514" s="0" t="s">
        <v>1767</v>
      </c>
      <c r="D514" s="0" t="s">
        <v>1768</v>
      </c>
      <c r="E514" s="0" t="s">
        <v>1769</v>
      </c>
    </row>
    <row r="515" customFormat="false" ht="15" hidden="false" customHeight="false" outlineLevel="0" collapsed="false">
      <c r="A515" s="0" t="str">
        <f aca="false">_xlfn.CONCAT(B515,"-",C515)</f>
        <v>ILMN_DNA_RNA_384_v3-A-A5</v>
      </c>
      <c r="B515" s="0" t="s">
        <v>115</v>
      </c>
      <c r="C515" s="0" t="s">
        <v>1770</v>
      </c>
      <c r="D515" s="0" t="s">
        <v>1771</v>
      </c>
      <c r="E515" s="0" t="s">
        <v>1772</v>
      </c>
    </row>
    <row r="516" customFormat="false" ht="15" hidden="false" customHeight="false" outlineLevel="0" collapsed="false">
      <c r="A516" s="0" t="str">
        <f aca="false">_xlfn.CONCAT(B516,"-",C516)</f>
        <v>ILMN_DNA_RNA_384_v3-A-B5</v>
      </c>
      <c r="B516" s="0" t="s">
        <v>115</v>
      </c>
      <c r="C516" s="0" t="s">
        <v>1773</v>
      </c>
      <c r="D516" s="0" t="s">
        <v>1774</v>
      </c>
      <c r="E516" s="0" t="s">
        <v>1775</v>
      </c>
    </row>
    <row r="517" customFormat="false" ht="15" hidden="false" customHeight="false" outlineLevel="0" collapsed="false">
      <c r="A517" s="0" t="str">
        <f aca="false">_xlfn.CONCAT(B517,"-",C517)</f>
        <v>ILMN_DNA_RNA_384_v3-A-C5</v>
      </c>
      <c r="B517" s="0" t="s">
        <v>115</v>
      </c>
      <c r="C517" s="0" t="s">
        <v>1776</v>
      </c>
      <c r="D517" s="0" t="s">
        <v>1777</v>
      </c>
      <c r="E517" s="0" t="s">
        <v>1778</v>
      </c>
    </row>
    <row r="518" customFormat="false" ht="15" hidden="false" customHeight="false" outlineLevel="0" collapsed="false">
      <c r="A518" s="0" t="str">
        <f aca="false">_xlfn.CONCAT(B518,"-",C518)</f>
        <v>ILMN_DNA_RNA_384_v3-A-D5</v>
      </c>
      <c r="B518" s="0" t="s">
        <v>115</v>
      </c>
      <c r="C518" s="0" t="s">
        <v>1779</v>
      </c>
      <c r="D518" s="0" t="s">
        <v>1780</v>
      </c>
      <c r="E518" s="0" t="s">
        <v>1781</v>
      </c>
    </row>
    <row r="519" customFormat="false" ht="15" hidden="false" customHeight="false" outlineLevel="0" collapsed="false">
      <c r="A519" s="0" t="str">
        <f aca="false">_xlfn.CONCAT(B519,"-",C519)</f>
        <v>ILMN_DNA_RNA_384_v3-A-E5</v>
      </c>
      <c r="B519" s="0" t="s">
        <v>115</v>
      </c>
      <c r="C519" s="0" t="s">
        <v>1782</v>
      </c>
      <c r="D519" s="0" t="s">
        <v>1783</v>
      </c>
      <c r="E519" s="0" t="s">
        <v>1784</v>
      </c>
    </row>
    <row r="520" customFormat="false" ht="15" hidden="false" customHeight="false" outlineLevel="0" collapsed="false">
      <c r="A520" s="0" t="str">
        <f aca="false">_xlfn.CONCAT(B520,"-",C520)</f>
        <v>ILMN_DNA_RNA_384_v3-A-F5</v>
      </c>
      <c r="B520" s="0" t="s">
        <v>115</v>
      </c>
      <c r="C520" s="0" t="s">
        <v>1785</v>
      </c>
      <c r="D520" s="0" t="s">
        <v>1786</v>
      </c>
      <c r="E520" s="0" t="s">
        <v>1787</v>
      </c>
    </row>
    <row r="521" customFormat="false" ht="15" hidden="false" customHeight="false" outlineLevel="0" collapsed="false">
      <c r="A521" s="0" t="str">
        <f aca="false">_xlfn.CONCAT(B521,"-",C521)</f>
        <v>ILMN_DNA_RNA_384_v3-A-G5</v>
      </c>
      <c r="B521" s="0" t="s">
        <v>115</v>
      </c>
      <c r="C521" s="0" t="s">
        <v>1788</v>
      </c>
      <c r="D521" s="0" t="s">
        <v>1789</v>
      </c>
      <c r="E521" s="0" t="s">
        <v>1790</v>
      </c>
    </row>
    <row r="522" customFormat="false" ht="15" hidden="false" customHeight="false" outlineLevel="0" collapsed="false">
      <c r="A522" s="0" t="str">
        <f aca="false">_xlfn.CONCAT(B522,"-",C522)</f>
        <v>ILMN_DNA_RNA_384_v3-A-H5</v>
      </c>
      <c r="B522" s="0" t="s">
        <v>115</v>
      </c>
      <c r="C522" s="0" t="s">
        <v>1791</v>
      </c>
      <c r="D522" s="0" t="s">
        <v>1792</v>
      </c>
      <c r="E522" s="0" t="s">
        <v>1793</v>
      </c>
    </row>
    <row r="523" customFormat="false" ht="15" hidden="false" customHeight="false" outlineLevel="0" collapsed="false">
      <c r="A523" s="0" t="str">
        <f aca="false">_xlfn.CONCAT(B523,"-",C523)</f>
        <v>ILMN_DNA_RNA_384_v3-A-A6</v>
      </c>
      <c r="B523" s="0" t="s">
        <v>115</v>
      </c>
      <c r="C523" s="0" t="s">
        <v>1794</v>
      </c>
      <c r="D523" s="0" t="s">
        <v>1795</v>
      </c>
      <c r="E523" s="0" t="s">
        <v>1796</v>
      </c>
    </row>
    <row r="524" customFormat="false" ht="15" hidden="false" customHeight="false" outlineLevel="0" collapsed="false">
      <c r="A524" s="0" t="str">
        <f aca="false">_xlfn.CONCAT(B524,"-",C524)</f>
        <v>ILMN_DNA_RNA_384_v3-A-B6</v>
      </c>
      <c r="B524" s="0" t="s">
        <v>115</v>
      </c>
      <c r="C524" s="0" t="s">
        <v>1797</v>
      </c>
      <c r="D524" s="0" t="s">
        <v>1798</v>
      </c>
      <c r="E524" s="0" t="s">
        <v>1799</v>
      </c>
    </row>
    <row r="525" customFormat="false" ht="15" hidden="false" customHeight="false" outlineLevel="0" collapsed="false">
      <c r="A525" s="0" t="str">
        <f aca="false">_xlfn.CONCAT(B525,"-",C525)</f>
        <v>ILMN_DNA_RNA_384_v3-A-C6</v>
      </c>
      <c r="B525" s="0" t="s">
        <v>115</v>
      </c>
      <c r="C525" s="0" t="s">
        <v>1800</v>
      </c>
      <c r="D525" s="0" t="s">
        <v>1801</v>
      </c>
      <c r="E525" s="0" t="s">
        <v>1802</v>
      </c>
    </row>
    <row r="526" customFormat="false" ht="15" hidden="false" customHeight="false" outlineLevel="0" collapsed="false">
      <c r="A526" s="0" t="str">
        <f aca="false">_xlfn.CONCAT(B526,"-",C526)</f>
        <v>ILMN_DNA_RNA_384_v3-A-D6</v>
      </c>
      <c r="B526" s="0" t="s">
        <v>115</v>
      </c>
      <c r="C526" s="0" t="s">
        <v>1803</v>
      </c>
      <c r="D526" s="0" t="s">
        <v>1804</v>
      </c>
      <c r="E526" s="0" t="s">
        <v>1805</v>
      </c>
    </row>
    <row r="527" customFormat="false" ht="15" hidden="false" customHeight="false" outlineLevel="0" collapsed="false">
      <c r="A527" s="0" t="str">
        <f aca="false">_xlfn.CONCAT(B527,"-",C527)</f>
        <v>ILMN_DNA_RNA_384_v3-A-E6</v>
      </c>
      <c r="B527" s="0" t="s">
        <v>115</v>
      </c>
      <c r="C527" s="0" t="s">
        <v>1806</v>
      </c>
      <c r="D527" s="0" t="s">
        <v>1807</v>
      </c>
      <c r="E527" s="0" t="s">
        <v>1808</v>
      </c>
    </row>
    <row r="528" customFormat="false" ht="15" hidden="false" customHeight="false" outlineLevel="0" collapsed="false">
      <c r="A528" s="0" t="str">
        <f aca="false">_xlfn.CONCAT(B528,"-",C528)</f>
        <v>ILMN_DNA_RNA_384_v3-A-F6</v>
      </c>
      <c r="B528" s="0" t="s">
        <v>115</v>
      </c>
      <c r="C528" s="0" t="s">
        <v>1809</v>
      </c>
      <c r="D528" s="0" t="s">
        <v>1810</v>
      </c>
      <c r="E528" s="0" t="s">
        <v>1811</v>
      </c>
    </row>
    <row r="529" customFormat="false" ht="15" hidden="false" customHeight="false" outlineLevel="0" collapsed="false">
      <c r="A529" s="0" t="str">
        <f aca="false">_xlfn.CONCAT(B529,"-",C529)</f>
        <v>ILMN_DNA_RNA_384_v3-A-G6</v>
      </c>
      <c r="B529" s="0" t="s">
        <v>115</v>
      </c>
      <c r="C529" s="0" t="s">
        <v>1812</v>
      </c>
      <c r="D529" s="0" t="s">
        <v>1813</v>
      </c>
      <c r="E529" s="0" t="s">
        <v>1814</v>
      </c>
    </row>
    <row r="530" customFormat="false" ht="15" hidden="false" customHeight="false" outlineLevel="0" collapsed="false">
      <c r="A530" s="0" t="str">
        <f aca="false">_xlfn.CONCAT(B530,"-",C530)</f>
        <v>ILMN_DNA_RNA_384_v3-A-H6</v>
      </c>
      <c r="B530" s="0" t="s">
        <v>115</v>
      </c>
      <c r="C530" s="0" t="s">
        <v>1815</v>
      </c>
      <c r="D530" s="0" t="s">
        <v>1816</v>
      </c>
      <c r="E530" s="0" t="s">
        <v>1817</v>
      </c>
    </row>
    <row r="531" customFormat="false" ht="15" hidden="false" customHeight="false" outlineLevel="0" collapsed="false">
      <c r="A531" s="0" t="str">
        <f aca="false">_xlfn.CONCAT(B531,"-",C531)</f>
        <v>ILMN_DNA_RNA_384_v3-A-A7</v>
      </c>
      <c r="B531" s="0" t="s">
        <v>115</v>
      </c>
      <c r="C531" s="0" t="s">
        <v>1818</v>
      </c>
      <c r="D531" s="0" t="s">
        <v>1819</v>
      </c>
      <c r="E531" s="0" t="s">
        <v>1820</v>
      </c>
    </row>
    <row r="532" customFormat="false" ht="15" hidden="false" customHeight="false" outlineLevel="0" collapsed="false">
      <c r="A532" s="0" t="str">
        <f aca="false">_xlfn.CONCAT(B532,"-",C532)</f>
        <v>ILMN_DNA_RNA_384_v3-A-B7</v>
      </c>
      <c r="B532" s="0" t="s">
        <v>115</v>
      </c>
      <c r="C532" s="0" t="s">
        <v>1821</v>
      </c>
      <c r="D532" s="0" t="s">
        <v>1822</v>
      </c>
      <c r="E532" s="0" t="s">
        <v>1823</v>
      </c>
    </row>
    <row r="533" customFormat="false" ht="15" hidden="false" customHeight="false" outlineLevel="0" collapsed="false">
      <c r="A533" s="0" t="str">
        <f aca="false">_xlfn.CONCAT(B533,"-",C533)</f>
        <v>ILMN_DNA_RNA_384_v3-A-C7</v>
      </c>
      <c r="B533" s="0" t="s">
        <v>115</v>
      </c>
      <c r="C533" s="0" t="s">
        <v>1824</v>
      </c>
      <c r="D533" s="0" t="s">
        <v>1825</v>
      </c>
      <c r="E533" s="0" t="s">
        <v>1826</v>
      </c>
    </row>
    <row r="534" customFormat="false" ht="15" hidden="false" customHeight="false" outlineLevel="0" collapsed="false">
      <c r="A534" s="0" t="str">
        <f aca="false">_xlfn.CONCAT(B534,"-",C534)</f>
        <v>ILMN_DNA_RNA_384_v3-A-D7</v>
      </c>
      <c r="B534" s="0" t="s">
        <v>115</v>
      </c>
      <c r="C534" s="0" t="s">
        <v>1827</v>
      </c>
      <c r="D534" s="0" t="s">
        <v>1828</v>
      </c>
      <c r="E534" s="0" t="s">
        <v>1829</v>
      </c>
    </row>
    <row r="535" customFormat="false" ht="15" hidden="false" customHeight="false" outlineLevel="0" collapsed="false">
      <c r="A535" s="0" t="str">
        <f aca="false">_xlfn.CONCAT(B535,"-",C535)</f>
        <v>ILMN_DNA_RNA_384_v3-A-E7</v>
      </c>
      <c r="B535" s="0" t="s">
        <v>115</v>
      </c>
      <c r="C535" s="0" t="s">
        <v>1830</v>
      </c>
      <c r="D535" s="0" t="s">
        <v>1831</v>
      </c>
      <c r="E535" s="0" t="s">
        <v>1832</v>
      </c>
    </row>
    <row r="536" customFormat="false" ht="15" hidden="false" customHeight="false" outlineLevel="0" collapsed="false">
      <c r="A536" s="0" t="str">
        <f aca="false">_xlfn.CONCAT(B536,"-",C536)</f>
        <v>ILMN_DNA_RNA_384_v3-A-F7</v>
      </c>
      <c r="B536" s="0" t="s">
        <v>115</v>
      </c>
      <c r="C536" s="0" t="s">
        <v>1833</v>
      </c>
      <c r="D536" s="0" t="s">
        <v>1834</v>
      </c>
      <c r="E536" s="0" t="s">
        <v>1835</v>
      </c>
    </row>
    <row r="537" customFormat="false" ht="15" hidden="false" customHeight="false" outlineLevel="0" collapsed="false">
      <c r="A537" s="0" t="str">
        <f aca="false">_xlfn.CONCAT(B537,"-",C537)</f>
        <v>ILMN_DNA_RNA_384_v3-A-G7</v>
      </c>
      <c r="B537" s="0" t="s">
        <v>115</v>
      </c>
      <c r="C537" s="0" t="s">
        <v>1836</v>
      </c>
      <c r="D537" s="0" t="s">
        <v>1837</v>
      </c>
      <c r="E537" s="0" t="s">
        <v>1838</v>
      </c>
    </row>
    <row r="538" customFormat="false" ht="15" hidden="false" customHeight="false" outlineLevel="0" collapsed="false">
      <c r="A538" s="0" t="str">
        <f aca="false">_xlfn.CONCAT(B538,"-",C538)</f>
        <v>ILMN_DNA_RNA_384_v3-A-H7</v>
      </c>
      <c r="B538" s="0" t="s">
        <v>115</v>
      </c>
      <c r="C538" s="0" t="s">
        <v>1839</v>
      </c>
      <c r="D538" s="0" t="s">
        <v>1840</v>
      </c>
      <c r="E538" s="0" t="s">
        <v>1841</v>
      </c>
    </row>
    <row r="539" customFormat="false" ht="15" hidden="false" customHeight="false" outlineLevel="0" collapsed="false">
      <c r="A539" s="0" t="str">
        <f aca="false">_xlfn.CONCAT(B539,"-",C539)</f>
        <v>ILMN_DNA_RNA_384_v3-A-A8</v>
      </c>
      <c r="B539" s="0" t="s">
        <v>115</v>
      </c>
      <c r="C539" s="0" t="s">
        <v>1842</v>
      </c>
      <c r="D539" s="0" t="s">
        <v>1843</v>
      </c>
      <c r="E539" s="0" t="s">
        <v>1844</v>
      </c>
    </row>
    <row r="540" customFormat="false" ht="15" hidden="false" customHeight="false" outlineLevel="0" collapsed="false">
      <c r="A540" s="0" t="str">
        <f aca="false">_xlfn.CONCAT(B540,"-",C540)</f>
        <v>ILMN_DNA_RNA_384_v3-A-B8</v>
      </c>
      <c r="B540" s="0" t="s">
        <v>115</v>
      </c>
      <c r="C540" s="0" t="s">
        <v>1845</v>
      </c>
      <c r="D540" s="0" t="s">
        <v>1846</v>
      </c>
      <c r="E540" s="0" t="s">
        <v>1847</v>
      </c>
    </row>
    <row r="541" customFormat="false" ht="15" hidden="false" customHeight="false" outlineLevel="0" collapsed="false">
      <c r="A541" s="0" t="str">
        <f aca="false">_xlfn.CONCAT(B541,"-",C541)</f>
        <v>ILMN_DNA_RNA_384_v3-A-C8</v>
      </c>
      <c r="B541" s="0" t="s">
        <v>115</v>
      </c>
      <c r="C541" s="0" t="s">
        <v>1848</v>
      </c>
      <c r="D541" s="0" t="s">
        <v>1849</v>
      </c>
      <c r="E541" s="0" t="s">
        <v>1850</v>
      </c>
    </row>
    <row r="542" customFormat="false" ht="15" hidden="false" customHeight="false" outlineLevel="0" collapsed="false">
      <c r="A542" s="0" t="str">
        <f aca="false">_xlfn.CONCAT(B542,"-",C542)</f>
        <v>ILMN_DNA_RNA_384_v3-A-D8</v>
      </c>
      <c r="B542" s="0" t="s">
        <v>115</v>
      </c>
      <c r="C542" s="0" t="s">
        <v>1851</v>
      </c>
      <c r="D542" s="0" t="s">
        <v>1852</v>
      </c>
      <c r="E542" s="0" t="s">
        <v>1853</v>
      </c>
    </row>
    <row r="543" customFormat="false" ht="15" hidden="false" customHeight="false" outlineLevel="0" collapsed="false">
      <c r="A543" s="0" t="str">
        <f aca="false">_xlfn.CONCAT(B543,"-",C543)</f>
        <v>ILMN_DNA_RNA_384_v3-A-E8</v>
      </c>
      <c r="B543" s="0" t="s">
        <v>115</v>
      </c>
      <c r="C543" s="0" t="s">
        <v>1854</v>
      </c>
      <c r="D543" s="0" t="s">
        <v>1855</v>
      </c>
      <c r="E543" s="0" t="s">
        <v>1856</v>
      </c>
    </row>
    <row r="544" customFormat="false" ht="15" hidden="false" customHeight="false" outlineLevel="0" collapsed="false">
      <c r="A544" s="0" t="str">
        <f aca="false">_xlfn.CONCAT(B544,"-",C544)</f>
        <v>ILMN_DNA_RNA_384_v3-A-F8</v>
      </c>
      <c r="B544" s="0" t="s">
        <v>115</v>
      </c>
      <c r="C544" s="0" t="s">
        <v>1857</v>
      </c>
      <c r="D544" s="0" t="s">
        <v>1858</v>
      </c>
      <c r="E544" s="0" t="s">
        <v>1859</v>
      </c>
    </row>
    <row r="545" customFormat="false" ht="15" hidden="false" customHeight="false" outlineLevel="0" collapsed="false">
      <c r="A545" s="0" t="str">
        <f aca="false">_xlfn.CONCAT(B545,"-",C545)</f>
        <v>ILMN_DNA_RNA_384_v3-A-G8</v>
      </c>
      <c r="B545" s="0" t="s">
        <v>115</v>
      </c>
      <c r="C545" s="0" t="s">
        <v>1860</v>
      </c>
      <c r="D545" s="0" t="s">
        <v>1861</v>
      </c>
      <c r="E545" s="0" t="s">
        <v>1862</v>
      </c>
    </row>
    <row r="546" customFormat="false" ht="15" hidden="false" customHeight="false" outlineLevel="0" collapsed="false">
      <c r="A546" s="0" t="str">
        <f aca="false">_xlfn.CONCAT(B546,"-",C546)</f>
        <v>ILMN_DNA_RNA_384_v3-A-H8</v>
      </c>
      <c r="B546" s="0" t="s">
        <v>115</v>
      </c>
      <c r="C546" s="0" t="s">
        <v>1863</v>
      </c>
      <c r="D546" s="0" t="s">
        <v>1864</v>
      </c>
      <c r="E546" s="0" t="s">
        <v>1865</v>
      </c>
    </row>
    <row r="547" customFormat="false" ht="15" hidden="false" customHeight="false" outlineLevel="0" collapsed="false">
      <c r="A547" s="0" t="str">
        <f aca="false">_xlfn.CONCAT(B547,"-",C547)</f>
        <v>ILMN_DNA_RNA_384_v3-A-A9</v>
      </c>
      <c r="B547" s="0" t="s">
        <v>115</v>
      </c>
      <c r="C547" s="0" t="s">
        <v>1866</v>
      </c>
      <c r="D547" s="0" t="s">
        <v>1867</v>
      </c>
      <c r="E547" s="0" t="s">
        <v>1868</v>
      </c>
    </row>
    <row r="548" customFormat="false" ht="15" hidden="false" customHeight="false" outlineLevel="0" collapsed="false">
      <c r="A548" s="0" t="str">
        <f aca="false">_xlfn.CONCAT(B548,"-",C548)</f>
        <v>ILMN_DNA_RNA_384_v3-A-B9</v>
      </c>
      <c r="B548" s="0" t="s">
        <v>115</v>
      </c>
      <c r="C548" s="0" t="s">
        <v>1869</v>
      </c>
      <c r="D548" s="0" t="s">
        <v>1870</v>
      </c>
      <c r="E548" s="0" t="s">
        <v>1871</v>
      </c>
    </row>
    <row r="549" customFormat="false" ht="15" hidden="false" customHeight="false" outlineLevel="0" collapsed="false">
      <c r="A549" s="0" t="str">
        <f aca="false">_xlfn.CONCAT(B549,"-",C549)</f>
        <v>ILMN_DNA_RNA_384_v3-A-C9</v>
      </c>
      <c r="B549" s="0" t="s">
        <v>115</v>
      </c>
      <c r="C549" s="0" t="s">
        <v>1872</v>
      </c>
      <c r="D549" s="0" t="s">
        <v>1873</v>
      </c>
      <c r="E549" s="0" t="s">
        <v>1874</v>
      </c>
    </row>
    <row r="550" customFormat="false" ht="15" hidden="false" customHeight="false" outlineLevel="0" collapsed="false">
      <c r="A550" s="0" t="str">
        <f aca="false">_xlfn.CONCAT(B550,"-",C550)</f>
        <v>ILMN_DNA_RNA_384_v3-A-D9</v>
      </c>
      <c r="B550" s="0" t="s">
        <v>115</v>
      </c>
      <c r="C550" s="0" t="s">
        <v>1875</v>
      </c>
      <c r="D550" s="0" t="s">
        <v>1876</v>
      </c>
      <c r="E550" s="0" t="s">
        <v>1877</v>
      </c>
    </row>
    <row r="551" customFormat="false" ht="15" hidden="false" customHeight="false" outlineLevel="0" collapsed="false">
      <c r="A551" s="0" t="str">
        <f aca="false">_xlfn.CONCAT(B551,"-",C551)</f>
        <v>ILMN_DNA_RNA_384_v3-A-E9</v>
      </c>
      <c r="B551" s="0" t="s">
        <v>115</v>
      </c>
      <c r="C551" s="0" t="s">
        <v>1878</v>
      </c>
      <c r="D551" s="0" t="s">
        <v>1879</v>
      </c>
      <c r="E551" s="0" t="s">
        <v>1880</v>
      </c>
    </row>
    <row r="552" customFormat="false" ht="15" hidden="false" customHeight="false" outlineLevel="0" collapsed="false">
      <c r="A552" s="0" t="str">
        <f aca="false">_xlfn.CONCAT(B552,"-",C552)</f>
        <v>ILMN_DNA_RNA_384_v3-A-F9</v>
      </c>
      <c r="B552" s="0" t="s">
        <v>115</v>
      </c>
      <c r="C552" s="0" t="s">
        <v>1881</v>
      </c>
      <c r="D552" s="0" t="s">
        <v>1882</v>
      </c>
      <c r="E552" s="0" t="s">
        <v>1883</v>
      </c>
    </row>
    <row r="553" customFormat="false" ht="15" hidden="false" customHeight="false" outlineLevel="0" collapsed="false">
      <c r="A553" s="0" t="str">
        <f aca="false">_xlfn.CONCAT(B553,"-",C553)</f>
        <v>ILMN_DNA_RNA_384_v3-A-G9</v>
      </c>
      <c r="B553" s="0" t="s">
        <v>115</v>
      </c>
      <c r="C553" s="0" t="s">
        <v>1884</v>
      </c>
      <c r="D553" s="0" t="s">
        <v>1885</v>
      </c>
      <c r="E553" s="0" t="s">
        <v>1886</v>
      </c>
    </row>
    <row r="554" customFormat="false" ht="15" hidden="false" customHeight="false" outlineLevel="0" collapsed="false">
      <c r="A554" s="0" t="str">
        <f aca="false">_xlfn.CONCAT(B554,"-",C554)</f>
        <v>ILMN_DNA_RNA_384_v3-A-H9</v>
      </c>
      <c r="B554" s="0" t="s">
        <v>115</v>
      </c>
      <c r="C554" s="0" t="s">
        <v>1887</v>
      </c>
      <c r="D554" s="0" t="s">
        <v>1888</v>
      </c>
      <c r="E554" s="0" t="s">
        <v>1889</v>
      </c>
    </row>
    <row r="555" customFormat="false" ht="15" hidden="false" customHeight="false" outlineLevel="0" collapsed="false">
      <c r="A555" s="0" t="str">
        <f aca="false">_xlfn.CONCAT(B555,"-",C555)</f>
        <v>ILMN_DNA_RNA_384_v3-A-A10</v>
      </c>
      <c r="B555" s="0" t="s">
        <v>115</v>
      </c>
      <c r="C555" s="0" t="s">
        <v>1890</v>
      </c>
      <c r="D555" s="0" t="s">
        <v>1891</v>
      </c>
      <c r="E555" s="0" t="s">
        <v>1892</v>
      </c>
    </row>
    <row r="556" customFormat="false" ht="15" hidden="false" customHeight="false" outlineLevel="0" collapsed="false">
      <c r="A556" s="0" t="str">
        <f aca="false">_xlfn.CONCAT(B556,"-",C556)</f>
        <v>ILMN_DNA_RNA_384_v3-A-B10</v>
      </c>
      <c r="B556" s="0" t="s">
        <v>115</v>
      </c>
      <c r="C556" s="0" t="s">
        <v>1893</v>
      </c>
      <c r="D556" s="0" t="s">
        <v>1894</v>
      </c>
      <c r="E556" s="0" t="s">
        <v>1895</v>
      </c>
    </row>
    <row r="557" customFormat="false" ht="15" hidden="false" customHeight="false" outlineLevel="0" collapsed="false">
      <c r="A557" s="0" t="str">
        <f aca="false">_xlfn.CONCAT(B557,"-",C557)</f>
        <v>ILMN_DNA_RNA_384_v3-A-C10</v>
      </c>
      <c r="B557" s="0" t="s">
        <v>115</v>
      </c>
      <c r="C557" s="0" t="s">
        <v>1896</v>
      </c>
      <c r="D557" s="0" t="s">
        <v>1897</v>
      </c>
      <c r="E557" s="0" t="s">
        <v>1898</v>
      </c>
    </row>
    <row r="558" customFormat="false" ht="15" hidden="false" customHeight="false" outlineLevel="0" collapsed="false">
      <c r="A558" s="0" t="str">
        <f aca="false">_xlfn.CONCAT(B558,"-",C558)</f>
        <v>ILMN_DNA_RNA_384_v3-A-D10</v>
      </c>
      <c r="B558" s="0" t="s">
        <v>115</v>
      </c>
      <c r="C558" s="0" t="s">
        <v>1899</v>
      </c>
      <c r="D558" s="0" t="s">
        <v>1900</v>
      </c>
      <c r="E558" s="0" t="s">
        <v>1901</v>
      </c>
    </row>
    <row r="559" customFormat="false" ht="15" hidden="false" customHeight="false" outlineLevel="0" collapsed="false">
      <c r="A559" s="0" t="str">
        <f aca="false">_xlfn.CONCAT(B559,"-",C559)</f>
        <v>ILMN_DNA_RNA_384_v3-A-E10</v>
      </c>
      <c r="B559" s="0" t="s">
        <v>115</v>
      </c>
      <c r="C559" s="0" t="s">
        <v>1902</v>
      </c>
      <c r="D559" s="0" t="s">
        <v>1903</v>
      </c>
      <c r="E559" s="0" t="s">
        <v>1904</v>
      </c>
    </row>
    <row r="560" customFormat="false" ht="15" hidden="false" customHeight="false" outlineLevel="0" collapsed="false">
      <c r="A560" s="0" t="str">
        <f aca="false">_xlfn.CONCAT(B560,"-",C560)</f>
        <v>ILMN_DNA_RNA_384_v3-A-F10</v>
      </c>
      <c r="B560" s="0" t="s">
        <v>115</v>
      </c>
      <c r="C560" s="0" t="s">
        <v>1905</v>
      </c>
      <c r="D560" s="0" t="s">
        <v>1906</v>
      </c>
      <c r="E560" s="0" t="s">
        <v>1907</v>
      </c>
    </row>
    <row r="561" customFormat="false" ht="15" hidden="false" customHeight="false" outlineLevel="0" collapsed="false">
      <c r="A561" s="0" t="str">
        <f aca="false">_xlfn.CONCAT(B561,"-",C561)</f>
        <v>ILMN_DNA_RNA_384_v3-A-G10</v>
      </c>
      <c r="B561" s="0" t="s">
        <v>115</v>
      </c>
      <c r="C561" s="0" t="s">
        <v>1908</v>
      </c>
      <c r="D561" s="0" t="s">
        <v>1909</v>
      </c>
      <c r="E561" s="0" t="s">
        <v>1910</v>
      </c>
    </row>
    <row r="562" customFormat="false" ht="15" hidden="false" customHeight="false" outlineLevel="0" collapsed="false">
      <c r="A562" s="0" t="str">
        <f aca="false">_xlfn.CONCAT(B562,"-",C562)</f>
        <v>ILMN_DNA_RNA_384_v3-A-H10</v>
      </c>
      <c r="B562" s="0" t="s">
        <v>115</v>
      </c>
      <c r="C562" s="0" t="s">
        <v>1911</v>
      </c>
      <c r="D562" s="0" t="s">
        <v>1912</v>
      </c>
      <c r="E562" s="0" t="s">
        <v>1913</v>
      </c>
    </row>
    <row r="563" customFormat="false" ht="15" hidden="false" customHeight="false" outlineLevel="0" collapsed="false">
      <c r="A563" s="0" t="str">
        <f aca="false">_xlfn.CONCAT(B563,"-",C563)</f>
        <v>ILMN_DNA_RNA_384_v3-A-A11</v>
      </c>
      <c r="B563" s="0" t="s">
        <v>115</v>
      </c>
      <c r="C563" s="0" t="s">
        <v>1914</v>
      </c>
      <c r="D563" s="0" t="s">
        <v>1915</v>
      </c>
      <c r="E563" s="0" t="s">
        <v>1916</v>
      </c>
    </row>
    <row r="564" customFormat="false" ht="15" hidden="false" customHeight="false" outlineLevel="0" collapsed="false">
      <c r="A564" s="0" t="str">
        <f aca="false">_xlfn.CONCAT(B564,"-",C564)</f>
        <v>ILMN_DNA_RNA_384_v3-A-B11</v>
      </c>
      <c r="B564" s="0" t="s">
        <v>115</v>
      </c>
      <c r="C564" s="0" t="s">
        <v>1917</v>
      </c>
      <c r="D564" s="0" t="s">
        <v>1918</v>
      </c>
      <c r="E564" s="0" t="s">
        <v>1919</v>
      </c>
    </row>
    <row r="565" customFormat="false" ht="15" hidden="false" customHeight="false" outlineLevel="0" collapsed="false">
      <c r="A565" s="0" t="str">
        <f aca="false">_xlfn.CONCAT(B565,"-",C565)</f>
        <v>ILMN_DNA_RNA_384_v3-A-C11</v>
      </c>
      <c r="B565" s="0" t="s">
        <v>115</v>
      </c>
      <c r="C565" s="0" t="s">
        <v>1920</v>
      </c>
      <c r="D565" s="0" t="s">
        <v>1921</v>
      </c>
      <c r="E565" s="0" t="s">
        <v>1922</v>
      </c>
    </row>
    <row r="566" customFormat="false" ht="15" hidden="false" customHeight="false" outlineLevel="0" collapsed="false">
      <c r="A566" s="0" t="str">
        <f aca="false">_xlfn.CONCAT(B566,"-",C566)</f>
        <v>ILMN_DNA_RNA_384_v3-A-D11</v>
      </c>
      <c r="B566" s="0" t="s">
        <v>115</v>
      </c>
      <c r="C566" s="0" t="s">
        <v>1923</v>
      </c>
      <c r="D566" s="0" t="s">
        <v>1924</v>
      </c>
      <c r="E566" s="0" t="s">
        <v>1925</v>
      </c>
    </row>
    <row r="567" customFormat="false" ht="15" hidden="false" customHeight="false" outlineLevel="0" collapsed="false">
      <c r="A567" s="0" t="str">
        <f aca="false">_xlfn.CONCAT(B567,"-",C567)</f>
        <v>ILMN_DNA_RNA_384_v3-A-E11</v>
      </c>
      <c r="B567" s="0" t="s">
        <v>115</v>
      </c>
      <c r="C567" s="0" t="s">
        <v>1926</v>
      </c>
      <c r="D567" s="0" t="s">
        <v>1927</v>
      </c>
      <c r="E567" s="0" t="s">
        <v>1928</v>
      </c>
    </row>
    <row r="568" customFormat="false" ht="15" hidden="false" customHeight="false" outlineLevel="0" collapsed="false">
      <c r="A568" s="0" t="str">
        <f aca="false">_xlfn.CONCAT(B568,"-",C568)</f>
        <v>ILMN_DNA_RNA_384_v3-A-F11</v>
      </c>
      <c r="B568" s="0" t="s">
        <v>115</v>
      </c>
      <c r="C568" s="0" t="s">
        <v>1929</v>
      </c>
      <c r="D568" s="0" t="s">
        <v>1930</v>
      </c>
      <c r="E568" s="0" t="s">
        <v>1931</v>
      </c>
    </row>
    <row r="569" customFormat="false" ht="15" hidden="false" customHeight="false" outlineLevel="0" collapsed="false">
      <c r="A569" s="0" t="str">
        <f aca="false">_xlfn.CONCAT(B569,"-",C569)</f>
        <v>ILMN_DNA_RNA_384_v3-A-G11</v>
      </c>
      <c r="B569" s="0" t="s">
        <v>115</v>
      </c>
      <c r="C569" s="0" t="s">
        <v>1932</v>
      </c>
      <c r="D569" s="0" t="s">
        <v>1933</v>
      </c>
      <c r="E569" s="0" t="s">
        <v>1934</v>
      </c>
    </row>
    <row r="570" customFormat="false" ht="15" hidden="false" customHeight="false" outlineLevel="0" collapsed="false">
      <c r="A570" s="0" t="str">
        <f aca="false">_xlfn.CONCAT(B570,"-",C570)</f>
        <v>ILMN_DNA_RNA_384_v3-A-H11</v>
      </c>
      <c r="B570" s="0" t="s">
        <v>115</v>
      </c>
      <c r="C570" s="0" t="s">
        <v>1935</v>
      </c>
      <c r="D570" s="0" t="s">
        <v>1936</v>
      </c>
      <c r="E570" s="0" t="s">
        <v>1937</v>
      </c>
    </row>
    <row r="571" customFormat="false" ht="15" hidden="false" customHeight="false" outlineLevel="0" collapsed="false">
      <c r="A571" s="0" t="str">
        <f aca="false">_xlfn.CONCAT(B571,"-",C571)</f>
        <v>ILMN_DNA_RNA_384_v3-A-A12</v>
      </c>
      <c r="B571" s="0" t="s">
        <v>115</v>
      </c>
      <c r="C571" s="0" t="s">
        <v>1938</v>
      </c>
      <c r="D571" s="0" t="s">
        <v>1939</v>
      </c>
      <c r="E571" s="0" t="s">
        <v>1940</v>
      </c>
    </row>
    <row r="572" customFormat="false" ht="15" hidden="false" customHeight="false" outlineLevel="0" collapsed="false">
      <c r="A572" s="0" t="str">
        <f aca="false">_xlfn.CONCAT(B572,"-",C572)</f>
        <v>ILMN_DNA_RNA_384_v3-A-B12</v>
      </c>
      <c r="B572" s="0" t="s">
        <v>115</v>
      </c>
      <c r="C572" s="0" t="s">
        <v>1941</v>
      </c>
      <c r="D572" s="0" t="s">
        <v>1942</v>
      </c>
      <c r="E572" s="0" t="s">
        <v>1943</v>
      </c>
    </row>
    <row r="573" customFormat="false" ht="15" hidden="false" customHeight="false" outlineLevel="0" collapsed="false">
      <c r="A573" s="0" t="str">
        <f aca="false">_xlfn.CONCAT(B573,"-",C573)</f>
        <v>ILMN_DNA_RNA_384_v3-A-C12</v>
      </c>
      <c r="B573" s="0" t="s">
        <v>115</v>
      </c>
      <c r="C573" s="0" t="s">
        <v>1944</v>
      </c>
      <c r="D573" s="0" t="s">
        <v>1945</v>
      </c>
      <c r="E573" s="0" t="s">
        <v>1946</v>
      </c>
    </row>
    <row r="574" customFormat="false" ht="15" hidden="false" customHeight="false" outlineLevel="0" collapsed="false">
      <c r="A574" s="0" t="str">
        <f aca="false">_xlfn.CONCAT(B574,"-",C574)</f>
        <v>ILMN_DNA_RNA_384_v3-A-D12</v>
      </c>
      <c r="B574" s="0" t="s">
        <v>115</v>
      </c>
      <c r="C574" s="0" t="s">
        <v>1947</v>
      </c>
      <c r="D574" s="0" t="s">
        <v>1948</v>
      </c>
      <c r="E574" s="0" t="s">
        <v>1949</v>
      </c>
    </row>
    <row r="575" customFormat="false" ht="15" hidden="false" customHeight="false" outlineLevel="0" collapsed="false">
      <c r="A575" s="0" t="str">
        <f aca="false">_xlfn.CONCAT(B575,"-",C575)</f>
        <v>ILMN_DNA_RNA_384_v3-A-E12</v>
      </c>
      <c r="B575" s="0" t="s">
        <v>115</v>
      </c>
      <c r="C575" s="0" t="s">
        <v>1950</v>
      </c>
      <c r="D575" s="0" t="s">
        <v>1951</v>
      </c>
      <c r="E575" s="0" t="s">
        <v>1952</v>
      </c>
    </row>
    <row r="576" customFormat="false" ht="15" hidden="false" customHeight="false" outlineLevel="0" collapsed="false">
      <c r="A576" s="0" t="str">
        <f aca="false">_xlfn.CONCAT(B576,"-",C576)</f>
        <v>ILMN_DNA_RNA_384_v3-A-F12</v>
      </c>
      <c r="B576" s="0" t="s">
        <v>115</v>
      </c>
      <c r="C576" s="0" t="s">
        <v>1953</v>
      </c>
      <c r="D576" s="0" t="s">
        <v>1954</v>
      </c>
      <c r="E576" s="0" t="s">
        <v>1955</v>
      </c>
    </row>
    <row r="577" customFormat="false" ht="15" hidden="false" customHeight="false" outlineLevel="0" collapsed="false">
      <c r="A577" s="0" t="str">
        <f aca="false">_xlfn.CONCAT(B577,"-",C577)</f>
        <v>ILMN_DNA_RNA_384_v3-A-G12</v>
      </c>
      <c r="B577" s="0" t="s">
        <v>115</v>
      </c>
      <c r="C577" s="0" t="s">
        <v>1956</v>
      </c>
      <c r="D577" s="0" t="s">
        <v>1957</v>
      </c>
      <c r="E577" s="0" t="s">
        <v>1958</v>
      </c>
    </row>
    <row r="578" customFormat="false" ht="15" hidden="false" customHeight="false" outlineLevel="0" collapsed="false">
      <c r="A578" s="0" t="str">
        <f aca="false">_xlfn.CONCAT(B578,"-",C578)</f>
        <v>ILMN_DNA_RNA_384_v3-A-H12</v>
      </c>
      <c r="B578" s="0" t="s">
        <v>115</v>
      </c>
      <c r="C578" s="0" t="s">
        <v>1959</v>
      </c>
      <c r="D578" s="0" t="s">
        <v>1960</v>
      </c>
      <c r="E578" s="0" t="s">
        <v>1961</v>
      </c>
    </row>
    <row r="579" customFormat="false" ht="15" hidden="false" customHeight="false" outlineLevel="0" collapsed="false">
      <c r="A579" s="0" t="str">
        <f aca="false">_xlfn.CONCAT(B579,"-",C579)</f>
        <v>ILMN_DNA_RNA_384_v3-B-A1</v>
      </c>
      <c r="B579" s="0" t="s">
        <v>115</v>
      </c>
      <c r="C579" s="0" t="s">
        <v>1962</v>
      </c>
      <c r="D579" s="0" t="s">
        <v>1963</v>
      </c>
      <c r="E579" s="0" t="s">
        <v>1964</v>
      </c>
    </row>
    <row r="580" customFormat="false" ht="15" hidden="false" customHeight="false" outlineLevel="0" collapsed="false">
      <c r="A580" s="0" t="str">
        <f aca="false">_xlfn.CONCAT(B580,"-",C580)</f>
        <v>ILMN_DNA_RNA_384_v3-B-B1</v>
      </c>
      <c r="B580" s="0" t="s">
        <v>115</v>
      </c>
      <c r="C580" s="0" t="s">
        <v>1965</v>
      </c>
      <c r="D580" s="0" t="s">
        <v>1966</v>
      </c>
      <c r="E580" s="0" t="s">
        <v>1967</v>
      </c>
    </row>
    <row r="581" customFormat="false" ht="15" hidden="false" customHeight="false" outlineLevel="0" collapsed="false">
      <c r="A581" s="0" t="str">
        <f aca="false">_xlfn.CONCAT(B581,"-",C581)</f>
        <v>ILMN_DNA_RNA_384_v3-B-C1</v>
      </c>
      <c r="B581" s="0" t="s">
        <v>115</v>
      </c>
      <c r="C581" s="0" t="s">
        <v>1968</v>
      </c>
      <c r="D581" s="0" t="s">
        <v>1969</v>
      </c>
      <c r="E581" s="0" t="s">
        <v>1970</v>
      </c>
    </row>
    <row r="582" customFormat="false" ht="15" hidden="false" customHeight="false" outlineLevel="0" collapsed="false">
      <c r="A582" s="0" t="str">
        <f aca="false">_xlfn.CONCAT(B582,"-",C582)</f>
        <v>ILMN_DNA_RNA_384_v3-B-D1</v>
      </c>
      <c r="B582" s="0" t="s">
        <v>115</v>
      </c>
      <c r="C582" s="0" t="s">
        <v>1971</v>
      </c>
      <c r="D582" s="0" t="s">
        <v>1972</v>
      </c>
      <c r="E582" s="0" t="s">
        <v>1973</v>
      </c>
    </row>
    <row r="583" customFormat="false" ht="15" hidden="false" customHeight="false" outlineLevel="0" collapsed="false">
      <c r="A583" s="0" t="str">
        <f aca="false">_xlfn.CONCAT(B583,"-",C583)</f>
        <v>ILMN_DNA_RNA_384_v3-B-E1</v>
      </c>
      <c r="B583" s="0" t="s">
        <v>115</v>
      </c>
      <c r="C583" s="0" t="s">
        <v>1974</v>
      </c>
      <c r="D583" s="0" t="s">
        <v>1975</v>
      </c>
      <c r="E583" s="0" t="s">
        <v>1976</v>
      </c>
    </row>
    <row r="584" customFormat="false" ht="15" hidden="false" customHeight="false" outlineLevel="0" collapsed="false">
      <c r="A584" s="0" t="str">
        <f aca="false">_xlfn.CONCAT(B584,"-",C584)</f>
        <v>ILMN_DNA_RNA_384_v3-B-F1</v>
      </c>
      <c r="B584" s="0" t="s">
        <v>115</v>
      </c>
      <c r="C584" s="0" t="s">
        <v>1977</v>
      </c>
      <c r="D584" s="0" t="s">
        <v>1978</v>
      </c>
      <c r="E584" s="0" t="s">
        <v>1979</v>
      </c>
    </row>
    <row r="585" customFormat="false" ht="15" hidden="false" customHeight="false" outlineLevel="0" collapsed="false">
      <c r="A585" s="0" t="str">
        <f aca="false">_xlfn.CONCAT(B585,"-",C585)</f>
        <v>ILMN_DNA_RNA_384_v3-B-G1</v>
      </c>
      <c r="B585" s="0" t="s">
        <v>115</v>
      </c>
      <c r="C585" s="0" t="s">
        <v>1980</v>
      </c>
      <c r="D585" s="0" t="s">
        <v>1981</v>
      </c>
      <c r="E585" s="0" t="s">
        <v>1982</v>
      </c>
    </row>
    <row r="586" customFormat="false" ht="15" hidden="false" customHeight="false" outlineLevel="0" collapsed="false">
      <c r="A586" s="0" t="str">
        <f aca="false">_xlfn.CONCAT(B586,"-",C586)</f>
        <v>ILMN_DNA_RNA_384_v3-B-H1</v>
      </c>
      <c r="B586" s="0" t="s">
        <v>115</v>
      </c>
      <c r="C586" s="0" t="s">
        <v>1983</v>
      </c>
      <c r="D586" s="0" t="s">
        <v>1984</v>
      </c>
      <c r="E586" s="0" t="s">
        <v>1985</v>
      </c>
    </row>
    <row r="587" customFormat="false" ht="15" hidden="false" customHeight="false" outlineLevel="0" collapsed="false">
      <c r="A587" s="0" t="str">
        <f aca="false">_xlfn.CONCAT(B587,"-",C587)</f>
        <v>ILMN_DNA_RNA_384_v3-B-A2</v>
      </c>
      <c r="B587" s="0" t="s">
        <v>115</v>
      </c>
      <c r="C587" s="0" t="s">
        <v>1986</v>
      </c>
      <c r="D587" s="0" t="s">
        <v>1987</v>
      </c>
      <c r="E587" s="0" t="s">
        <v>1988</v>
      </c>
    </row>
    <row r="588" customFormat="false" ht="15" hidden="false" customHeight="false" outlineLevel="0" collapsed="false">
      <c r="A588" s="0" t="str">
        <f aca="false">_xlfn.CONCAT(B588,"-",C588)</f>
        <v>ILMN_DNA_RNA_384_v3-B-B2</v>
      </c>
      <c r="B588" s="0" t="s">
        <v>115</v>
      </c>
      <c r="C588" s="0" t="s">
        <v>1989</v>
      </c>
      <c r="D588" s="0" t="s">
        <v>1990</v>
      </c>
      <c r="E588" s="0" t="s">
        <v>1991</v>
      </c>
    </row>
    <row r="589" customFormat="false" ht="15" hidden="false" customHeight="false" outlineLevel="0" collapsed="false">
      <c r="A589" s="0" t="str">
        <f aca="false">_xlfn.CONCAT(B589,"-",C589)</f>
        <v>ILMN_DNA_RNA_384_v3-B-C2</v>
      </c>
      <c r="B589" s="0" t="s">
        <v>115</v>
      </c>
      <c r="C589" s="0" t="s">
        <v>1992</v>
      </c>
      <c r="D589" s="0" t="s">
        <v>1993</v>
      </c>
      <c r="E589" s="0" t="s">
        <v>1994</v>
      </c>
    </row>
    <row r="590" customFormat="false" ht="15" hidden="false" customHeight="false" outlineLevel="0" collapsed="false">
      <c r="A590" s="0" t="str">
        <f aca="false">_xlfn.CONCAT(B590,"-",C590)</f>
        <v>ILMN_DNA_RNA_384_v3-B-D2</v>
      </c>
      <c r="B590" s="0" t="s">
        <v>115</v>
      </c>
      <c r="C590" s="0" t="s">
        <v>1995</v>
      </c>
      <c r="D590" s="0" t="s">
        <v>1996</v>
      </c>
      <c r="E590" s="0" t="s">
        <v>1997</v>
      </c>
    </row>
    <row r="591" customFormat="false" ht="15" hidden="false" customHeight="false" outlineLevel="0" collapsed="false">
      <c r="A591" s="0" t="str">
        <f aca="false">_xlfn.CONCAT(B591,"-",C591)</f>
        <v>ILMN_DNA_RNA_384_v3-B-E2</v>
      </c>
      <c r="B591" s="0" t="s">
        <v>115</v>
      </c>
      <c r="C591" s="0" t="s">
        <v>1998</v>
      </c>
      <c r="D591" s="0" t="s">
        <v>1999</v>
      </c>
      <c r="E591" s="0" t="s">
        <v>2000</v>
      </c>
    </row>
    <row r="592" customFormat="false" ht="15" hidden="false" customHeight="false" outlineLevel="0" collapsed="false">
      <c r="A592" s="0" t="str">
        <f aca="false">_xlfn.CONCAT(B592,"-",C592)</f>
        <v>ILMN_DNA_RNA_384_v3-B-F2</v>
      </c>
      <c r="B592" s="0" t="s">
        <v>115</v>
      </c>
      <c r="C592" s="0" t="s">
        <v>2001</v>
      </c>
      <c r="D592" s="0" t="s">
        <v>2002</v>
      </c>
      <c r="E592" s="0" t="s">
        <v>2003</v>
      </c>
    </row>
    <row r="593" customFormat="false" ht="15" hidden="false" customHeight="false" outlineLevel="0" collapsed="false">
      <c r="A593" s="0" t="str">
        <f aca="false">_xlfn.CONCAT(B593,"-",C593)</f>
        <v>ILMN_DNA_RNA_384_v3-B-G2</v>
      </c>
      <c r="B593" s="0" t="s">
        <v>115</v>
      </c>
      <c r="C593" s="0" t="s">
        <v>2004</v>
      </c>
      <c r="D593" s="0" t="s">
        <v>2005</v>
      </c>
      <c r="E593" s="0" t="s">
        <v>2006</v>
      </c>
    </row>
    <row r="594" customFormat="false" ht="15" hidden="false" customHeight="false" outlineLevel="0" collapsed="false">
      <c r="A594" s="0" t="str">
        <f aca="false">_xlfn.CONCAT(B594,"-",C594)</f>
        <v>ILMN_DNA_RNA_384_v3-B-H2</v>
      </c>
      <c r="B594" s="0" t="s">
        <v>115</v>
      </c>
      <c r="C594" s="0" t="s">
        <v>2007</v>
      </c>
      <c r="D594" s="0" t="s">
        <v>2008</v>
      </c>
      <c r="E594" s="0" t="s">
        <v>2009</v>
      </c>
    </row>
    <row r="595" customFormat="false" ht="15" hidden="false" customHeight="false" outlineLevel="0" collapsed="false">
      <c r="A595" s="0" t="str">
        <f aca="false">_xlfn.CONCAT(B595,"-",C595)</f>
        <v>ILMN_DNA_RNA_384_v3-B-A3</v>
      </c>
      <c r="B595" s="0" t="s">
        <v>115</v>
      </c>
      <c r="C595" s="0" t="s">
        <v>2010</v>
      </c>
      <c r="D595" s="0" t="s">
        <v>2011</v>
      </c>
      <c r="E595" s="0" t="s">
        <v>2012</v>
      </c>
    </row>
    <row r="596" customFormat="false" ht="15" hidden="false" customHeight="false" outlineLevel="0" collapsed="false">
      <c r="A596" s="0" t="str">
        <f aca="false">_xlfn.CONCAT(B596,"-",C596)</f>
        <v>ILMN_DNA_RNA_384_v3-B-B3</v>
      </c>
      <c r="B596" s="0" t="s">
        <v>115</v>
      </c>
      <c r="C596" s="0" t="s">
        <v>2013</v>
      </c>
      <c r="D596" s="0" t="s">
        <v>2014</v>
      </c>
      <c r="E596" s="0" t="s">
        <v>2015</v>
      </c>
    </row>
    <row r="597" customFormat="false" ht="15" hidden="false" customHeight="false" outlineLevel="0" collapsed="false">
      <c r="A597" s="0" t="str">
        <f aca="false">_xlfn.CONCAT(B597,"-",C597)</f>
        <v>ILMN_DNA_RNA_384_v3-B-C3</v>
      </c>
      <c r="B597" s="0" t="s">
        <v>115</v>
      </c>
      <c r="C597" s="0" t="s">
        <v>2016</v>
      </c>
      <c r="D597" s="0" t="s">
        <v>2017</v>
      </c>
      <c r="E597" s="0" t="s">
        <v>2018</v>
      </c>
    </row>
    <row r="598" customFormat="false" ht="15" hidden="false" customHeight="false" outlineLevel="0" collapsed="false">
      <c r="A598" s="0" t="str">
        <f aca="false">_xlfn.CONCAT(B598,"-",C598)</f>
        <v>ILMN_DNA_RNA_384_v3-B-D3</v>
      </c>
      <c r="B598" s="0" t="s">
        <v>115</v>
      </c>
      <c r="C598" s="0" t="s">
        <v>2019</v>
      </c>
      <c r="D598" s="0" t="s">
        <v>2020</v>
      </c>
      <c r="E598" s="0" t="s">
        <v>2021</v>
      </c>
    </row>
    <row r="599" customFormat="false" ht="15" hidden="false" customHeight="false" outlineLevel="0" collapsed="false">
      <c r="A599" s="0" t="str">
        <f aca="false">_xlfn.CONCAT(B599,"-",C599)</f>
        <v>ILMN_DNA_RNA_384_v3-B-E3</v>
      </c>
      <c r="B599" s="0" t="s">
        <v>115</v>
      </c>
      <c r="C599" s="0" t="s">
        <v>2022</v>
      </c>
      <c r="D599" s="0" t="s">
        <v>2023</v>
      </c>
      <c r="E599" s="0" t="s">
        <v>2024</v>
      </c>
    </row>
    <row r="600" customFormat="false" ht="15" hidden="false" customHeight="false" outlineLevel="0" collapsed="false">
      <c r="A600" s="0" t="str">
        <f aca="false">_xlfn.CONCAT(B600,"-",C600)</f>
        <v>ILMN_DNA_RNA_384_v3-B-F3</v>
      </c>
      <c r="B600" s="0" t="s">
        <v>115</v>
      </c>
      <c r="C600" s="0" t="s">
        <v>2025</v>
      </c>
      <c r="D600" s="0" t="s">
        <v>2026</v>
      </c>
      <c r="E600" s="0" t="s">
        <v>2027</v>
      </c>
    </row>
    <row r="601" customFormat="false" ht="15" hidden="false" customHeight="false" outlineLevel="0" collapsed="false">
      <c r="A601" s="0" t="str">
        <f aca="false">_xlfn.CONCAT(B601,"-",C601)</f>
        <v>ILMN_DNA_RNA_384_v3-B-G3</v>
      </c>
      <c r="B601" s="0" t="s">
        <v>115</v>
      </c>
      <c r="C601" s="0" t="s">
        <v>2028</v>
      </c>
      <c r="D601" s="0" t="s">
        <v>2029</v>
      </c>
      <c r="E601" s="0" t="s">
        <v>2030</v>
      </c>
    </row>
    <row r="602" customFormat="false" ht="15" hidden="false" customHeight="false" outlineLevel="0" collapsed="false">
      <c r="A602" s="0" t="str">
        <f aca="false">_xlfn.CONCAT(B602,"-",C602)</f>
        <v>ILMN_DNA_RNA_384_v3-B-H3</v>
      </c>
      <c r="B602" s="0" t="s">
        <v>115</v>
      </c>
      <c r="C602" s="0" t="s">
        <v>2031</v>
      </c>
      <c r="D602" s="0" t="s">
        <v>2032</v>
      </c>
      <c r="E602" s="0" t="s">
        <v>2033</v>
      </c>
    </row>
    <row r="603" customFormat="false" ht="15" hidden="false" customHeight="false" outlineLevel="0" collapsed="false">
      <c r="A603" s="0" t="str">
        <f aca="false">_xlfn.CONCAT(B603,"-",C603)</f>
        <v>ILMN_DNA_RNA_384_v3-B-A4</v>
      </c>
      <c r="B603" s="0" t="s">
        <v>115</v>
      </c>
      <c r="C603" s="0" t="s">
        <v>2034</v>
      </c>
      <c r="D603" s="0" t="s">
        <v>2035</v>
      </c>
      <c r="E603" s="0" t="s">
        <v>2036</v>
      </c>
    </row>
    <row r="604" customFormat="false" ht="15" hidden="false" customHeight="false" outlineLevel="0" collapsed="false">
      <c r="A604" s="0" t="str">
        <f aca="false">_xlfn.CONCAT(B604,"-",C604)</f>
        <v>ILMN_DNA_RNA_384_v3-B-B4</v>
      </c>
      <c r="B604" s="0" t="s">
        <v>115</v>
      </c>
      <c r="C604" s="0" t="s">
        <v>2037</v>
      </c>
      <c r="D604" s="0" t="s">
        <v>2038</v>
      </c>
      <c r="E604" s="0" t="s">
        <v>2039</v>
      </c>
    </row>
    <row r="605" customFormat="false" ht="15" hidden="false" customHeight="false" outlineLevel="0" collapsed="false">
      <c r="A605" s="0" t="str">
        <f aca="false">_xlfn.CONCAT(B605,"-",C605)</f>
        <v>ILMN_DNA_RNA_384_v3-B-C4</v>
      </c>
      <c r="B605" s="0" t="s">
        <v>115</v>
      </c>
      <c r="C605" s="0" t="s">
        <v>2040</v>
      </c>
      <c r="D605" s="0" t="s">
        <v>2041</v>
      </c>
      <c r="E605" s="0" t="s">
        <v>2042</v>
      </c>
    </row>
    <row r="606" customFormat="false" ht="15" hidden="false" customHeight="false" outlineLevel="0" collapsed="false">
      <c r="A606" s="0" t="str">
        <f aca="false">_xlfn.CONCAT(B606,"-",C606)</f>
        <v>ILMN_DNA_RNA_384_v3-B-D4</v>
      </c>
      <c r="B606" s="0" t="s">
        <v>115</v>
      </c>
      <c r="C606" s="0" t="s">
        <v>2043</v>
      </c>
      <c r="D606" s="0" t="s">
        <v>2044</v>
      </c>
      <c r="E606" s="0" t="s">
        <v>2045</v>
      </c>
    </row>
    <row r="607" customFormat="false" ht="15" hidden="false" customHeight="false" outlineLevel="0" collapsed="false">
      <c r="A607" s="0" t="str">
        <f aca="false">_xlfn.CONCAT(B607,"-",C607)</f>
        <v>ILMN_DNA_RNA_384_v3-B-E4</v>
      </c>
      <c r="B607" s="0" t="s">
        <v>115</v>
      </c>
      <c r="C607" s="0" t="s">
        <v>2046</v>
      </c>
      <c r="D607" s="0" t="s">
        <v>2047</v>
      </c>
      <c r="E607" s="0" t="s">
        <v>2048</v>
      </c>
    </row>
    <row r="608" customFormat="false" ht="15" hidden="false" customHeight="false" outlineLevel="0" collapsed="false">
      <c r="A608" s="0" t="str">
        <f aca="false">_xlfn.CONCAT(B608,"-",C608)</f>
        <v>ILMN_DNA_RNA_384_v3-B-F4</v>
      </c>
      <c r="B608" s="0" t="s">
        <v>115</v>
      </c>
      <c r="C608" s="0" t="s">
        <v>2049</v>
      </c>
      <c r="D608" s="0" t="s">
        <v>2050</v>
      </c>
      <c r="E608" s="0" t="s">
        <v>2051</v>
      </c>
    </row>
    <row r="609" customFormat="false" ht="15" hidden="false" customHeight="false" outlineLevel="0" collapsed="false">
      <c r="A609" s="0" t="str">
        <f aca="false">_xlfn.CONCAT(B609,"-",C609)</f>
        <v>ILMN_DNA_RNA_384_v3-B-G4</v>
      </c>
      <c r="B609" s="0" t="s">
        <v>115</v>
      </c>
      <c r="C609" s="0" t="s">
        <v>2052</v>
      </c>
      <c r="D609" s="0" t="s">
        <v>2053</v>
      </c>
      <c r="E609" s="0" t="s">
        <v>2054</v>
      </c>
    </row>
    <row r="610" customFormat="false" ht="15" hidden="false" customHeight="false" outlineLevel="0" collapsed="false">
      <c r="A610" s="0" t="str">
        <f aca="false">_xlfn.CONCAT(B610,"-",C610)</f>
        <v>ILMN_DNA_RNA_384_v3-B-H4</v>
      </c>
      <c r="B610" s="0" t="s">
        <v>115</v>
      </c>
      <c r="C610" s="0" t="s">
        <v>2055</v>
      </c>
      <c r="D610" s="0" t="s">
        <v>2056</v>
      </c>
      <c r="E610" s="0" t="s">
        <v>2057</v>
      </c>
    </row>
    <row r="611" customFormat="false" ht="15" hidden="false" customHeight="false" outlineLevel="0" collapsed="false">
      <c r="A611" s="0" t="str">
        <f aca="false">_xlfn.CONCAT(B611,"-",C611)</f>
        <v>ILMN_DNA_RNA_384_v3-B-A5</v>
      </c>
      <c r="B611" s="0" t="s">
        <v>115</v>
      </c>
      <c r="C611" s="0" t="s">
        <v>2058</v>
      </c>
      <c r="D611" s="0" t="s">
        <v>2059</v>
      </c>
      <c r="E611" s="0" t="s">
        <v>2060</v>
      </c>
    </row>
    <row r="612" customFormat="false" ht="15" hidden="false" customHeight="false" outlineLevel="0" collapsed="false">
      <c r="A612" s="0" t="str">
        <f aca="false">_xlfn.CONCAT(B612,"-",C612)</f>
        <v>ILMN_DNA_RNA_384_v3-B-B5</v>
      </c>
      <c r="B612" s="0" t="s">
        <v>115</v>
      </c>
      <c r="C612" s="0" t="s">
        <v>2061</v>
      </c>
      <c r="D612" s="0" t="s">
        <v>2062</v>
      </c>
      <c r="E612" s="0" t="s">
        <v>2063</v>
      </c>
    </row>
    <row r="613" customFormat="false" ht="15" hidden="false" customHeight="false" outlineLevel="0" collapsed="false">
      <c r="A613" s="0" t="str">
        <f aca="false">_xlfn.CONCAT(B613,"-",C613)</f>
        <v>ILMN_DNA_RNA_384_v3-B-C5</v>
      </c>
      <c r="B613" s="0" t="s">
        <v>115</v>
      </c>
      <c r="C613" s="0" t="s">
        <v>2064</v>
      </c>
      <c r="D613" s="0" t="s">
        <v>2065</v>
      </c>
      <c r="E613" s="0" t="s">
        <v>2066</v>
      </c>
    </row>
    <row r="614" customFormat="false" ht="15" hidden="false" customHeight="false" outlineLevel="0" collapsed="false">
      <c r="A614" s="0" t="str">
        <f aca="false">_xlfn.CONCAT(B614,"-",C614)</f>
        <v>ILMN_DNA_RNA_384_v3-B-D5</v>
      </c>
      <c r="B614" s="0" t="s">
        <v>115</v>
      </c>
      <c r="C614" s="0" t="s">
        <v>2067</v>
      </c>
      <c r="D614" s="0" t="s">
        <v>2068</v>
      </c>
      <c r="E614" s="0" t="s">
        <v>2069</v>
      </c>
    </row>
    <row r="615" customFormat="false" ht="15" hidden="false" customHeight="false" outlineLevel="0" collapsed="false">
      <c r="A615" s="0" t="str">
        <f aca="false">_xlfn.CONCAT(B615,"-",C615)</f>
        <v>ILMN_DNA_RNA_384_v3-B-E5</v>
      </c>
      <c r="B615" s="0" t="s">
        <v>115</v>
      </c>
      <c r="C615" s="0" t="s">
        <v>2070</v>
      </c>
      <c r="D615" s="0" t="s">
        <v>2071</v>
      </c>
      <c r="E615" s="0" t="s">
        <v>2072</v>
      </c>
    </row>
    <row r="616" customFormat="false" ht="15" hidden="false" customHeight="false" outlineLevel="0" collapsed="false">
      <c r="A616" s="0" t="str">
        <f aca="false">_xlfn.CONCAT(B616,"-",C616)</f>
        <v>ILMN_DNA_RNA_384_v3-B-F5</v>
      </c>
      <c r="B616" s="0" t="s">
        <v>115</v>
      </c>
      <c r="C616" s="0" t="s">
        <v>2073</v>
      </c>
      <c r="D616" s="0" t="s">
        <v>2074</v>
      </c>
      <c r="E616" s="0" t="s">
        <v>2075</v>
      </c>
    </row>
    <row r="617" customFormat="false" ht="15" hidden="false" customHeight="false" outlineLevel="0" collapsed="false">
      <c r="A617" s="0" t="str">
        <f aca="false">_xlfn.CONCAT(B617,"-",C617)</f>
        <v>ILMN_DNA_RNA_384_v3-B-G5</v>
      </c>
      <c r="B617" s="0" t="s">
        <v>115</v>
      </c>
      <c r="C617" s="0" t="s">
        <v>2076</v>
      </c>
      <c r="D617" s="0" t="s">
        <v>2077</v>
      </c>
      <c r="E617" s="0" t="s">
        <v>2078</v>
      </c>
    </row>
    <row r="618" customFormat="false" ht="15" hidden="false" customHeight="false" outlineLevel="0" collapsed="false">
      <c r="A618" s="0" t="str">
        <f aca="false">_xlfn.CONCAT(B618,"-",C618)</f>
        <v>ILMN_DNA_RNA_384_v3-B-H5</v>
      </c>
      <c r="B618" s="0" t="s">
        <v>115</v>
      </c>
      <c r="C618" s="0" t="s">
        <v>2079</v>
      </c>
      <c r="D618" s="0" t="s">
        <v>2080</v>
      </c>
      <c r="E618" s="0" t="s">
        <v>2081</v>
      </c>
    </row>
    <row r="619" customFormat="false" ht="15" hidden="false" customHeight="false" outlineLevel="0" collapsed="false">
      <c r="A619" s="0" t="str">
        <f aca="false">_xlfn.CONCAT(B619,"-",C619)</f>
        <v>ILMN_DNA_RNA_384_v3-B-A6</v>
      </c>
      <c r="B619" s="0" t="s">
        <v>115</v>
      </c>
      <c r="C619" s="0" t="s">
        <v>2082</v>
      </c>
      <c r="D619" s="0" t="s">
        <v>2083</v>
      </c>
      <c r="E619" s="0" t="s">
        <v>2084</v>
      </c>
    </row>
    <row r="620" customFormat="false" ht="15" hidden="false" customHeight="false" outlineLevel="0" collapsed="false">
      <c r="A620" s="0" t="str">
        <f aca="false">_xlfn.CONCAT(B620,"-",C620)</f>
        <v>ILMN_DNA_RNA_384_v3-B-B6</v>
      </c>
      <c r="B620" s="0" t="s">
        <v>115</v>
      </c>
      <c r="C620" s="0" t="s">
        <v>2085</v>
      </c>
      <c r="D620" s="0" t="s">
        <v>2086</v>
      </c>
      <c r="E620" s="0" t="s">
        <v>2087</v>
      </c>
    </row>
    <row r="621" customFormat="false" ht="15" hidden="false" customHeight="false" outlineLevel="0" collapsed="false">
      <c r="A621" s="0" t="str">
        <f aca="false">_xlfn.CONCAT(B621,"-",C621)</f>
        <v>ILMN_DNA_RNA_384_v3-B-C6</v>
      </c>
      <c r="B621" s="0" t="s">
        <v>115</v>
      </c>
      <c r="C621" s="0" t="s">
        <v>2088</v>
      </c>
      <c r="D621" s="0" t="s">
        <v>2089</v>
      </c>
      <c r="E621" s="0" t="s">
        <v>2090</v>
      </c>
    </row>
    <row r="622" customFormat="false" ht="15" hidden="false" customHeight="false" outlineLevel="0" collapsed="false">
      <c r="A622" s="0" t="str">
        <f aca="false">_xlfn.CONCAT(B622,"-",C622)</f>
        <v>ILMN_DNA_RNA_384_v3-B-D6</v>
      </c>
      <c r="B622" s="0" t="s">
        <v>115</v>
      </c>
      <c r="C622" s="0" t="s">
        <v>2091</v>
      </c>
      <c r="D622" s="0" t="s">
        <v>2092</v>
      </c>
      <c r="E622" s="0" t="s">
        <v>2093</v>
      </c>
    </row>
    <row r="623" customFormat="false" ht="15" hidden="false" customHeight="false" outlineLevel="0" collapsed="false">
      <c r="A623" s="0" t="str">
        <f aca="false">_xlfn.CONCAT(B623,"-",C623)</f>
        <v>ILMN_DNA_RNA_384_v3-B-E6</v>
      </c>
      <c r="B623" s="0" t="s">
        <v>115</v>
      </c>
      <c r="C623" s="0" t="s">
        <v>2094</v>
      </c>
      <c r="D623" s="0" t="s">
        <v>2095</v>
      </c>
      <c r="E623" s="0" t="s">
        <v>2096</v>
      </c>
    </row>
    <row r="624" customFormat="false" ht="15" hidden="false" customHeight="false" outlineLevel="0" collapsed="false">
      <c r="A624" s="0" t="str">
        <f aca="false">_xlfn.CONCAT(B624,"-",C624)</f>
        <v>ILMN_DNA_RNA_384_v3-B-F6</v>
      </c>
      <c r="B624" s="0" t="s">
        <v>115</v>
      </c>
      <c r="C624" s="0" t="s">
        <v>2097</v>
      </c>
      <c r="D624" s="0" t="s">
        <v>2098</v>
      </c>
      <c r="E624" s="0" t="s">
        <v>2099</v>
      </c>
    </row>
    <row r="625" customFormat="false" ht="15" hidden="false" customHeight="false" outlineLevel="0" collapsed="false">
      <c r="A625" s="0" t="str">
        <f aca="false">_xlfn.CONCAT(B625,"-",C625)</f>
        <v>ILMN_DNA_RNA_384_v3-B-G6</v>
      </c>
      <c r="B625" s="0" t="s">
        <v>115</v>
      </c>
      <c r="C625" s="0" t="s">
        <v>2100</v>
      </c>
      <c r="D625" s="0" t="s">
        <v>2101</v>
      </c>
      <c r="E625" s="0" t="s">
        <v>2102</v>
      </c>
    </row>
    <row r="626" customFormat="false" ht="15" hidden="false" customHeight="false" outlineLevel="0" collapsed="false">
      <c r="A626" s="0" t="str">
        <f aca="false">_xlfn.CONCAT(B626,"-",C626)</f>
        <v>ILMN_DNA_RNA_384_v3-B-H6</v>
      </c>
      <c r="B626" s="0" t="s">
        <v>115</v>
      </c>
      <c r="C626" s="0" t="s">
        <v>2103</v>
      </c>
      <c r="D626" s="0" t="s">
        <v>2104</v>
      </c>
      <c r="E626" s="0" t="s">
        <v>2105</v>
      </c>
    </row>
    <row r="627" customFormat="false" ht="15" hidden="false" customHeight="false" outlineLevel="0" collapsed="false">
      <c r="A627" s="0" t="str">
        <f aca="false">_xlfn.CONCAT(B627,"-",C627)</f>
        <v>ILMN_DNA_RNA_384_v3-B-A7</v>
      </c>
      <c r="B627" s="0" t="s">
        <v>115</v>
      </c>
      <c r="C627" s="0" t="s">
        <v>2106</v>
      </c>
      <c r="D627" s="0" t="s">
        <v>2107</v>
      </c>
      <c r="E627" s="0" t="s">
        <v>2108</v>
      </c>
    </row>
    <row r="628" customFormat="false" ht="15" hidden="false" customHeight="false" outlineLevel="0" collapsed="false">
      <c r="A628" s="0" t="str">
        <f aca="false">_xlfn.CONCAT(B628,"-",C628)</f>
        <v>ILMN_DNA_RNA_384_v3-B-B7</v>
      </c>
      <c r="B628" s="0" t="s">
        <v>115</v>
      </c>
      <c r="C628" s="0" t="s">
        <v>2109</v>
      </c>
      <c r="D628" s="0" t="s">
        <v>2110</v>
      </c>
      <c r="E628" s="0" t="s">
        <v>2111</v>
      </c>
    </row>
    <row r="629" customFormat="false" ht="15" hidden="false" customHeight="false" outlineLevel="0" collapsed="false">
      <c r="A629" s="0" t="str">
        <f aca="false">_xlfn.CONCAT(B629,"-",C629)</f>
        <v>ILMN_DNA_RNA_384_v3-B-C7</v>
      </c>
      <c r="B629" s="0" t="s">
        <v>115</v>
      </c>
      <c r="C629" s="0" t="s">
        <v>2112</v>
      </c>
      <c r="D629" s="0" t="s">
        <v>2113</v>
      </c>
      <c r="E629" s="0" t="s">
        <v>2114</v>
      </c>
    </row>
    <row r="630" customFormat="false" ht="15" hidden="false" customHeight="false" outlineLevel="0" collapsed="false">
      <c r="A630" s="0" t="str">
        <f aca="false">_xlfn.CONCAT(B630,"-",C630)</f>
        <v>ILMN_DNA_RNA_384_v3-B-D7</v>
      </c>
      <c r="B630" s="0" t="s">
        <v>115</v>
      </c>
      <c r="C630" s="0" t="s">
        <v>2115</v>
      </c>
      <c r="D630" s="0" t="s">
        <v>2116</v>
      </c>
      <c r="E630" s="0" t="s">
        <v>2117</v>
      </c>
    </row>
    <row r="631" customFormat="false" ht="15" hidden="false" customHeight="false" outlineLevel="0" collapsed="false">
      <c r="A631" s="0" t="str">
        <f aca="false">_xlfn.CONCAT(B631,"-",C631)</f>
        <v>ILMN_DNA_RNA_384_v3-B-E7</v>
      </c>
      <c r="B631" s="0" t="s">
        <v>115</v>
      </c>
      <c r="C631" s="0" t="s">
        <v>2118</v>
      </c>
      <c r="D631" s="0" t="s">
        <v>2119</v>
      </c>
      <c r="E631" s="0" t="s">
        <v>2120</v>
      </c>
    </row>
    <row r="632" customFormat="false" ht="15" hidden="false" customHeight="false" outlineLevel="0" collapsed="false">
      <c r="A632" s="0" t="str">
        <f aca="false">_xlfn.CONCAT(B632,"-",C632)</f>
        <v>ILMN_DNA_RNA_384_v3-B-F7</v>
      </c>
      <c r="B632" s="0" t="s">
        <v>115</v>
      </c>
      <c r="C632" s="0" t="s">
        <v>2121</v>
      </c>
      <c r="D632" s="0" t="s">
        <v>2122</v>
      </c>
      <c r="E632" s="0" t="s">
        <v>2123</v>
      </c>
    </row>
    <row r="633" customFormat="false" ht="15" hidden="false" customHeight="false" outlineLevel="0" collapsed="false">
      <c r="A633" s="0" t="str">
        <f aca="false">_xlfn.CONCAT(B633,"-",C633)</f>
        <v>ILMN_DNA_RNA_384_v3-B-G7</v>
      </c>
      <c r="B633" s="0" t="s">
        <v>115</v>
      </c>
      <c r="C633" s="0" t="s">
        <v>2124</v>
      </c>
      <c r="D633" s="0" t="s">
        <v>2125</v>
      </c>
      <c r="E633" s="0" t="s">
        <v>2126</v>
      </c>
    </row>
    <row r="634" customFormat="false" ht="15" hidden="false" customHeight="false" outlineLevel="0" collapsed="false">
      <c r="A634" s="0" t="str">
        <f aca="false">_xlfn.CONCAT(B634,"-",C634)</f>
        <v>ILMN_DNA_RNA_384_v3-B-H7</v>
      </c>
      <c r="B634" s="0" t="s">
        <v>115</v>
      </c>
      <c r="C634" s="0" t="s">
        <v>2127</v>
      </c>
      <c r="D634" s="0" t="s">
        <v>2128</v>
      </c>
      <c r="E634" s="0" t="s">
        <v>2129</v>
      </c>
    </row>
    <row r="635" customFormat="false" ht="15" hidden="false" customHeight="false" outlineLevel="0" collapsed="false">
      <c r="A635" s="0" t="str">
        <f aca="false">_xlfn.CONCAT(B635,"-",C635)</f>
        <v>ILMN_DNA_RNA_384_v3-B-A8</v>
      </c>
      <c r="B635" s="0" t="s">
        <v>115</v>
      </c>
      <c r="C635" s="0" t="s">
        <v>2130</v>
      </c>
      <c r="D635" s="0" t="s">
        <v>2131</v>
      </c>
      <c r="E635" s="0" t="s">
        <v>2132</v>
      </c>
    </row>
    <row r="636" customFormat="false" ht="15" hidden="false" customHeight="false" outlineLevel="0" collapsed="false">
      <c r="A636" s="0" t="str">
        <f aca="false">_xlfn.CONCAT(B636,"-",C636)</f>
        <v>ILMN_DNA_RNA_384_v3-B-B8</v>
      </c>
      <c r="B636" s="0" t="s">
        <v>115</v>
      </c>
      <c r="C636" s="0" t="s">
        <v>2133</v>
      </c>
      <c r="D636" s="0" t="s">
        <v>2134</v>
      </c>
      <c r="E636" s="0" t="s">
        <v>2135</v>
      </c>
    </row>
    <row r="637" customFormat="false" ht="15" hidden="false" customHeight="false" outlineLevel="0" collapsed="false">
      <c r="A637" s="0" t="str">
        <f aca="false">_xlfn.CONCAT(B637,"-",C637)</f>
        <v>ILMN_DNA_RNA_384_v3-B-C8</v>
      </c>
      <c r="B637" s="0" t="s">
        <v>115</v>
      </c>
      <c r="C637" s="0" t="s">
        <v>2136</v>
      </c>
      <c r="D637" s="0" t="s">
        <v>2137</v>
      </c>
      <c r="E637" s="0" t="s">
        <v>2138</v>
      </c>
    </row>
    <row r="638" customFormat="false" ht="15" hidden="false" customHeight="false" outlineLevel="0" collapsed="false">
      <c r="A638" s="0" t="str">
        <f aca="false">_xlfn.CONCAT(B638,"-",C638)</f>
        <v>ILMN_DNA_RNA_384_v3-B-D8</v>
      </c>
      <c r="B638" s="0" t="s">
        <v>115</v>
      </c>
      <c r="C638" s="0" t="s">
        <v>2139</v>
      </c>
      <c r="D638" s="0" t="s">
        <v>2140</v>
      </c>
      <c r="E638" s="0" t="s">
        <v>2141</v>
      </c>
    </row>
    <row r="639" customFormat="false" ht="15" hidden="false" customHeight="false" outlineLevel="0" collapsed="false">
      <c r="A639" s="0" t="str">
        <f aca="false">_xlfn.CONCAT(B639,"-",C639)</f>
        <v>ILMN_DNA_RNA_384_v3-B-E8</v>
      </c>
      <c r="B639" s="0" t="s">
        <v>115</v>
      </c>
      <c r="C639" s="0" t="s">
        <v>2142</v>
      </c>
      <c r="D639" s="0" t="s">
        <v>2143</v>
      </c>
      <c r="E639" s="0" t="s">
        <v>2144</v>
      </c>
    </row>
    <row r="640" customFormat="false" ht="15" hidden="false" customHeight="false" outlineLevel="0" collapsed="false">
      <c r="A640" s="0" t="str">
        <f aca="false">_xlfn.CONCAT(B640,"-",C640)</f>
        <v>ILMN_DNA_RNA_384_v3-B-F8</v>
      </c>
      <c r="B640" s="0" t="s">
        <v>115</v>
      </c>
      <c r="C640" s="0" t="s">
        <v>2145</v>
      </c>
      <c r="D640" s="0" t="s">
        <v>2146</v>
      </c>
      <c r="E640" s="0" t="s">
        <v>2147</v>
      </c>
    </row>
    <row r="641" customFormat="false" ht="15" hidden="false" customHeight="false" outlineLevel="0" collapsed="false">
      <c r="A641" s="0" t="str">
        <f aca="false">_xlfn.CONCAT(B641,"-",C641)</f>
        <v>ILMN_DNA_RNA_384_v3-B-G8</v>
      </c>
      <c r="B641" s="0" t="s">
        <v>115</v>
      </c>
      <c r="C641" s="0" t="s">
        <v>2148</v>
      </c>
      <c r="D641" s="0" t="s">
        <v>2149</v>
      </c>
      <c r="E641" s="0" t="s">
        <v>2150</v>
      </c>
    </row>
    <row r="642" customFormat="false" ht="15" hidden="false" customHeight="false" outlineLevel="0" collapsed="false">
      <c r="A642" s="0" t="str">
        <f aca="false">_xlfn.CONCAT(B642,"-",C642)</f>
        <v>ILMN_DNA_RNA_384_v3-B-H8</v>
      </c>
      <c r="B642" s="0" t="s">
        <v>115</v>
      </c>
      <c r="C642" s="0" t="s">
        <v>2151</v>
      </c>
      <c r="D642" s="0" t="s">
        <v>2152</v>
      </c>
      <c r="E642" s="0" t="s">
        <v>2153</v>
      </c>
    </row>
    <row r="643" customFormat="false" ht="15" hidden="false" customHeight="false" outlineLevel="0" collapsed="false">
      <c r="A643" s="0" t="str">
        <f aca="false">_xlfn.CONCAT(B643,"-",C643)</f>
        <v>ILMN_DNA_RNA_384_v3-B-A9</v>
      </c>
      <c r="B643" s="0" t="s">
        <v>115</v>
      </c>
      <c r="C643" s="0" t="s">
        <v>2154</v>
      </c>
      <c r="D643" s="0" t="s">
        <v>2155</v>
      </c>
      <c r="E643" s="0" t="s">
        <v>2156</v>
      </c>
    </row>
    <row r="644" customFormat="false" ht="15" hidden="false" customHeight="false" outlineLevel="0" collapsed="false">
      <c r="A644" s="0" t="str">
        <f aca="false">_xlfn.CONCAT(B644,"-",C644)</f>
        <v>ILMN_DNA_RNA_384_v3-B-B9</v>
      </c>
      <c r="B644" s="0" t="s">
        <v>115</v>
      </c>
      <c r="C644" s="0" t="s">
        <v>2157</v>
      </c>
      <c r="D644" s="0" t="s">
        <v>2158</v>
      </c>
      <c r="E644" s="0" t="s">
        <v>2159</v>
      </c>
    </row>
    <row r="645" customFormat="false" ht="15" hidden="false" customHeight="false" outlineLevel="0" collapsed="false">
      <c r="A645" s="0" t="str">
        <f aca="false">_xlfn.CONCAT(B645,"-",C645)</f>
        <v>ILMN_DNA_RNA_384_v3-B-C9</v>
      </c>
      <c r="B645" s="0" t="s">
        <v>115</v>
      </c>
      <c r="C645" s="0" t="s">
        <v>2160</v>
      </c>
      <c r="D645" s="0" t="s">
        <v>2161</v>
      </c>
      <c r="E645" s="0" t="s">
        <v>2162</v>
      </c>
    </row>
    <row r="646" customFormat="false" ht="15" hidden="false" customHeight="false" outlineLevel="0" collapsed="false">
      <c r="A646" s="0" t="str">
        <f aca="false">_xlfn.CONCAT(B646,"-",C646)</f>
        <v>ILMN_DNA_RNA_384_v3-B-D9</v>
      </c>
      <c r="B646" s="0" t="s">
        <v>115</v>
      </c>
      <c r="C646" s="0" t="s">
        <v>2163</v>
      </c>
      <c r="D646" s="0" t="s">
        <v>2164</v>
      </c>
      <c r="E646" s="0" t="s">
        <v>2165</v>
      </c>
    </row>
    <row r="647" customFormat="false" ht="15" hidden="false" customHeight="false" outlineLevel="0" collapsed="false">
      <c r="A647" s="0" t="str">
        <f aca="false">_xlfn.CONCAT(B647,"-",C647)</f>
        <v>ILMN_DNA_RNA_384_v3-B-E9</v>
      </c>
      <c r="B647" s="0" t="s">
        <v>115</v>
      </c>
      <c r="C647" s="0" t="s">
        <v>2166</v>
      </c>
      <c r="D647" s="0" t="s">
        <v>2167</v>
      </c>
      <c r="E647" s="0" t="s">
        <v>2168</v>
      </c>
    </row>
    <row r="648" customFormat="false" ht="15" hidden="false" customHeight="false" outlineLevel="0" collapsed="false">
      <c r="A648" s="0" t="str">
        <f aca="false">_xlfn.CONCAT(B648,"-",C648)</f>
        <v>ILMN_DNA_RNA_384_v3-B-F9</v>
      </c>
      <c r="B648" s="0" t="s">
        <v>115</v>
      </c>
      <c r="C648" s="0" t="s">
        <v>2169</v>
      </c>
      <c r="D648" s="0" t="s">
        <v>2170</v>
      </c>
      <c r="E648" s="0" t="s">
        <v>2171</v>
      </c>
    </row>
    <row r="649" customFormat="false" ht="15" hidden="false" customHeight="false" outlineLevel="0" collapsed="false">
      <c r="A649" s="0" t="str">
        <f aca="false">_xlfn.CONCAT(B649,"-",C649)</f>
        <v>ILMN_DNA_RNA_384_v3-B-G9</v>
      </c>
      <c r="B649" s="0" t="s">
        <v>115</v>
      </c>
      <c r="C649" s="0" t="s">
        <v>2172</v>
      </c>
      <c r="D649" s="0" t="s">
        <v>2173</v>
      </c>
      <c r="E649" s="0" t="s">
        <v>2174</v>
      </c>
    </row>
    <row r="650" customFormat="false" ht="15" hidden="false" customHeight="false" outlineLevel="0" collapsed="false">
      <c r="A650" s="0" t="str">
        <f aca="false">_xlfn.CONCAT(B650,"-",C650)</f>
        <v>ILMN_DNA_RNA_384_v3-B-H9</v>
      </c>
      <c r="B650" s="0" t="s">
        <v>115</v>
      </c>
      <c r="C650" s="0" t="s">
        <v>2175</v>
      </c>
      <c r="D650" s="0" t="s">
        <v>2176</v>
      </c>
      <c r="E650" s="0" t="s">
        <v>2177</v>
      </c>
    </row>
    <row r="651" customFormat="false" ht="15" hidden="false" customHeight="false" outlineLevel="0" collapsed="false">
      <c r="A651" s="0" t="str">
        <f aca="false">_xlfn.CONCAT(B651,"-",C651)</f>
        <v>ILMN_DNA_RNA_384_v3-B-A10</v>
      </c>
      <c r="B651" s="0" t="s">
        <v>115</v>
      </c>
      <c r="C651" s="0" t="s">
        <v>2178</v>
      </c>
      <c r="D651" s="0" t="s">
        <v>2179</v>
      </c>
      <c r="E651" s="0" t="s">
        <v>2180</v>
      </c>
    </row>
    <row r="652" customFormat="false" ht="15" hidden="false" customHeight="false" outlineLevel="0" collapsed="false">
      <c r="A652" s="0" t="str">
        <f aca="false">_xlfn.CONCAT(B652,"-",C652)</f>
        <v>ILMN_DNA_RNA_384_v3-B-B10</v>
      </c>
      <c r="B652" s="0" t="s">
        <v>115</v>
      </c>
      <c r="C652" s="0" t="s">
        <v>2181</v>
      </c>
      <c r="D652" s="0" t="s">
        <v>2182</v>
      </c>
      <c r="E652" s="0" t="s">
        <v>2183</v>
      </c>
    </row>
    <row r="653" customFormat="false" ht="15" hidden="false" customHeight="false" outlineLevel="0" collapsed="false">
      <c r="A653" s="0" t="str">
        <f aca="false">_xlfn.CONCAT(B653,"-",C653)</f>
        <v>ILMN_DNA_RNA_384_v3-B-C10</v>
      </c>
      <c r="B653" s="0" t="s">
        <v>115</v>
      </c>
      <c r="C653" s="0" t="s">
        <v>2184</v>
      </c>
      <c r="D653" s="0" t="s">
        <v>2185</v>
      </c>
      <c r="E653" s="0" t="s">
        <v>2186</v>
      </c>
    </row>
    <row r="654" customFormat="false" ht="15" hidden="false" customHeight="false" outlineLevel="0" collapsed="false">
      <c r="A654" s="0" t="str">
        <f aca="false">_xlfn.CONCAT(B654,"-",C654)</f>
        <v>ILMN_DNA_RNA_384_v3-B-D10</v>
      </c>
      <c r="B654" s="0" t="s">
        <v>115</v>
      </c>
      <c r="C654" s="0" t="s">
        <v>2187</v>
      </c>
      <c r="D654" s="0" t="s">
        <v>2188</v>
      </c>
      <c r="E654" s="0" t="s">
        <v>2189</v>
      </c>
    </row>
    <row r="655" customFormat="false" ht="15" hidden="false" customHeight="false" outlineLevel="0" collapsed="false">
      <c r="A655" s="0" t="str">
        <f aca="false">_xlfn.CONCAT(B655,"-",C655)</f>
        <v>ILMN_DNA_RNA_384_v3-B-E10</v>
      </c>
      <c r="B655" s="0" t="s">
        <v>115</v>
      </c>
      <c r="C655" s="0" t="s">
        <v>2190</v>
      </c>
      <c r="D655" s="0" t="s">
        <v>2191</v>
      </c>
      <c r="E655" s="0" t="s">
        <v>2192</v>
      </c>
    </row>
    <row r="656" customFormat="false" ht="15" hidden="false" customHeight="false" outlineLevel="0" collapsed="false">
      <c r="A656" s="0" t="str">
        <f aca="false">_xlfn.CONCAT(B656,"-",C656)</f>
        <v>ILMN_DNA_RNA_384_v3-B-F10</v>
      </c>
      <c r="B656" s="0" t="s">
        <v>115</v>
      </c>
      <c r="C656" s="0" t="s">
        <v>2193</v>
      </c>
      <c r="D656" s="0" t="s">
        <v>2194</v>
      </c>
      <c r="E656" s="0" t="s">
        <v>2195</v>
      </c>
    </row>
    <row r="657" customFormat="false" ht="15" hidden="false" customHeight="false" outlineLevel="0" collapsed="false">
      <c r="A657" s="0" t="str">
        <f aca="false">_xlfn.CONCAT(B657,"-",C657)</f>
        <v>ILMN_DNA_RNA_384_v3-B-G10</v>
      </c>
      <c r="B657" s="0" t="s">
        <v>115</v>
      </c>
      <c r="C657" s="0" t="s">
        <v>2196</v>
      </c>
      <c r="D657" s="0" t="s">
        <v>2197</v>
      </c>
      <c r="E657" s="0" t="s">
        <v>2198</v>
      </c>
    </row>
    <row r="658" customFormat="false" ht="15" hidden="false" customHeight="false" outlineLevel="0" collapsed="false">
      <c r="A658" s="0" t="str">
        <f aca="false">_xlfn.CONCAT(B658,"-",C658)</f>
        <v>ILMN_DNA_RNA_384_v3-B-H10</v>
      </c>
      <c r="B658" s="0" t="s">
        <v>115</v>
      </c>
      <c r="C658" s="0" t="s">
        <v>2199</v>
      </c>
      <c r="D658" s="0" t="s">
        <v>2200</v>
      </c>
      <c r="E658" s="0" t="s">
        <v>2201</v>
      </c>
    </row>
    <row r="659" customFormat="false" ht="15" hidden="false" customHeight="false" outlineLevel="0" collapsed="false">
      <c r="A659" s="0" t="str">
        <f aca="false">_xlfn.CONCAT(B659,"-",C659)</f>
        <v>ILMN_DNA_RNA_384_v3-B-A11</v>
      </c>
      <c r="B659" s="0" t="s">
        <v>115</v>
      </c>
      <c r="C659" s="0" t="s">
        <v>2202</v>
      </c>
      <c r="D659" s="0" t="s">
        <v>2203</v>
      </c>
      <c r="E659" s="0" t="s">
        <v>2204</v>
      </c>
    </row>
    <row r="660" customFormat="false" ht="15" hidden="false" customHeight="false" outlineLevel="0" collapsed="false">
      <c r="A660" s="0" t="str">
        <f aca="false">_xlfn.CONCAT(B660,"-",C660)</f>
        <v>ILMN_DNA_RNA_384_v3-B-B11</v>
      </c>
      <c r="B660" s="0" t="s">
        <v>115</v>
      </c>
      <c r="C660" s="0" t="s">
        <v>2205</v>
      </c>
      <c r="D660" s="0" t="s">
        <v>2206</v>
      </c>
      <c r="E660" s="0" t="s">
        <v>2207</v>
      </c>
    </row>
    <row r="661" customFormat="false" ht="15" hidden="false" customHeight="false" outlineLevel="0" collapsed="false">
      <c r="A661" s="0" t="str">
        <f aca="false">_xlfn.CONCAT(B661,"-",C661)</f>
        <v>ILMN_DNA_RNA_384_v3-B-C11</v>
      </c>
      <c r="B661" s="0" t="s">
        <v>115</v>
      </c>
      <c r="C661" s="0" t="s">
        <v>2208</v>
      </c>
      <c r="D661" s="0" t="s">
        <v>2209</v>
      </c>
      <c r="E661" s="0" t="s">
        <v>2210</v>
      </c>
    </row>
    <row r="662" customFormat="false" ht="15" hidden="false" customHeight="false" outlineLevel="0" collapsed="false">
      <c r="A662" s="0" t="str">
        <f aca="false">_xlfn.CONCAT(B662,"-",C662)</f>
        <v>ILMN_DNA_RNA_384_v3-B-D11</v>
      </c>
      <c r="B662" s="0" t="s">
        <v>115</v>
      </c>
      <c r="C662" s="0" t="s">
        <v>2211</v>
      </c>
      <c r="D662" s="0" t="s">
        <v>2212</v>
      </c>
      <c r="E662" s="0" t="s">
        <v>2213</v>
      </c>
    </row>
    <row r="663" customFormat="false" ht="15" hidden="false" customHeight="false" outlineLevel="0" collapsed="false">
      <c r="A663" s="0" t="str">
        <f aca="false">_xlfn.CONCAT(B663,"-",C663)</f>
        <v>ILMN_DNA_RNA_384_v3-B-E11</v>
      </c>
      <c r="B663" s="0" t="s">
        <v>115</v>
      </c>
      <c r="C663" s="0" t="s">
        <v>2214</v>
      </c>
      <c r="D663" s="0" t="s">
        <v>2215</v>
      </c>
      <c r="E663" s="0" t="s">
        <v>2216</v>
      </c>
    </row>
    <row r="664" customFormat="false" ht="15" hidden="false" customHeight="false" outlineLevel="0" collapsed="false">
      <c r="A664" s="0" t="str">
        <f aca="false">_xlfn.CONCAT(B664,"-",C664)</f>
        <v>ILMN_DNA_RNA_384_v3-B-F11</v>
      </c>
      <c r="B664" s="0" t="s">
        <v>115</v>
      </c>
      <c r="C664" s="0" t="s">
        <v>2217</v>
      </c>
      <c r="D664" s="0" t="s">
        <v>2218</v>
      </c>
      <c r="E664" s="0" t="s">
        <v>2219</v>
      </c>
    </row>
    <row r="665" customFormat="false" ht="15" hidden="false" customHeight="false" outlineLevel="0" collapsed="false">
      <c r="A665" s="0" t="str">
        <f aca="false">_xlfn.CONCAT(B665,"-",C665)</f>
        <v>ILMN_DNA_RNA_384_v3-B-G11</v>
      </c>
      <c r="B665" s="0" t="s">
        <v>115</v>
      </c>
      <c r="C665" s="0" t="s">
        <v>2220</v>
      </c>
      <c r="D665" s="0" t="s">
        <v>2221</v>
      </c>
      <c r="E665" s="0" t="s">
        <v>2222</v>
      </c>
    </row>
    <row r="666" customFormat="false" ht="15" hidden="false" customHeight="false" outlineLevel="0" collapsed="false">
      <c r="A666" s="0" t="str">
        <f aca="false">_xlfn.CONCAT(B666,"-",C666)</f>
        <v>ILMN_DNA_RNA_384_v3-B-H11</v>
      </c>
      <c r="B666" s="0" t="s">
        <v>115</v>
      </c>
      <c r="C666" s="0" t="s">
        <v>2223</v>
      </c>
      <c r="D666" s="0" t="s">
        <v>2224</v>
      </c>
      <c r="E666" s="0" t="s">
        <v>2225</v>
      </c>
    </row>
    <row r="667" customFormat="false" ht="15" hidden="false" customHeight="false" outlineLevel="0" collapsed="false">
      <c r="A667" s="0" t="str">
        <f aca="false">_xlfn.CONCAT(B667,"-",C667)</f>
        <v>ILMN_DNA_RNA_384_v3-B-A12</v>
      </c>
      <c r="B667" s="0" t="s">
        <v>115</v>
      </c>
      <c r="C667" s="0" t="s">
        <v>2226</v>
      </c>
      <c r="D667" s="0" t="s">
        <v>2227</v>
      </c>
      <c r="E667" s="0" t="s">
        <v>2228</v>
      </c>
    </row>
    <row r="668" customFormat="false" ht="15" hidden="false" customHeight="false" outlineLevel="0" collapsed="false">
      <c r="A668" s="0" t="str">
        <f aca="false">_xlfn.CONCAT(B668,"-",C668)</f>
        <v>ILMN_DNA_RNA_384_v3-B-B12</v>
      </c>
      <c r="B668" s="0" t="s">
        <v>115</v>
      </c>
      <c r="C668" s="0" t="s">
        <v>2229</v>
      </c>
      <c r="D668" s="0" t="s">
        <v>2230</v>
      </c>
      <c r="E668" s="0" t="s">
        <v>2231</v>
      </c>
    </row>
    <row r="669" customFormat="false" ht="15" hidden="false" customHeight="false" outlineLevel="0" collapsed="false">
      <c r="A669" s="0" t="str">
        <f aca="false">_xlfn.CONCAT(B669,"-",C669)</f>
        <v>ILMN_DNA_RNA_384_v3-B-C12</v>
      </c>
      <c r="B669" s="0" t="s">
        <v>115</v>
      </c>
      <c r="C669" s="0" t="s">
        <v>2232</v>
      </c>
      <c r="D669" s="0" t="s">
        <v>2233</v>
      </c>
      <c r="E669" s="0" t="s">
        <v>2234</v>
      </c>
    </row>
    <row r="670" customFormat="false" ht="15" hidden="false" customHeight="false" outlineLevel="0" collapsed="false">
      <c r="A670" s="0" t="str">
        <f aca="false">_xlfn.CONCAT(B670,"-",C670)</f>
        <v>ILMN_DNA_RNA_384_v3-B-D12</v>
      </c>
      <c r="B670" s="0" t="s">
        <v>115</v>
      </c>
      <c r="C670" s="0" t="s">
        <v>2235</v>
      </c>
      <c r="D670" s="0" t="s">
        <v>2236</v>
      </c>
      <c r="E670" s="0" t="s">
        <v>2237</v>
      </c>
    </row>
    <row r="671" customFormat="false" ht="15" hidden="false" customHeight="false" outlineLevel="0" collapsed="false">
      <c r="A671" s="0" t="str">
        <f aca="false">_xlfn.CONCAT(B671,"-",C671)</f>
        <v>ILMN_DNA_RNA_384_v3-B-E12</v>
      </c>
      <c r="B671" s="0" t="s">
        <v>115</v>
      </c>
      <c r="C671" s="0" t="s">
        <v>2238</v>
      </c>
      <c r="D671" s="0" t="s">
        <v>2239</v>
      </c>
      <c r="E671" s="0" t="s">
        <v>2240</v>
      </c>
    </row>
    <row r="672" customFormat="false" ht="15" hidden="false" customHeight="false" outlineLevel="0" collapsed="false">
      <c r="A672" s="0" t="str">
        <f aca="false">_xlfn.CONCAT(B672,"-",C672)</f>
        <v>ILMN_DNA_RNA_384_v3-B-F12</v>
      </c>
      <c r="B672" s="0" t="s">
        <v>115</v>
      </c>
      <c r="C672" s="0" t="s">
        <v>2241</v>
      </c>
      <c r="D672" s="0" t="s">
        <v>2242</v>
      </c>
      <c r="E672" s="0" t="s">
        <v>2243</v>
      </c>
    </row>
    <row r="673" customFormat="false" ht="15" hidden="false" customHeight="false" outlineLevel="0" collapsed="false">
      <c r="A673" s="0" t="str">
        <f aca="false">_xlfn.CONCAT(B673,"-",C673)</f>
        <v>ILMN_DNA_RNA_384_v3-B-G12</v>
      </c>
      <c r="B673" s="0" t="s">
        <v>115</v>
      </c>
      <c r="C673" s="0" t="s">
        <v>2244</v>
      </c>
      <c r="D673" s="0" t="s">
        <v>2245</v>
      </c>
      <c r="E673" s="0" t="s">
        <v>2246</v>
      </c>
    </row>
    <row r="674" customFormat="false" ht="15" hidden="false" customHeight="false" outlineLevel="0" collapsed="false">
      <c r="A674" s="0" t="str">
        <f aca="false">_xlfn.CONCAT(B674,"-",C674)</f>
        <v>ILMN_DNA_RNA_384_v3-B-H12</v>
      </c>
      <c r="B674" s="0" t="s">
        <v>115</v>
      </c>
      <c r="C674" s="0" t="s">
        <v>2247</v>
      </c>
      <c r="D674" s="0" t="s">
        <v>2248</v>
      </c>
      <c r="E674" s="0" t="s">
        <v>2249</v>
      </c>
    </row>
    <row r="675" customFormat="false" ht="15" hidden="false" customHeight="false" outlineLevel="0" collapsed="false">
      <c r="A675" s="0" t="str">
        <f aca="false">_xlfn.CONCAT(B675,"-",C675)</f>
        <v>ILMN_DNA_RNA_384_v3-C-A1</v>
      </c>
      <c r="B675" s="0" t="s">
        <v>115</v>
      </c>
      <c r="C675" s="0" t="s">
        <v>2250</v>
      </c>
      <c r="D675" s="0" t="s">
        <v>2251</v>
      </c>
      <c r="E675" s="0" t="s">
        <v>2252</v>
      </c>
    </row>
    <row r="676" customFormat="false" ht="15" hidden="false" customHeight="false" outlineLevel="0" collapsed="false">
      <c r="A676" s="0" t="str">
        <f aca="false">_xlfn.CONCAT(B676,"-",C676)</f>
        <v>ILMN_DNA_RNA_384_v3-C-B1</v>
      </c>
      <c r="B676" s="0" t="s">
        <v>115</v>
      </c>
      <c r="C676" s="0" t="s">
        <v>2253</v>
      </c>
      <c r="D676" s="0" t="s">
        <v>2254</v>
      </c>
      <c r="E676" s="0" t="s">
        <v>2255</v>
      </c>
    </row>
    <row r="677" customFormat="false" ht="15" hidden="false" customHeight="false" outlineLevel="0" collapsed="false">
      <c r="A677" s="0" t="str">
        <f aca="false">_xlfn.CONCAT(B677,"-",C677)</f>
        <v>ILMN_DNA_RNA_384_v3-C-C1</v>
      </c>
      <c r="B677" s="0" t="s">
        <v>115</v>
      </c>
      <c r="C677" s="0" t="s">
        <v>2256</v>
      </c>
      <c r="D677" s="0" t="s">
        <v>2257</v>
      </c>
      <c r="E677" s="0" t="s">
        <v>2258</v>
      </c>
    </row>
    <row r="678" customFormat="false" ht="15" hidden="false" customHeight="false" outlineLevel="0" collapsed="false">
      <c r="A678" s="0" t="str">
        <f aca="false">_xlfn.CONCAT(B678,"-",C678)</f>
        <v>ILMN_DNA_RNA_384_v3-C-D1</v>
      </c>
      <c r="B678" s="0" t="s">
        <v>115</v>
      </c>
      <c r="C678" s="0" t="s">
        <v>2259</v>
      </c>
      <c r="D678" s="0" t="s">
        <v>2260</v>
      </c>
      <c r="E678" s="0" t="s">
        <v>2261</v>
      </c>
    </row>
    <row r="679" customFormat="false" ht="15" hidden="false" customHeight="false" outlineLevel="0" collapsed="false">
      <c r="A679" s="0" t="str">
        <f aca="false">_xlfn.CONCAT(B679,"-",C679)</f>
        <v>ILMN_DNA_RNA_384_v3-C-E1</v>
      </c>
      <c r="B679" s="0" t="s">
        <v>115</v>
      </c>
      <c r="C679" s="0" t="s">
        <v>2262</v>
      </c>
      <c r="D679" s="0" t="s">
        <v>2263</v>
      </c>
      <c r="E679" s="0" t="s">
        <v>2264</v>
      </c>
    </row>
    <row r="680" customFormat="false" ht="15" hidden="false" customHeight="false" outlineLevel="0" collapsed="false">
      <c r="A680" s="0" t="str">
        <f aca="false">_xlfn.CONCAT(B680,"-",C680)</f>
        <v>ILMN_DNA_RNA_384_v3-C-F1</v>
      </c>
      <c r="B680" s="0" t="s">
        <v>115</v>
      </c>
      <c r="C680" s="0" t="s">
        <v>2265</v>
      </c>
      <c r="D680" s="0" t="s">
        <v>2266</v>
      </c>
      <c r="E680" s="0" t="s">
        <v>2267</v>
      </c>
    </row>
    <row r="681" customFormat="false" ht="15" hidden="false" customHeight="false" outlineLevel="0" collapsed="false">
      <c r="A681" s="0" t="str">
        <f aca="false">_xlfn.CONCAT(B681,"-",C681)</f>
        <v>ILMN_DNA_RNA_384_v3-C-G1</v>
      </c>
      <c r="B681" s="0" t="s">
        <v>115</v>
      </c>
      <c r="C681" s="0" t="s">
        <v>2268</v>
      </c>
      <c r="D681" s="0" t="s">
        <v>2269</v>
      </c>
      <c r="E681" s="0" t="s">
        <v>2270</v>
      </c>
    </row>
    <row r="682" customFormat="false" ht="15" hidden="false" customHeight="false" outlineLevel="0" collapsed="false">
      <c r="A682" s="0" t="str">
        <f aca="false">_xlfn.CONCAT(B682,"-",C682)</f>
        <v>ILMN_DNA_RNA_384_v3-C-H1</v>
      </c>
      <c r="B682" s="0" t="s">
        <v>115</v>
      </c>
      <c r="C682" s="0" t="s">
        <v>2271</v>
      </c>
      <c r="D682" s="0" t="s">
        <v>2272</v>
      </c>
      <c r="E682" s="0" t="s">
        <v>2273</v>
      </c>
    </row>
    <row r="683" customFormat="false" ht="15" hidden="false" customHeight="false" outlineLevel="0" collapsed="false">
      <c r="A683" s="0" t="str">
        <f aca="false">_xlfn.CONCAT(B683,"-",C683)</f>
        <v>ILMN_DNA_RNA_384_v3-C-A2</v>
      </c>
      <c r="B683" s="0" t="s">
        <v>115</v>
      </c>
      <c r="C683" s="0" t="s">
        <v>2274</v>
      </c>
      <c r="D683" s="0" t="s">
        <v>2275</v>
      </c>
      <c r="E683" s="0" t="s">
        <v>2276</v>
      </c>
    </row>
    <row r="684" customFormat="false" ht="15" hidden="false" customHeight="false" outlineLevel="0" collapsed="false">
      <c r="A684" s="0" t="str">
        <f aca="false">_xlfn.CONCAT(B684,"-",C684)</f>
        <v>ILMN_DNA_RNA_384_v3-C-B2</v>
      </c>
      <c r="B684" s="0" t="s">
        <v>115</v>
      </c>
      <c r="C684" s="0" t="s">
        <v>2277</v>
      </c>
      <c r="D684" s="0" t="s">
        <v>2278</v>
      </c>
      <c r="E684" s="0" t="s">
        <v>2279</v>
      </c>
    </row>
    <row r="685" customFormat="false" ht="15" hidden="false" customHeight="false" outlineLevel="0" collapsed="false">
      <c r="A685" s="0" t="str">
        <f aca="false">_xlfn.CONCAT(B685,"-",C685)</f>
        <v>ILMN_DNA_RNA_384_v3-C-C2</v>
      </c>
      <c r="B685" s="0" t="s">
        <v>115</v>
      </c>
      <c r="C685" s="0" t="s">
        <v>2280</v>
      </c>
      <c r="D685" s="0" t="s">
        <v>2281</v>
      </c>
      <c r="E685" s="0" t="s">
        <v>2282</v>
      </c>
    </row>
    <row r="686" customFormat="false" ht="15" hidden="false" customHeight="false" outlineLevel="0" collapsed="false">
      <c r="A686" s="0" t="str">
        <f aca="false">_xlfn.CONCAT(B686,"-",C686)</f>
        <v>ILMN_DNA_RNA_384_v3-C-D2</v>
      </c>
      <c r="B686" s="0" t="s">
        <v>115</v>
      </c>
      <c r="C686" s="0" t="s">
        <v>2283</v>
      </c>
      <c r="D686" s="0" t="s">
        <v>2284</v>
      </c>
      <c r="E686" s="0" t="s">
        <v>2285</v>
      </c>
    </row>
    <row r="687" customFormat="false" ht="15" hidden="false" customHeight="false" outlineLevel="0" collapsed="false">
      <c r="A687" s="0" t="str">
        <f aca="false">_xlfn.CONCAT(B687,"-",C687)</f>
        <v>ILMN_DNA_RNA_384_v3-C-E2</v>
      </c>
      <c r="B687" s="0" t="s">
        <v>115</v>
      </c>
      <c r="C687" s="0" t="s">
        <v>2286</v>
      </c>
      <c r="D687" s="0" t="s">
        <v>2287</v>
      </c>
      <c r="E687" s="0" t="s">
        <v>2288</v>
      </c>
    </row>
    <row r="688" customFormat="false" ht="15" hidden="false" customHeight="false" outlineLevel="0" collapsed="false">
      <c r="A688" s="0" t="str">
        <f aca="false">_xlfn.CONCAT(B688,"-",C688)</f>
        <v>ILMN_DNA_RNA_384_v3-C-F2</v>
      </c>
      <c r="B688" s="0" t="s">
        <v>115</v>
      </c>
      <c r="C688" s="0" t="s">
        <v>2289</v>
      </c>
      <c r="D688" s="0" t="s">
        <v>2290</v>
      </c>
      <c r="E688" s="0" t="s">
        <v>2291</v>
      </c>
    </row>
    <row r="689" customFormat="false" ht="15" hidden="false" customHeight="false" outlineLevel="0" collapsed="false">
      <c r="A689" s="0" t="str">
        <f aca="false">_xlfn.CONCAT(B689,"-",C689)</f>
        <v>ILMN_DNA_RNA_384_v3-C-G2</v>
      </c>
      <c r="B689" s="0" t="s">
        <v>115</v>
      </c>
      <c r="C689" s="0" t="s">
        <v>2292</v>
      </c>
      <c r="D689" s="0" t="s">
        <v>2293</v>
      </c>
      <c r="E689" s="0" t="s">
        <v>2294</v>
      </c>
    </row>
    <row r="690" customFormat="false" ht="15" hidden="false" customHeight="false" outlineLevel="0" collapsed="false">
      <c r="A690" s="0" t="str">
        <f aca="false">_xlfn.CONCAT(B690,"-",C690)</f>
        <v>ILMN_DNA_RNA_384_v3-C-H2</v>
      </c>
      <c r="B690" s="0" t="s">
        <v>115</v>
      </c>
      <c r="C690" s="0" t="s">
        <v>2295</v>
      </c>
      <c r="D690" s="0" t="s">
        <v>2296</v>
      </c>
      <c r="E690" s="0" t="s">
        <v>2297</v>
      </c>
    </row>
    <row r="691" customFormat="false" ht="15" hidden="false" customHeight="false" outlineLevel="0" collapsed="false">
      <c r="A691" s="0" t="str">
        <f aca="false">_xlfn.CONCAT(B691,"-",C691)</f>
        <v>ILMN_DNA_RNA_384_v3-C-A3</v>
      </c>
      <c r="B691" s="0" t="s">
        <v>115</v>
      </c>
      <c r="C691" s="0" t="s">
        <v>2298</v>
      </c>
      <c r="D691" s="0" t="s">
        <v>2299</v>
      </c>
      <c r="E691" s="0" t="s">
        <v>2300</v>
      </c>
    </row>
    <row r="692" customFormat="false" ht="15" hidden="false" customHeight="false" outlineLevel="0" collapsed="false">
      <c r="A692" s="0" t="str">
        <f aca="false">_xlfn.CONCAT(B692,"-",C692)</f>
        <v>ILMN_DNA_RNA_384_v3-C-B3</v>
      </c>
      <c r="B692" s="0" t="s">
        <v>115</v>
      </c>
      <c r="C692" s="0" t="s">
        <v>2301</v>
      </c>
      <c r="D692" s="0" t="s">
        <v>2302</v>
      </c>
      <c r="E692" s="0" t="s">
        <v>2303</v>
      </c>
    </row>
    <row r="693" customFormat="false" ht="15" hidden="false" customHeight="false" outlineLevel="0" collapsed="false">
      <c r="A693" s="0" t="str">
        <f aca="false">_xlfn.CONCAT(B693,"-",C693)</f>
        <v>ILMN_DNA_RNA_384_v3-C-C3</v>
      </c>
      <c r="B693" s="0" t="s">
        <v>115</v>
      </c>
      <c r="C693" s="0" t="s">
        <v>2304</v>
      </c>
      <c r="D693" s="0" t="s">
        <v>2305</v>
      </c>
      <c r="E693" s="0" t="s">
        <v>2306</v>
      </c>
    </row>
    <row r="694" customFormat="false" ht="15" hidden="false" customHeight="false" outlineLevel="0" collapsed="false">
      <c r="A694" s="0" t="str">
        <f aca="false">_xlfn.CONCAT(B694,"-",C694)</f>
        <v>ILMN_DNA_RNA_384_v3-C-D3</v>
      </c>
      <c r="B694" s="0" t="s">
        <v>115</v>
      </c>
      <c r="C694" s="0" t="s">
        <v>2307</v>
      </c>
      <c r="D694" s="0" t="s">
        <v>2308</v>
      </c>
      <c r="E694" s="0" t="s">
        <v>2309</v>
      </c>
    </row>
    <row r="695" customFormat="false" ht="15" hidden="false" customHeight="false" outlineLevel="0" collapsed="false">
      <c r="A695" s="0" t="str">
        <f aca="false">_xlfn.CONCAT(B695,"-",C695)</f>
        <v>ILMN_DNA_RNA_384_v3-C-E3</v>
      </c>
      <c r="B695" s="0" t="s">
        <v>115</v>
      </c>
      <c r="C695" s="0" t="s">
        <v>2310</v>
      </c>
      <c r="D695" s="0" t="s">
        <v>2311</v>
      </c>
      <c r="E695" s="0" t="s">
        <v>2312</v>
      </c>
    </row>
    <row r="696" customFormat="false" ht="15" hidden="false" customHeight="false" outlineLevel="0" collapsed="false">
      <c r="A696" s="0" t="str">
        <f aca="false">_xlfn.CONCAT(B696,"-",C696)</f>
        <v>ILMN_DNA_RNA_384_v3-C-F3</v>
      </c>
      <c r="B696" s="0" t="s">
        <v>115</v>
      </c>
      <c r="C696" s="0" t="s">
        <v>2313</v>
      </c>
      <c r="D696" s="0" t="s">
        <v>2314</v>
      </c>
      <c r="E696" s="0" t="s">
        <v>2315</v>
      </c>
    </row>
    <row r="697" customFormat="false" ht="15" hidden="false" customHeight="false" outlineLevel="0" collapsed="false">
      <c r="A697" s="0" t="str">
        <f aca="false">_xlfn.CONCAT(B697,"-",C697)</f>
        <v>ILMN_DNA_RNA_384_v3-C-G3</v>
      </c>
      <c r="B697" s="0" t="s">
        <v>115</v>
      </c>
      <c r="C697" s="0" t="s">
        <v>2316</v>
      </c>
      <c r="D697" s="0" t="s">
        <v>2317</v>
      </c>
      <c r="E697" s="0" t="s">
        <v>2318</v>
      </c>
    </row>
    <row r="698" customFormat="false" ht="15" hidden="false" customHeight="false" outlineLevel="0" collapsed="false">
      <c r="A698" s="0" t="str">
        <f aca="false">_xlfn.CONCAT(B698,"-",C698)</f>
        <v>ILMN_DNA_RNA_384_v3-C-H3</v>
      </c>
      <c r="B698" s="0" t="s">
        <v>115</v>
      </c>
      <c r="C698" s="0" t="s">
        <v>2319</v>
      </c>
      <c r="D698" s="0" t="s">
        <v>2320</v>
      </c>
      <c r="E698" s="0" t="s">
        <v>2321</v>
      </c>
    </row>
    <row r="699" customFormat="false" ht="15" hidden="false" customHeight="false" outlineLevel="0" collapsed="false">
      <c r="A699" s="0" t="str">
        <f aca="false">_xlfn.CONCAT(B699,"-",C699)</f>
        <v>ILMN_DNA_RNA_384_v3-C-A4</v>
      </c>
      <c r="B699" s="0" t="s">
        <v>115</v>
      </c>
      <c r="C699" s="0" t="s">
        <v>2322</v>
      </c>
      <c r="D699" s="0" t="s">
        <v>2323</v>
      </c>
      <c r="E699" s="0" t="s">
        <v>2324</v>
      </c>
    </row>
    <row r="700" customFormat="false" ht="15" hidden="false" customHeight="false" outlineLevel="0" collapsed="false">
      <c r="A700" s="0" t="str">
        <f aca="false">_xlfn.CONCAT(B700,"-",C700)</f>
        <v>ILMN_DNA_RNA_384_v3-C-B4</v>
      </c>
      <c r="B700" s="0" t="s">
        <v>115</v>
      </c>
      <c r="C700" s="0" t="s">
        <v>2325</v>
      </c>
      <c r="D700" s="0" t="s">
        <v>2326</v>
      </c>
      <c r="E700" s="0" t="s">
        <v>2327</v>
      </c>
    </row>
    <row r="701" customFormat="false" ht="15" hidden="false" customHeight="false" outlineLevel="0" collapsed="false">
      <c r="A701" s="0" t="str">
        <f aca="false">_xlfn.CONCAT(B701,"-",C701)</f>
        <v>ILMN_DNA_RNA_384_v3-C-C4</v>
      </c>
      <c r="B701" s="0" t="s">
        <v>115</v>
      </c>
      <c r="C701" s="0" t="s">
        <v>2328</v>
      </c>
      <c r="D701" s="0" t="s">
        <v>2329</v>
      </c>
      <c r="E701" s="0" t="s">
        <v>2330</v>
      </c>
    </row>
    <row r="702" customFormat="false" ht="15" hidden="false" customHeight="false" outlineLevel="0" collapsed="false">
      <c r="A702" s="0" t="str">
        <f aca="false">_xlfn.CONCAT(B702,"-",C702)</f>
        <v>ILMN_DNA_RNA_384_v3-C-D4</v>
      </c>
      <c r="B702" s="0" t="s">
        <v>115</v>
      </c>
      <c r="C702" s="0" t="s">
        <v>2331</v>
      </c>
      <c r="D702" s="0" t="s">
        <v>2332</v>
      </c>
      <c r="E702" s="0" t="s">
        <v>2333</v>
      </c>
    </row>
    <row r="703" customFormat="false" ht="15" hidden="false" customHeight="false" outlineLevel="0" collapsed="false">
      <c r="A703" s="0" t="str">
        <f aca="false">_xlfn.CONCAT(B703,"-",C703)</f>
        <v>ILMN_DNA_RNA_384_v3-C-E4</v>
      </c>
      <c r="B703" s="0" t="s">
        <v>115</v>
      </c>
      <c r="C703" s="0" t="s">
        <v>2334</v>
      </c>
      <c r="D703" s="0" t="s">
        <v>2335</v>
      </c>
      <c r="E703" s="0" t="s">
        <v>2336</v>
      </c>
    </row>
    <row r="704" customFormat="false" ht="15" hidden="false" customHeight="false" outlineLevel="0" collapsed="false">
      <c r="A704" s="0" t="str">
        <f aca="false">_xlfn.CONCAT(B704,"-",C704)</f>
        <v>ILMN_DNA_RNA_384_v3-C-F4</v>
      </c>
      <c r="B704" s="0" t="s">
        <v>115</v>
      </c>
      <c r="C704" s="0" t="s">
        <v>2337</v>
      </c>
      <c r="D704" s="0" t="s">
        <v>2338</v>
      </c>
      <c r="E704" s="0" t="s">
        <v>2339</v>
      </c>
    </row>
    <row r="705" customFormat="false" ht="15" hidden="false" customHeight="false" outlineLevel="0" collapsed="false">
      <c r="A705" s="0" t="str">
        <f aca="false">_xlfn.CONCAT(B705,"-",C705)</f>
        <v>ILMN_DNA_RNA_384_v3-C-G4</v>
      </c>
      <c r="B705" s="0" t="s">
        <v>115</v>
      </c>
      <c r="C705" s="0" t="s">
        <v>2340</v>
      </c>
      <c r="D705" s="0" t="s">
        <v>2341</v>
      </c>
      <c r="E705" s="0" t="s">
        <v>2342</v>
      </c>
    </row>
    <row r="706" customFormat="false" ht="15" hidden="false" customHeight="false" outlineLevel="0" collapsed="false">
      <c r="A706" s="0" t="str">
        <f aca="false">_xlfn.CONCAT(B706,"-",C706)</f>
        <v>ILMN_DNA_RNA_384_v3-C-H4</v>
      </c>
      <c r="B706" s="0" t="s">
        <v>115</v>
      </c>
      <c r="C706" s="0" t="s">
        <v>2343</v>
      </c>
      <c r="D706" s="0" t="s">
        <v>2344</v>
      </c>
      <c r="E706" s="0" t="s">
        <v>2345</v>
      </c>
    </row>
    <row r="707" customFormat="false" ht="15" hidden="false" customHeight="false" outlineLevel="0" collapsed="false">
      <c r="A707" s="0" t="str">
        <f aca="false">_xlfn.CONCAT(B707,"-",C707)</f>
        <v>ILMN_DNA_RNA_384_v3-C-A5</v>
      </c>
      <c r="B707" s="0" t="s">
        <v>115</v>
      </c>
      <c r="C707" s="0" t="s">
        <v>2346</v>
      </c>
      <c r="D707" s="0" t="s">
        <v>2347</v>
      </c>
      <c r="E707" s="0" t="s">
        <v>2348</v>
      </c>
    </row>
    <row r="708" customFormat="false" ht="15" hidden="false" customHeight="false" outlineLevel="0" collapsed="false">
      <c r="A708" s="0" t="str">
        <f aca="false">_xlfn.CONCAT(B708,"-",C708)</f>
        <v>ILMN_DNA_RNA_384_v3-C-B5</v>
      </c>
      <c r="B708" s="0" t="s">
        <v>115</v>
      </c>
      <c r="C708" s="0" t="s">
        <v>2349</v>
      </c>
      <c r="D708" s="0" t="s">
        <v>2350</v>
      </c>
      <c r="E708" s="0" t="s">
        <v>2351</v>
      </c>
    </row>
    <row r="709" customFormat="false" ht="15" hidden="false" customHeight="false" outlineLevel="0" collapsed="false">
      <c r="A709" s="0" t="str">
        <f aca="false">_xlfn.CONCAT(B709,"-",C709)</f>
        <v>ILMN_DNA_RNA_384_v3-C-C5</v>
      </c>
      <c r="B709" s="0" t="s">
        <v>115</v>
      </c>
      <c r="C709" s="0" t="s">
        <v>2352</v>
      </c>
      <c r="D709" s="0" t="s">
        <v>2353</v>
      </c>
      <c r="E709" s="0" t="s">
        <v>2354</v>
      </c>
    </row>
    <row r="710" customFormat="false" ht="15" hidden="false" customHeight="false" outlineLevel="0" collapsed="false">
      <c r="A710" s="0" t="str">
        <f aca="false">_xlfn.CONCAT(B710,"-",C710)</f>
        <v>ILMN_DNA_RNA_384_v3-C-D5</v>
      </c>
      <c r="B710" s="0" t="s">
        <v>115</v>
      </c>
      <c r="C710" s="0" t="s">
        <v>2355</v>
      </c>
      <c r="D710" s="0" t="s">
        <v>2356</v>
      </c>
      <c r="E710" s="0" t="s">
        <v>2357</v>
      </c>
    </row>
    <row r="711" customFormat="false" ht="15" hidden="false" customHeight="false" outlineLevel="0" collapsed="false">
      <c r="A711" s="0" t="str">
        <f aca="false">_xlfn.CONCAT(B711,"-",C711)</f>
        <v>ILMN_DNA_RNA_384_v3-C-E5</v>
      </c>
      <c r="B711" s="0" t="s">
        <v>115</v>
      </c>
      <c r="C711" s="0" t="s">
        <v>2358</v>
      </c>
      <c r="D711" s="0" t="s">
        <v>2359</v>
      </c>
      <c r="E711" s="0" t="s">
        <v>2360</v>
      </c>
    </row>
    <row r="712" customFormat="false" ht="15" hidden="false" customHeight="false" outlineLevel="0" collapsed="false">
      <c r="A712" s="0" t="str">
        <f aca="false">_xlfn.CONCAT(B712,"-",C712)</f>
        <v>ILMN_DNA_RNA_384_v3-C-F5</v>
      </c>
      <c r="B712" s="0" t="s">
        <v>115</v>
      </c>
      <c r="C712" s="0" t="s">
        <v>2361</v>
      </c>
      <c r="D712" s="0" t="s">
        <v>2362</v>
      </c>
      <c r="E712" s="0" t="s">
        <v>2363</v>
      </c>
    </row>
    <row r="713" customFormat="false" ht="15" hidden="false" customHeight="false" outlineLevel="0" collapsed="false">
      <c r="A713" s="0" t="str">
        <f aca="false">_xlfn.CONCAT(B713,"-",C713)</f>
        <v>ILMN_DNA_RNA_384_v3-C-G5</v>
      </c>
      <c r="B713" s="0" t="s">
        <v>115</v>
      </c>
      <c r="C713" s="0" t="s">
        <v>2364</v>
      </c>
      <c r="D713" s="0" t="s">
        <v>2365</v>
      </c>
      <c r="E713" s="0" t="s">
        <v>2366</v>
      </c>
    </row>
    <row r="714" customFormat="false" ht="15" hidden="false" customHeight="false" outlineLevel="0" collapsed="false">
      <c r="A714" s="0" t="str">
        <f aca="false">_xlfn.CONCAT(B714,"-",C714)</f>
        <v>ILMN_DNA_RNA_384_v3-C-H5</v>
      </c>
      <c r="B714" s="0" t="s">
        <v>115</v>
      </c>
      <c r="C714" s="0" t="s">
        <v>2367</v>
      </c>
      <c r="D714" s="0" t="s">
        <v>2368</v>
      </c>
      <c r="E714" s="0" t="s">
        <v>2369</v>
      </c>
    </row>
    <row r="715" customFormat="false" ht="15" hidden="false" customHeight="false" outlineLevel="0" collapsed="false">
      <c r="A715" s="0" t="str">
        <f aca="false">_xlfn.CONCAT(B715,"-",C715)</f>
        <v>ILMN_DNA_RNA_384_v3-C-A6</v>
      </c>
      <c r="B715" s="0" t="s">
        <v>115</v>
      </c>
      <c r="C715" s="0" t="s">
        <v>2370</v>
      </c>
      <c r="D715" s="0" t="s">
        <v>2371</v>
      </c>
      <c r="E715" s="0" t="s">
        <v>2372</v>
      </c>
    </row>
    <row r="716" customFormat="false" ht="15" hidden="false" customHeight="false" outlineLevel="0" collapsed="false">
      <c r="A716" s="0" t="str">
        <f aca="false">_xlfn.CONCAT(B716,"-",C716)</f>
        <v>ILMN_DNA_RNA_384_v3-C-B6</v>
      </c>
      <c r="B716" s="0" t="s">
        <v>115</v>
      </c>
      <c r="C716" s="0" t="s">
        <v>2373</v>
      </c>
      <c r="D716" s="0" t="s">
        <v>2374</v>
      </c>
      <c r="E716" s="0" t="s">
        <v>2375</v>
      </c>
    </row>
    <row r="717" customFormat="false" ht="15" hidden="false" customHeight="false" outlineLevel="0" collapsed="false">
      <c r="A717" s="0" t="str">
        <f aca="false">_xlfn.CONCAT(B717,"-",C717)</f>
        <v>ILMN_DNA_RNA_384_v3-C-C6</v>
      </c>
      <c r="B717" s="0" t="s">
        <v>115</v>
      </c>
      <c r="C717" s="0" t="s">
        <v>2376</v>
      </c>
      <c r="D717" s="0" t="s">
        <v>2377</v>
      </c>
      <c r="E717" s="0" t="s">
        <v>2378</v>
      </c>
    </row>
    <row r="718" customFormat="false" ht="15" hidden="false" customHeight="false" outlineLevel="0" collapsed="false">
      <c r="A718" s="0" t="str">
        <f aca="false">_xlfn.CONCAT(B718,"-",C718)</f>
        <v>ILMN_DNA_RNA_384_v3-C-D6</v>
      </c>
      <c r="B718" s="0" t="s">
        <v>115</v>
      </c>
      <c r="C718" s="0" t="s">
        <v>2379</v>
      </c>
      <c r="D718" s="0" t="s">
        <v>2380</v>
      </c>
      <c r="E718" s="0" t="s">
        <v>2381</v>
      </c>
    </row>
    <row r="719" customFormat="false" ht="15" hidden="false" customHeight="false" outlineLevel="0" collapsed="false">
      <c r="A719" s="0" t="str">
        <f aca="false">_xlfn.CONCAT(B719,"-",C719)</f>
        <v>ILMN_DNA_RNA_384_v3-C-E6</v>
      </c>
      <c r="B719" s="0" t="s">
        <v>115</v>
      </c>
      <c r="C719" s="0" t="s">
        <v>2382</v>
      </c>
      <c r="D719" s="0" t="s">
        <v>2383</v>
      </c>
      <c r="E719" s="0" t="s">
        <v>2384</v>
      </c>
    </row>
    <row r="720" customFormat="false" ht="15" hidden="false" customHeight="false" outlineLevel="0" collapsed="false">
      <c r="A720" s="0" t="str">
        <f aca="false">_xlfn.CONCAT(B720,"-",C720)</f>
        <v>ILMN_DNA_RNA_384_v3-C-F6</v>
      </c>
      <c r="B720" s="0" t="s">
        <v>115</v>
      </c>
      <c r="C720" s="0" t="s">
        <v>2385</v>
      </c>
      <c r="D720" s="0" t="s">
        <v>2386</v>
      </c>
      <c r="E720" s="0" t="s">
        <v>2387</v>
      </c>
    </row>
    <row r="721" customFormat="false" ht="15" hidden="false" customHeight="false" outlineLevel="0" collapsed="false">
      <c r="A721" s="0" t="str">
        <f aca="false">_xlfn.CONCAT(B721,"-",C721)</f>
        <v>ILMN_DNA_RNA_384_v3-C-G6</v>
      </c>
      <c r="B721" s="0" t="s">
        <v>115</v>
      </c>
      <c r="C721" s="0" t="s">
        <v>2388</v>
      </c>
      <c r="D721" s="0" t="s">
        <v>2389</v>
      </c>
      <c r="E721" s="0" t="s">
        <v>2390</v>
      </c>
    </row>
    <row r="722" customFormat="false" ht="15" hidden="false" customHeight="false" outlineLevel="0" collapsed="false">
      <c r="A722" s="0" t="str">
        <f aca="false">_xlfn.CONCAT(B722,"-",C722)</f>
        <v>ILMN_DNA_RNA_384_v3-C-H6</v>
      </c>
      <c r="B722" s="0" t="s">
        <v>115</v>
      </c>
      <c r="C722" s="0" t="s">
        <v>2391</v>
      </c>
      <c r="D722" s="0" t="s">
        <v>2392</v>
      </c>
      <c r="E722" s="0" t="s">
        <v>2393</v>
      </c>
    </row>
    <row r="723" customFormat="false" ht="15" hidden="false" customHeight="false" outlineLevel="0" collapsed="false">
      <c r="A723" s="0" t="str">
        <f aca="false">_xlfn.CONCAT(B723,"-",C723)</f>
        <v>ILMN_DNA_RNA_384_v3-C-A7</v>
      </c>
      <c r="B723" s="0" t="s">
        <v>115</v>
      </c>
      <c r="C723" s="0" t="s">
        <v>2394</v>
      </c>
      <c r="D723" s="0" t="s">
        <v>2395</v>
      </c>
      <c r="E723" s="0" t="s">
        <v>2396</v>
      </c>
    </row>
    <row r="724" customFormat="false" ht="15" hidden="false" customHeight="false" outlineLevel="0" collapsed="false">
      <c r="A724" s="0" t="str">
        <f aca="false">_xlfn.CONCAT(B724,"-",C724)</f>
        <v>ILMN_DNA_RNA_384_v3-C-B7</v>
      </c>
      <c r="B724" s="0" t="s">
        <v>115</v>
      </c>
      <c r="C724" s="0" t="s">
        <v>2397</v>
      </c>
      <c r="D724" s="0" t="s">
        <v>2398</v>
      </c>
      <c r="E724" s="0" t="s">
        <v>2399</v>
      </c>
    </row>
    <row r="725" customFormat="false" ht="15" hidden="false" customHeight="false" outlineLevel="0" collapsed="false">
      <c r="A725" s="0" t="str">
        <f aca="false">_xlfn.CONCAT(B725,"-",C725)</f>
        <v>ILMN_DNA_RNA_384_v3-C-C7</v>
      </c>
      <c r="B725" s="0" t="s">
        <v>115</v>
      </c>
      <c r="C725" s="0" t="s">
        <v>2400</v>
      </c>
      <c r="D725" s="0" t="s">
        <v>2401</v>
      </c>
      <c r="E725" s="0" t="s">
        <v>2402</v>
      </c>
    </row>
    <row r="726" customFormat="false" ht="15" hidden="false" customHeight="false" outlineLevel="0" collapsed="false">
      <c r="A726" s="0" t="str">
        <f aca="false">_xlfn.CONCAT(B726,"-",C726)</f>
        <v>ILMN_DNA_RNA_384_v3-C-D7</v>
      </c>
      <c r="B726" s="0" t="s">
        <v>115</v>
      </c>
      <c r="C726" s="0" t="s">
        <v>2403</v>
      </c>
      <c r="D726" s="0" t="s">
        <v>2404</v>
      </c>
      <c r="E726" s="0" t="s">
        <v>2405</v>
      </c>
    </row>
    <row r="727" customFormat="false" ht="15" hidden="false" customHeight="false" outlineLevel="0" collapsed="false">
      <c r="A727" s="0" t="str">
        <f aca="false">_xlfn.CONCAT(B727,"-",C727)</f>
        <v>ILMN_DNA_RNA_384_v3-C-E7</v>
      </c>
      <c r="B727" s="0" t="s">
        <v>115</v>
      </c>
      <c r="C727" s="0" t="s">
        <v>2406</v>
      </c>
      <c r="D727" s="0" t="s">
        <v>2407</v>
      </c>
      <c r="E727" s="0" t="s">
        <v>2408</v>
      </c>
    </row>
    <row r="728" customFormat="false" ht="15" hidden="false" customHeight="false" outlineLevel="0" collapsed="false">
      <c r="A728" s="0" t="str">
        <f aca="false">_xlfn.CONCAT(B728,"-",C728)</f>
        <v>ILMN_DNA_RNA_384_v3-C-F7</v>
      </c>
      <c r="B728" s="0" t="s">
        <v>115</v>
      </c>
      <c r="C728" s="0" t="s">
        <v>2409</v>
      </c>
      <c r="D728" s="0" t="s">
        <v>2410</v>
      </c>
      <c r="E728" s="0" t="s">
        <v>2411</v>
      </c>
    </row>
    <row r="729" customFormat="false" ht="15" hidden="false" customHeight="false" outlineLevel="0" collapsed="false">
      <c r="A729" s="0" t="str">
        <f aca="false">_xlfn.CONCAT(B729,"-",C729)</f>
        <v>ILMN_DNA_RNA_384_v3-C-G7</v>
      </c>
      <c r="B729" s="0" t="s">
        <v>115</v>
      </c>
      <c r="C729" s="0" t="s">
        <v>2412</v>
      </c>
      <c r="D729" s="0" t="s">
        <v>2413</v>
      </c>
      <c r="E729" s="0" t="s">
        <v>2414</v>
      </c>
    </row>
    <row r="730" customFormat="false" ht="15" hidden="false" customHeight="false" outlineLevel="0" collapsed="false">
      <c r="A730" s="0" t="str">
        <f aca="false">_xlfn.CONCAT(B730,"-",C730)</f>
        <v>ILMN_DNA_RNA_384_v3-C-H7</v>
      </c>
      <c r="B730" s="0" t="s">
        <v>115</v>
      </c>
      <c r="C730" s="0" t="s">
        <v>2415</v>
      </c>
      <c r="D730" s="0" t="s">
        <v>2416</v>
      </c>
      <c r="E730" s="0" t="s">
        <v>2417</v>
      </c>
    </row>
    <row r="731" customFormat="false" ht="15" hidden="false" customHeight="false" outlineLevel="0" collapsed="false">
      <c r="A731" s="0" t="str">
        <f aca="false">_xlfn.CONCAT(B731,"-",C731)</f>
        <v>ILMN_DNA_RNA_384_v3-C-A8</v>
      </c>
      <c r="B731" s="0" t="s">
        <v>115</v>
      </c>
      <c r="C731" s="0" t="s">
        <v>2418</v>
      </c>
      <c r="D731" s="0" t="s">
        <v>2419</v>
      </c>
      <c r="E731" s="0" t="s">
        <v>2420</v>
      </c>
    </row>
    <row r="732" customFormat="false" ht="15" hidden="false" customHeight="false" outlineLevel="0" collapsed="false">
      <c r="A732" s="0" t="str">
        <f aca="false">_xlfn.CONCAT(B732,"-",C732)</f>
        <v>ILMN_DNA_RNA_384_v3-C-B8</v>
      </c>
      <c r="B732" s="0" t="s">
        <v>115</v>
      </c>
      <c r="C732" s="0" t="s">
        <v>2421</v>
      </c>
      <c r="D732" s="0" t="s">
        <v>2422</v>
      </c>
      <c r="E732" s="0" t="s">
        <v>2423</v>
      </c>
    </row>
    <row r="733" customFormat="false" ht="15" hidden="false" customHeight="false" outlineLevel="0" collapsed="false">
      <c r="A733" s="0" t="str">
        <f aca="false">_xlfn.CONCAT(B733,"-",C733)</f>
        <v>ILMN_DNA_RNA_384_v3-C-C8</v>
      </c>
      <c r="B733" s="0" t="s">
        <v>115</v>
      </c>
      <c r="C733" s="0" t="s">
        <v>2424</v>
      </c>
      <c r="D733" s="0" t="s">
        <v>2425</v>
      </c>
      <c r="E733" s="0" t="s">
        <v>2426</v>
      </c>
    </row>
    <row r="734" customFormat="false" ht="15" hidden="false" customHeight="false" outlineLevel="0" collapsed="false">
      <c r="A734" s="0" t="str">
        <f aca="false">_xlfn.CONCAT(B734,"-",C734)</f>
        <v>ILMN_DNA_RNA_384_v3-C-D8</v>
      </c>
      <c r="B734" s="0" t="s">
        <v>115</v>
      </c>
      <c r="C734" s="0" t="s">
        <v>2427</v>
      </c>
      <c r="D734" s="0" t="s">
        <v>2428</v>
      </c>
      <c r="E734" s="0" t="s">
        <v>2429</v>
      </c>
    </row>
    <row r="735" customFormat="false" ht="15" hidden="false" customHeight="false" outlineLevel="0" collapsed="false">
      <c r="A735" s="0" t="str">
        <f aca="false">_xlfn.CONCAT(B735,"-",C735)</f>
        <v>ILMN_DNA_RNA_384_v3-C-E8</v>
      </c>
      <c r="B735" s="0" t="s">
        <v>115</v>
      </c>
      <c r="C735" s="0" t="s">
        <v>2430</v>
      </c>
      <c r="D735" s="0" t="s">
        <v>2431</v>
      </c>
      <c r="E735" s="0" t="s">
        <v>2432</v>
      </c>
    </row>
    <row r="736" customFormat="false" ht="15" hidden="false" customHeight="false" outlineLevel="0" collapsed="false">
      <c r="A736" s="0" t="str">
        <f aca="false">_xlfn.CONCAT(B736,"-",C736)</f>
        <v>ILMN_DNA_RNA_384_v3-C-F8</v>
      </c>
      <c r="B736" s="0" t="s">
        <v>115</v>
      </c>
      <c r="C736" s="0" t="s">
        <v>2433</v>
      </c>
      <c r="D736" s="0" t="s">
        <v>2434</v>
      </c>
      <c r="E736" s="0" t="s">
        <v>2435</v>
      </c>
    </row>
    <row r="737" customFormat="false" ht="15" hidden="false" customHeight="false" outlineLevel="0" collapsed="false">
      <c r="A737" s="0" t="str">
        <f aca="false">_xlfn.CONCAT(B737,"-",C737)</f>
        <v>ILMN_DNA_RNA_384_v3-C-G8</v>
      </c>
      <c r="B737" s="0" t="s">
        <v>115</v>
      </c>
      <c r="C737" s="0" t="s">
        <v>2436</v>
      </c>
      <c r="D737" s="0" t="s">
        <v>2437</v>
      </c>
      <c r="E737" s="0" t="s">
        <v>2438</v>
      </c>
    </row>
    <row r="738" customFormat="false" ht="15" hidden="false" customHeight="false" outlineLevel="0" collapsed="false">
      <c r="A738" s="0" t="str">
        <f aca="false">_xlfn.CONCAT(B738,"-",C738)</f>
        <v>ILMN_DNA_RNA_384_v3-C-H8</v>
      </c>
      <c r="B738" s="0" t="s">
        <v>115</v>
      </c>
      <c r="C738" s="0" t="s">
        <v>2439</v>
      </c>
      <c r="D738" s="0" t="s">
        <v>2440</v>
      </c>
      <c r="E738" s="0" t="s">
        <v>2441</v>
      </c>
    </row>
    <row r="739" customFormat="false" ht="15" hidden="false" customHeight="false" outlineLevel="0" collapsed="false">
      <c r="A739" s="0" t="str">
        <f aca="false">_xlfn.CONCAT(B739,"-",C739)</f>
        <v>ILMN_DNA_RNA_384_v3-C-A9</v>
      </c>
      <c r="B739" s="0" t="s">
        <v>115</v>
      </c>
      <c r="C739" s="0" t="s">
        <v>2442</v>
      </c>
      <c r="D739" s="0" t="s">
        <v>2443</v>
      </c>
      <c r="E739" s="0" t="s">
        <v>2444</v>
      </c>
    </row>
    <row r="740" customFormat="false" ht="15" hidden="false" customHeight="false" outlineLevel="0" collapsed="false">
      <c r="A740" s="0" t="str">
        <f aca="false">_xlfn.CONCAT(B740,"-",C740)</f>
        <v>ILMN_DNA_RNA_384_v3-C-B9</v>
      </c>
      <c r="B740" s="0" t="s">
        <v>115</v>
      </c>
      <c r="C740" s="0" t="s">
        <v>2445</v>
      </c>
      <c r="D740" s="0" t="s">
        <v>2446</v>
      </c>
      <c r="E740" s="0" t="s">
        <v>2447</v>
      </c>
    </row>
    <row r="741" customFormat="false" ht="15" hidden="false" customHeight="false" outlineLevel="0" collapsed="false">
      <c r="A741" s="0" t="str">
        <f aca="false">_xlfn.CONCAT(B741,"-",C741)</f>
        <v>ILMN_DNA_RNA_384_v3-C-C9</v>
      </c>
      <c r="B741" s="0" t="s">
        <v>115</v>
      </c>
      <c r="C741" s="0" t="s">
        <v>2448</v>
      </c>
      <c r="D741" s="0" t="s">
        <v>2449</v>
      </c>
      <c r="E741" s="0" t="s">
        <v>2450</v>
      </c>
    </row>
    <row r="742" customFormat="false" ht="15" hidden="false" customHeight="false" outlineLevel="0" collapsed="false">
      <c r="A742" s="0" t="str">
        <f aca="false">_xlfn.CONCAT(B742,"-",C742)</f>
        <v>ILMN_DNA_RNA_384_v3-C-D9</v>
      </c>
      <c r="B742" s="0" t="s">
        <v>115</v>
      </c>
      <c r="C742" s="0" t="s">
        <v>2451</v>
      </c>
      <c r="D742" s="0" t="s">
        <v>2452</v>
      </c>
      <c r="E742" s="0" t="s">
        <v>2453</v>
      </c>
    </row>
    <row r="743" customFormat="false" ht="15" hidden="false" customHeight="false" outlineLevel="0" collapsed="false">
      <c r="A743" s="0" t="str">
        <f aca="false">_xlfn.CONCAT(B743,"-",C743)</f>
        <v>ILMN_DNA_RNA_384_v3-C-E9</v>
      </c>
      <c r="B743" s="0" t="s">
        <v>115</v>
      </c>
      <c r="C743" s="0" t="s">
        <v>2454</v>
      </c>
      <c r="D743" s="0" t="s">
        <v>2455</v>
      </c>
      <c r="E743" s="0" t="s">
        <v>2456</v>
      </c>
    </row>
    <row r="744" customFormat="false" ht="15" hidden="false" customHeight="false" outlineLevel="0" collapsed="false">
      <c r="A744" s="0" t="str">
        <f aca="false">_xlfn.CONCAT(B744,"-",C744)</f>
        <v>ILMN_DNA_RNA_384_v3-C-F9</v>
      </c>
      <c r="B744" s="0" t="s">
        <v>115</v>
      </c>
      <c r="C744" s="0" t="s">
        <v>2457</v>
      </c>
      <c r="D744" s="0" t="s">
        <v>2458</v>
      </c>
      <c r="E744" s="0" t="s">
        <v>2459</v>
      </c>
    </row>
    <row r="745" customFormat="false" ht="15" hidden="false" customHeight="false" outlineLevel="0" collapsed="false">
      <c r="A745" s="0" t="str">
        <f aca="false">_xlfn.CONCAT(B745,"-",C745)</f>
        <v>ILMN_DNA_RNA_384_v3-C-G9</v>
      </c>
      <c r="B745" s="0" t="s">
        <v>115</v>
      </c>
      <c r="C745" s="0" t="s">
        <v>2460</v>
      </c>
      <c r="D745" s="0" t="s">
        <v>2461</v>
      </c>
      <c r="E745" s="0" t="s">
        <v>2462</v>
      </c>
    </row>
    <row r="746" customFormat="false" ht="15" hidden="false" customHeight="false" outlineLevel="0" collapsed="false">
      <c r="A746" s="0" t="str">
        <f aca="false">_xlfn.CONCAT(B746,"-",C746)</f>
        <v>ILMN_DNA_RNA_384_v3-C-H9</v>
      </c>
      <c r="B746" s="0" t="s">
        <v>115</v>
      </c>
      <c r="C746" s="0" t="s">
        <v>2463</v>
      </c>
      <c r="D746" s="0" t="s">
        <v>2464</v>
      </c>
      <c r="E746" s="0" t="s">
        <v>2465</v>
      </c>
    </row>
    <row r="747" customFormat="false" ht="15" hidden="false" customHeight="false" outlineLevel="0" collapsed="false">
      <c r="A747" s="0" t="str">
        <f aca="false">_xlfn.CONCAT(B747,"-",C747)</f>
        <v>ILMN_DNA_RNA_384_v3-C-A10</v>
      </c>
      <c r="B747" s="0" t="s">
        <v>115</v>
      </c>
      <c r="C747" s="0" t="s">
        <v>2466</v>
      </c>
      <c r="D747" s="0" t="s">
        <v>2467</v>
      </c>
      <c r="E747" s="0" t="s">
        <v>2468</v>
      </c>
    </row>
    <row r="748" customFormat="false" ht="15" hidden="false" customHeight="false" outlineLevel="0" collapsed="false">
      <c r="A748" s="0" t="str">
        <f aca="false">_xlfn.CONCAT(B748,"-",C748)</f>
        <v>ILMN_DNA_RNA_384_v3-C-B10</v>
      </c>
      <c r="B748" s="0" t="s">
        <v>115</v>
      </c>
      <c r="C748" s="0" t="s">
        <v>2469</v>
      </c>
      <c r="D748" s="0" t="s">
        <v>2470</v>
      </c>
      <c r="E748" s="0" t="s">
        <v>2471</v>
      </c>
    </row>
    <row r="749" customFormat="false" ht="15" hidden="false" customHeight="false" outlineLevel="0" collapsed="false">
      <c r="A749" s="0" t="str">
        <f aca="false">_xlfn.CONCAT(B749,"-",C749)</f>
        <v>ILMN_DNA_RNA_384_v3-C-C10</v>
      </c>
      <c r="B749" s="0" t="s">
        <v>115</v>
      </c>
      <c r="C749" s="0" t="s">
        <v>2472</v>
      </c>
      <c r="D749" s="0" t="s">
        <v>2473</v>
      </c>
      <c r="E749" s="0" t="s">
        <v>2474</v>
      </c>
    </row>
    <row r="750" customFormat="false" ht="15" hidden="false" customHeight="false" outlineLevel="0" collapsed="false">
      <c r="A750" s="0" t="str">
        <f aca="false">_xlfn.CONCAT(B750,"-",C750)</f>
        <v>ILMN_DNA_RNA_384_v3-C-D10</v>
      </c>
      <c r="B750" s="0" t="s">
        <v>115</v>
      </c>
      <c r="C750" s="0" t="s">
        <v>2475</v>
      </c>
      <c r="D750" s="0" t="s">
        <v>2476</v>
      </c>
      <c r="E750" s="0" t="s">
        <v>2477</v>
      </c>
    </row>
    <row r="751" customFormat="false" ht="15" hidden="false" customHeight="false" outlineLevel="0" collapsed="false">
      <c r="A751" s="0" t="str">
        <f aca="false">_xlfn.CONCAT(B751,"-",C751)</f>
        <v>ILMN_DNA_RNA_384_v3-C-E10</v>
      </c>
      <c r="B751" s="0" t="s">
        <v>115</v>
      </c>
      <c r="C751" s="0" t="s">
        <v>2478</v>
      </c>
      <c r="D751" s="0" t="s">
        <v>2479</v>
      </c>
      <c r="E751" s="0" t="s">
        <v>2480</v>
      </c>
    </row>
    <row r="752" customFormat="false" ht="15" hidden="false" customHeight="false" outlineLevel="0" collapsed="false">
      <c r="A752" s="0" t="str">
        <f aca="false">_xlfn.CONCAT(B752,"-",C752)</f>
        <v>ILMN_DNA_RNA_384_v3-C-F10</v>
      </c>
      <c r="B752" s="0" t="s">
        <v>115</v>
      </c>
      <c r="C752" s="0" t="s">
        <v>2481</v>
      </c>
      <c r="D752" s="0" t="s">
        <v>2482</v>
      </c>
      <c r="E752" s="0" t="s">
        <v>2483</v>
      </c>
    </row>
    <row r="753" customFormat="false" ht="15" hidden="false" customHeight="false" outlineLevel="0" collapsed="false">
      <c r="A753" s="0" t="str">
        <f aca="false">_xlfn.CONCAT(B753,"-",C753)</f>
        <v>ILMN_DNA_RNA_384_v3-C-G10</v>
      </c>
      <c r="B753" s="0" t="s">
        <v>115</v>
      </c>
      <c r="C753" s="0" t="s">
        <v>2484</v>
      </c>
      <c r="D753" s="0" t="s">
        <v>2485</v>
      </c>
      <c r="E753" s="0" t="s">
        <v>2486</v>
      </c>
    </row>
    <row r="754" customFormat="false" ht="15" hidden="false" customHeight="false" outlineLevel="0" collapsed="false">
      <c r="A754" s="0" t="str">
        <f aca="false">_xlfn.CONCAT(B754,"-",C754)</f>
        <v>ILMN_DNA_RNA_384_v3-C-H10</v>
      </c>
      <c r="B754" s="0" t="s">
        <v>115</v>
      </c>
      <c r="C754" s="0" t="s">
        <v>2487</v>
      </c>
      <c r="D754" s="0" t="s">
        <v>2488</v>
      </c>
      <c r="E754" s="0" t="s">
        <v>2489</v>
      </c>
    </row>
    <row r="755" customFormat="false" ht="15" hidden="false" customHeight="false" outlineLevel="0" collapsed="false">
      <c r="A755" s="0" t="str">
        <f aca="false">_xlfn.CONCAT(B755,"-",C755)</f>
        <v>ILMN_DNA_RNA_384_v3-C-A11</v>
      </c>
      <c r="B755" s="0" t="s">
        <v>115</v>
      </c>
      <c r="C755" s="0" t="s">
        <v>2490</v>
      </c>
      <c r="D755" s="0" t="s">
        <v>2491</v>
      </c>
      <c r="E755" s="0" t="s">
        <v>2492</v>
      </c>
    </row>
    <row r="756" customFormat="false" ht="15" hidden="false" customHeight="false" outlineLevel="0" collapsed="false">
      <c r="A756" s="0" t="str">
        <f aca="false">_xlfn.CONCAT(B756,"-",C756)</f>
        <v>ILMN_DNA_RNA_384_v3-C-B11</v>
      </c>
      <c r="B756" s="0" t="s">
        <v>115</v>
      </c>
      <c r="C756" s="0" t="s">
        <v>2493</v>
      </c>
      <c r="D756" s="0" t="s">
        <v>2494</v>
      </c>
      <c r="E756" s="0" t="s">
        <v>2495</v>
      </c>
    </row>
    <row r="757" customFormat="false" ht="15" hidden="false" customHeight="false" outlineLevel="0" collapsed="false">
      <c r="A757" s="0" t="str">
        <f aca="false">_xlfn.CONCAT(B757,"-",C757)</f>
        <v>ILMN_DNA_RNA_384_v3-C-C11</v>
      </c>
      <c r="B757" s="0" t="s">
        <v>115</v>
      </c>
      <c r="C757" s="0" t="s">
        <v>2496</v>
      </c>
      <c r="D757" s="0" t="s">
        <v>2497</v>
      </c>
      <c r="E757" s="0" t="s">
        <v>2498</v>
      </c>
    </row>
    <row r="758" customFormat="false" ht="15" hidden="false" customHeight="false" outlineLevel="0" collapsed="false">
      <c r="A758" s="0" t="str">
        <f aca="false">_xlfn.CONCAT(B758,"-",C758)</f>
        <v>ILMN_DNA_RNA_384_v3-C-D11</v>
      </c>
      <c r="B758" s="0" t="s">
        <v>115</v>
      </c>
      <c r="C758" s="0" t="s">
        <v>2499</v>
      </c>
      <c r="D758" s="0" t="s">
        <v>2500</v>
      </c>
      <c r="E758" s="0" t="s">
        <v>2501</v>
      </c>
    </row>
    <row r="759" customFormat="false" ht="15" hidden="false" customHeight="false" outlineLevel="0" collapsed="false">
      <c r="A759" s="0" t="str">
        <f aca="false">_xlfn.CONCAT(B759,"-",C759)</f>
        <v>ILMN_DNA_RNA_384_v3-C-E11</v>
      </c>
      <c r="B759" s="0" t="s">
        <v>115</v>
      </c>
      <c r="C759" s="0" t="s">
        <v>2502</v>
      </c>
      <c r="D759" s="0" t="s">
        <v>2503</v>
      </c>
      <c r="E759" s="0" t="s">
        <v>2504</v>
      </c>
    </row>
    <row r="760" customFormat="false" ht="15" hidden="false" customHeight="false" outlineLevel="0" collapsed="false">
      <c r="A760" s="0" t="str">
        <f aca="false">_xlfn.CONCAT(B760,"-",C760)</f>
        <v>ILMN_DNA_RNA_384_v3-C-F11</v>
      </c>
      <c r="B760" s="0" t="s">
        <v>115</v>
      </c>
      <c r="C760" s="0" t="s">
        <v>2505</v>
      </c>
      <c r="D760" s="0" t="s">
        <v>2506</v>
      </c>
      <c r="E760" s="0" t="s">
        <v>2507</v>
      </c>
    </row>
    <row r="761" customFormat="false" ht="15" hidden="false" customHeight="false" outlineLevel="0" collapsed="false">
      <c r="A761" s="0" t="str">
        <f aca="false">_xlfn.CONCAT(B761,"-",C761)</f>
        <v>ILMN_DNA_RNA_384_v3-C-G11</v>
      </c>
      <c r="B761" s="0" t="s">
        <v>115</v>
      </c>
      <c r="C761" s="0" t="s">
        <v>2508</v>
      </c>
      <c r="D761" s="0" t="s">
        <v>2509</v>
      </c>
      <c r="E761" s="0" t="s">
        <v>2510</v>
      </c>
    </row>
    <row r="762" customFormat="false" ht="15" hidden="false" customHeight="false" outlineLevel="0" collapsed="false">
      <c r="A762" s="0" t="str">
        <f aca="false">_xlfn.CONCAT(B762,"-",C762)</f>
        <v>ILMN_DNA_RNA_384_v3-C-H11</v>
      </c>
      <c r="B762" s="0" t="s">
        <v>115</v>
      </c>
      <c r="C762" s="0" t="s">
        <v>2511</v>
      </c>
      <c r="D762" s="0" t="s">
        <v>2512</v>
      </c>
      <c r="E762" s="0" t="s">
        <v>2513</v>
      </c>
    </row>
    <row r="763" customFormat="false" ht="15" hidden="false" customHeight="false" outlineLevel="0" collapsed="false">
      <c r="A763" s="0" t="str">
        <f aca="false">_xlfn.CONCAT(B763,"-",C763)</f>
        <v>ILMN_DNA_RNA_384_v3-C-A12</v>
      </c>
      <c r="B763" s="0" t="s">
        <v>115</v>
      </c>
      <c r="C763" s="0" t="s">
        <v>2514</v>
      </c>
      <c r="D763" s="0" t="s">
        <v>2515</v>
      </c>
      <c r="E763" s="0" t="s">
        <v>2516</v>
      </c>
    </row>
    <row r="764" customFormat="false" ht="15" hidden="false" customHeight="false" outlineLevel="0" collapsed="false">
      <c r="A764" s="0" t="str">
        <f aca="false">_xlfn.CONCAT(B764,"-",C764)</f>
        <v>ILMN_DNA_RNA_384_v3-C-B12</v>
      </c>
      <c r="B764" s="0" t="s">
        <v>115</v>
      </c>
      <c r="C764" s="0" t="s">
        <v>2517</v>
      </c>
      <c r="D764" s="0" t="s">
        <v>2518</v>
      </c>
      <c r="E764" s="0" t="s">
        <v>2519</v>
      </c>
    </row>
    <row r="765" customFormat="false" ht="15" hidden="false" customHeight="false" outlineLevel="0" collapsed="false">
      <c r="A765" s="0" t="str">
        <f aca="false">_xlfn.CONCAT(B765,"-",C765)</f>
        <v>ILMN_DNA_RNA_384_v3-C-C12</v>
      </c>
      <c r="B765" s="0" t="s">
        <v>115</v>
      </c>
      <c r="C765" s="0" t="s">
        <v>2520</v>
      </c>
      <c r="D765" s="0" t="s">
        <v>2521</v>
      </c>
      <c r="E765" s="0" t="s">
        <v>2522</v>
      </c>
    </row>
    <row r="766" customFormat="false" ht="15" hidden="false" customHeight="false" outlineLevel="0" collapsed="false">
      <c r="A766" s="0" t="str">
        <f aca="false">_xlfn.CONCAT(B766,"-",C766)</f>
        <v>ILMN_DNA_RNA_384_v3-C-D12</v>
      </c>
      <c r="B766" s="0" t="s">
        <v>115</v>
      </c>
      <c r="C766" s="0" t="s">
        <v>2523</v>
      </c>
      <c r="D766" s="0" t="s">
        <v>2524</v>
      </c>
      <c r="E766" s="0" t="s">
        <v>2525</v>
      </c>
    </row>
    <row r="767" customFormat="false" ht="15" hidden="false" customHeight="false" outlineLevel="0" collapsed="false">
      <c r="A767" s="0" t="str">
        <f aca="false">_xlfn.CONCAT(B767,"-",C767)</f>
        <v>ILMN_DNA_RNA_384_v3-C-E12</v>
      </c>
      <c r="B767" s="0" t="s">
        <v>115</v>
      </c>
      <c r="C767" s="0" t="s">
        <v>2526</v>
      </c>
      <c r="D767" s="0" t="s">
        <v>2527</v>
      </c>
      <c r="E767" s="0" t="s">
        <v>2528</v>
      </c>
    </row>
    <row r="768" customFormat="false" ht="15" hidden="false" customHeight="false" outlineLevel="0" collapsed="false">
      <c r="A768" s="0" t="str">
        <f aca="false">_xlfn.CONCAT(B768,"-",C768)</f>
        <v>ILMN_DNA_RNA_384_v3-C-F12</v>
      </c>
      <c r="B768" s="0" t="s">
        <v>115</v>
      </c>
      <c r="C768" s="0" t="s">
        <v>2529</v>
      </c>
      <c r="D768" s="0" t="s">
        <v>2530</v>
      </c>
      <c r="E768" s="0" t="s">
        <v>2531</v>
      </c>
    </row>
    <row r="769" customFormat="false" ht="15" hidden="false" customHeight="false" outlineLevel="0" collapsed="false">
      <c r="A769" s="0" t="str">
        <f aca="false">_xlfn.CONCAT(B769,"-",C769)</f>
        <v>ILMN_DNA_RNA_384_v3-C-G12</v>
      </c>
      <c r="B769" s="0" t="s">
        <v>115</v>
      </c>
      <c r="C769" s="0" t="s">
        <v>2532</v>
      </c>
      <c r="D769" s="0" t="s">
        <v>2533</v>
      </c>
      <c r="E769" s="0" t="s">
        <v>2534</v>
      </c>
    </row>
    <row r="770" customFormat="false" ht="15" hidden="false" customHeight="false" outlineLevel="0" collapsed="false">
      <c r="A770" s="0" t="str">
        <f aca="false">_xlfn.CONCAT(B770,"-",C770)</f>
        <v>ILMN_DNA_RNA_384_v3-C-H12</v>
      </c>
      <c r="B770" s="0" t="s">
        <v>115</v>
      </c>
      <c r="C770" s="0" t="s">
        <v>2535</v>
      </c>
      <c r="D770" s="0" t="s">
        <v>2536</v>
      </c>
      <c r="E770" s="0" t="s">
        <v>2537</v>
      </c>
    </row>
    <row r="771" customFormat="false" ht="15" hidden="false" customHeight="false" outlineLevel="0" collapsed="false">
      <c r="A771" s="0" t="str">
        <f aca="false">_xlfn.CONCAT(B771,"-",C771)</f>
        <v>ILMN_DNA_RNA_384_v3-D-A1</v>
      </c>
      <c r="B771" s="0" t="s">
        <v>115</v>
      </c>
      <c r="C771" s="0" t="s">
        <v>2538</v>
      </c>
      <c r="D771" s="0" t="s">
        <v>2539</v>
      </c>
      <c r="E771" s="0" t="s">
        <v>2540</v>
      </c>
    </row>
    <row r="772" customFormat="false" ht="15" hidden="false" customHeight="false" outlineLevel="0" collapsed="false">
      <c r="A772" s="0" t="str">
        <f aca="false">_xlfn.CONCAT(B772,"-",C772)</f>
        <v>ILMN_DNA_RNA_384_v3-D-B1</v>
      </c>
      <c r="B772" s="0" t="s">
        <v>115</v>
      </c>
      <c r="C772" s="0" t="s">
        <v>2541</v>
      </c>
      <c r="D772" s="0" t="s">
        <v>2542</v>
      </c>
      <c r="E772" s="0" t="s">
        <v>2543</v>
      </c>
    </row>
    <row r="773" customFormat="false" ht="15" hidden="false" customHeight="false" outlineLevel="0" collapsed="false">
      <c r="A773" s="0" t="str">
        <f aca="false">_xlfn.CONCAT(B773,"-",C773)</f>
        <v>ILMN_DNA_RNA_384_v3-D-C1</v>
      </c>
      <c r="B773" s="0" t="s">
        <v>115</v>
      </c>
      <c r="C773" s="0" t="s">
        <v>2544</v>
      </c>
      <c r="D773" s="0" t="s">
        <v>2545</v>
      </c>
      <c r="E773" s="0" t="s">
        <v>1304</v>
      </c>
    </row>
    <row r="774" customFormat="false" ht="15" hidden="false" customHeight="false" outlineLevel="0" collapsed="false">
      <c r="A774" s="0" t="str">
        <f aca="false">_xlfn.CONCAT(B774,"-",C774)</f>
        <v>ILMN_DNA_RNA_384_v3-D-D1</v>
      </c>
      <c r="B774" s="0" t="s">
        <v>115</v>
      </c>
      <c r="C774" s="0" t="s">
        <v>2546</v>
      </c>
      <c r="D774" s="0" t="s">
        <v>2547</v>
      </c>
      <c r="E774" s="0" t="s">
        <v>2548</v>
      </c>
    </row>
    <row r="775" customFormat="false" ht="15" hidden="false" customHeight="false" outlineLevel="0" collapsed="false">
      <c r="A775" s="0" t="str">
        <f aca="false">_xlfn.CONCAT(B775,"-",C775)</f>
        <v>ILMN_DNA_RNA_384_v3-D-E1</v>
      </c>
      <c r="B775" s="0" t="s">
        <v>115</v>
      </c>
      <c r="C775" s="0" t="s">
        <v>2549</v>
      </c>
      <c r="D775" s="0" t="s">
        <v>2550</v>
      </c>
      <c r="E775" s="0" t="s">
        <v>1948</v>
      </c>
    </row>
    <row r="776" customFormat="false" ht="15" hidden="false" customHeight="false" outlineLevel="0" collapsed="false">
      <c r="A776" s="0" t="str">
        <f aca="false">_xlfn.CONCAT(B776,"-",C776)</f>
        <v>ILMN_DNA_RNA_384_v3-D-F1</v>
      </c>
      <c r="B776" s="0" t="s">
        <v>115</v>
      </c>
      <c r="C776" s="0" t="s">
        <v>2551</v>
      </c>
      <c r="D776" s="0" t="s">
        <v>2552</v>
      </c>
      <c r="E776" s="0" t="s">
        <v>2553</v>
      </c>
    </row>
    <row r="777" customFormat="false" ht="15" hidden="false" customHeight="false" outlineLevel="0" collapsed="false">
      <c r="A777" s="0" t="str">
        <f aca="false">_xlfn.CONCAT(B777,"-",C777)</f>
        <v>ILMN_DNA_RNA_384_v3-D-G1</v>
      </c>
      <c r="B777" s="0" t="s">
        <v>115</v>
      </c>
      <c r="C777" s="0" t="s">
        <v>2554</v>
      </c>
      <c r="D777" s="0" t="s">
        <v>2555</v>
      </c>
      <c r="E777" s="0" t="s">
        <v>2556</v>
      </c>
    </row>
    <row r="778" customFormat="false" ht="15" hidden="false" customHeight="false" outlineLevel="0" collapsed="false">
      <c r="A778" s="0" t="str">
        <f aca="false">_xlfn.CONCAT(B778,"-",C778)</f>
        <v>ILMN_DNA_RNA_384_v3-D-H1</v>
      </c>
      <c r="B778" s="0" t="s">
        <v>115</v>
      </c>
      <c r="C778" s="0" t="s">
        <v>2557</v>
      </c>
      <c r="D778" s="0" t="s">
        <v>2558</v>
      </c>
      <c r="E778" s="0" t="s">
        <v>2559</v>
      </c>
    </row>
    <row r="779" customFormat="false" ht="15" hidden="false" customHeight="false" outlineLevel="0" collapsed="false">
      <c r="A779" s="0" t="str">
        <f aca="false">_xlfn.CONCAT(B779,"-",C779)</f>
        <v>ILMN_DNA_RNA_384_v3-D-A2</v>
      </c>
      <c r="B779" s="0" t="s">
        <v>115</v>
      </c>
      <c r="C779" s="0" t="s">
        <v>2560</v>
      </c>
      <c r="D779" s="0" t="s">
        <v>2561</v>
      </c>
      <c r="E779" s="0" t="s">
        <v>2562</v>
      </c>
    </row>
    <row r="780" customFormat="false" ht="15" hidden="false" customHeight="false" outlineLevel="0" collapsed="false">
      <c r="A780" s="0" t="str">
        <f aca="false">_xlfn.CONCAT(B780,"-",C780)</f>
        <v>ILMN_DNA_RNA_384_v3-D-B2</v>
      </c>
      <c r="B780" s="0" t="s">
        <v>115</v>
      </c>
      <c r="C780" s="0" t="s">
        <v>2563</v>
      </c>
      <c r="D780" s="0" t="s">
        <v>2564</v>
      </c>
      <c r="E780" s="0" t="s">
        <v>2565</v>
      </c>
    </row>
    <row r="781" customFormat="false" ht="15" hidden="false" customHeight="false" outlineLevel="0" collapsed="false">
      <c r="A781" s="0" t="str">
        <f aca="false">_xlfn.CONCAT(B781,"-",C781)</f>
        <v>ILMN_DNA_RNA_384_v3-D-C2</v>
      </c>
      <c r="B781" s="0" t="s">
        <v>115</v>
      </c>
      <c r="C781" s="0" t="s">
        <v>2566</v>
      </c>
      <c r="D781" s="0" t="s">
        <v>2567</v>
      </c>
      <c r="E781" s="0" t="s">
        <v>2568</v>
      </c>
    </row>
    <row r="782" customFormat="false" ht="15" hidden="false" customHeight="false" outlineLevel="0" collapsed="false">
      <c r="A782" s="0" t="str">
        <f aca="false">_xlfn.CONCAT(B782,"-",C782)</f>
        <v>ILMN_DNA_RNA_384_v3-D-D2</v>
      </c>
      <c r="B782" s="0" t="s">
        <v>115</v>
      </c>
      <c r="C782" s="0" t="s">
        <v>2569</v>
      </c>
      <c r="D782" s="0" t="s">
        <v>2570</v>
      </c>
      <c r="E782" s="0" t="s">
        <v>2571</v>
      </c>
    </row>
    <row r="783" customFormat="false" ht="15" hidden="false" customHeight="false" outlineLevel="0" collapsed="false">
      <c r="A783" s="0" t="str">
        <f aca="false">_xlfn.CONCAT(B783,"-",C783)</f>
        <v>ILMN_DNA_RNA_384_v3-D-E2</v>
      </c>
      <c r="B783" s="0" t="s">
        <v>115</v>
      </c>
      <c r="C783" s="0" t="s">
        <v>2572</v>
      </c>
      <c r="D783" s="0" t="s">
        <v>2573</v>
      </c>
      <c r="E783" s="0" t="s">
        <v>2574</v>
      </c>
    </row>
    <row r="784" customFormat="false" ht="15" hidden="false" customHeight="false" outlineLevel="0" collapsed="false">
      <c r="A784" s="0" t="str">
        <f aca="false">_xlfn.CONCAT(B784,"-",C784)</f>
        <v>ILMN_DNA_RNA_384_v3-D-F2</v>
      </c>
      <c r="B784" s="0" t="s">
        <v>115</v>
      </c>
      <c r="C784" s="0" t="s">
        <v>2575</v>
      </c>
      <c r="D784" s="0" t="s">
        <v>2576</v>
      </c>
      <c r="E784" s="0" t="s">
        <v>2577</v>
      </c>
    </row>
    <row r="785" customFormat="false" ht="15" hidden="false" customHeight="false" outlineLevel="0" collapsed="false">
      <c r="A785" s="0" t="str">
        <f aca="false">_xlfn.CONCAT(B785,"-",C785)</f>
        <v>ILMN_DNA_RNA_384_v3-D-G2</v>
      </c>
      <c r="B785" s="0" t="s">
        <v>115</v>
      </c>
      <c r="C785" s="0" t="s">
        <v>2578</v>
      </c>
      <c r="D785" s="0" t="s">
        <v>2579</v>
      </c>
      <c r="E785" s="0" t="s">
        <v>2580</v>
      </c>
    </row>
    <row r="786" customFormat="false" ht="15" hidden="false" customHeight="false" outlineLevel="0" collapsed="false">
      <c r="A786" s="0" t="str">
        <f aca="false">_xlfn.CONCAT(B786,"-",C786)</f>
        <v>ILMN_DNA_RNA_384_v3-D-H2</v>
      </c>
      <c r="B786" s="0" t="s">
        <v>115</v>
      </c>
      <c r="C786" s="0" t="s">
        <v>2581</v>
      </c>
      <c r="D786" s="0" t="s">
        <v>2582</v>
      </c>
      <c r="E786" s="0" t="s">
        <v>2583</v>
      </c>
    </row>
    <row r="787" customFormat="false" ht="15" hidden="false" customHeight="false" outlineLevel="0" collapsed="false">
      <c r="A787" s="0" t="str">
        <f aca="false">_xlfn.CONCAT(B787,"-",C787)</f>
        <v>ILMN_DNA_RNA_384_v3-D-A3</v>
      </c>
      <c r="B787" s="0" t="s">
        <v>115</v>
      </c>
      <c r="C787" s="0" t="s">
        <v>2584</v>
      </c>
      <c r="D787" s="0" t="s">
        <v>2585</v>
      </c>
      <c r="E787" s="0" t="s">
        <v>2586</v>
      </c>
    </row>
    <row r="788" customFormat="false" ht="15" hidden="false" customHeight="false" outlineLevel="0" collapsed="false">
      <c r="A788" s="0" t="str">
        <f aca="false">_xlfn.CONCAT(B788,"-",C788)</f>
        <v>ILMN_DNA_RNA_384_v3-D-B3</v>
      </c>
      <c r="B788" s="0" t="s">
        <v>115</v>
      </c>
      <c r="C788" s="0" t="s">
        <v>2587</v>
      </c>
      <c r="D788" s="0" t="s">
        <v>2588</v>
      </c>
      <c r="E788" s="0" t="s">
        <v>2589</v>
      </c>
    </row>
    <row r="789" customFormat="false" ht="15" hidden="false" customHeight="false" outlineLevel="0" collapsed="false">
      <c r="A789" s="0" t="str">
        <f aca="false">_xlfn.CONCAT(B789,"-",C789)</f>
        <v>ILMN_DNA_RNA_384_v3-D-C3</v>
      </c>
      <c r="B789" s="0" t="s">
        <v>115</v>
      </c>
      <c r="C789" s="0" t="s">
        <v>2590</v>
      </c>
      <c r="D789" s="0" t="s">
        <v>2591</v>
      </c>
      <c r="E789" s="0" t="s">
        <v>2592</v>
      </c>
    </row>
    <row r="790" customFormat="false" ht="15" hidden="false" customHeight="false" outlineLevel="0" collapsed="false">
      <c r="A790" s="0" t="str">
        <f aca="false">_xlfn.CONCAT(B790,"-",C790)</f>
        <v>ILMN_DNA_RNA_384_v3-D-D3</v>
      </c>
      <c r="B790" s="0" t="s">
        <v>115</v>
      </c>
      <c r="C790" s="0" t="s">
        <v>2593</v>
      </c>
      <c r="D790" s="0" t="s">
        <v>2594</v>
      </c>
      <c r="E790" s="0" t="s">
        <v>2595</v>
      </c>
    </row>
    <row r="791" customFormat="false" ht="15" hidden="false" customHeight="false" outlineLevel="0" collapsed="false">
      <c r="A791" s="0" t="str">
        <f aca="false">_xlfn.CONCAT(B791,"-",C791)</f>
        <v>ILMN_DNA_RNA_384_v3-D-E3</v>
      </c>
      <c r="B791" s="0" t="s">
        <v>115</v>
      </c>
      <c r="C791" s="0" t="s">
        <v>2596</v>
      </c>
      <c r="D791" s="0" t="s">
        <v>2597</v>
      </c>
      <c r="E791" s="0" t="s">
        <v>2598</v>
      </c>
    </row>
    <row r="792" customFormat="false" ht="15" hidden="false" customHeight="false" outlineLevel="0" collapsed="false">
      <c r="A792" s="0" t="str">
        <f aca="false">_xlfn.CONCAT(B792,"-",C792)</f>
        <v>ILMN_DNA_RNA_384_v3-D-F3</v>
      </c>
      <c r="B792" s="0" t="s">
        <v>115</v>
      </c>
      <c r="C792" s="0" t="s">
        <v>2599</v>
      </c>
      <c r="D792" s="0" t="s">
        <v>2600</v>
      </c>
      <c r="E792" s="0" t="s">
        <v>2601</v>
      </c>
    </row>
    <row r="793" customFormat="false" ht="15" hidden="false" customHeight="false" outlineLevel="0" collapsed="false">
      <c r="A793" s="0" t="str">
        <f aca="false">_xlfn.CONCAT(B793,"-",C793)</f>
        <v>ILMN_DNA_RNA_384_v3-D-G3</v>
      </c>
      <c r="B793" s="0" t="s">
        <v>115</v>
      </c>
      <c r="C793" s="0" t="s">
        <v>2602</v>
      </c>
      <c r="D793" s="0" t="s">
        <v>2603</v>
      </c>
      <c r="E793" s="0" t="s">
        <v>2604</v>
      </c>
    </row>
    <row r="794" customFormat="false" ht="15" hidden="false" customHeight="false" outlineLevel="0" collapsed="false">
      <c r="A794" s="0" t="str">
        <f aca="false">_xlfn.CONCAT(B794,"-",C794)</f>
        <v>ILMN_DNA_RNA_384_v3-D-H3</v>
      </c>
      <c r="B794" s="0" t="s">
        <v>115</v>
      </c>
      <c r="C794" s="0" t="s">
        <v>2605</v>
      </c>
      <c r="D794" s="0" t="s">
        <v>2606</v>
      </c>
      <c r="E794" s="0" t="s">
        <v>2607</v>
      </c>
    </row>
    <row r="795" customFormat="false" ht="15" hidden="false" customHeight="false" outlineLevel="0" collapsed="false">
      <c r="A795" s="0" t="str">
        <f aca="false">_xlfn.CONCAT(B795,"-",C795)</f>
        <v>ILMN_DNA_RNA_384_v3-D-A4</v>
      </c>
      <c r="B795" s="0" t="s">
        <v>115</v>
      </c>
      <c r="C795" s="0" t="s">
        <v>2608</v>
      </c>
      <c r="D795" s="0" t="s">
        <v>2609</v>
      </c>
      <c r="E795" s="0" t="s">
        <v>2610</v>
      </c>
    </row>
    <row r="796" customFormat="false" ht="15" hidden="false" customHeight="false" outlineLevel="0" collapsed="false">
      <c r="A796" s="0" t="str">
        <f aca="false">_xlfn.CONCAT(B796,"-",C796)</f>
        <v>ILMN_DNA_RNA_384_v3-D-B4</v>
      </c>
      <c r="B796" s="0" t="s">
        <v>115</v>
      </c>
      <c r="C796" s="0" t="s">
        <v>2611</v>
      </c>
      <c r="D796" s="0" t="s">
        <v>2612</v>
      </c>
      <c r="E796" s="0" t="s">
        <v>2613</v>
      </c>
    </row>
    <row r="797" customFormat="false" ht="15" hidden="false" customHeight="false" outlineLevel="0" collapsed="false">
      <c r="A797" s="0" t="str">
        <f aca="false">_xlfn.CONCAT(B797,"-",C797)</f>
        <v>ILMN_DNA_RNA_384_v3-D-C4</v>
      </c>
      <c r="B797" s="0" t="s">
        <v>115</v>
      </c>
      <c r="C797" s="0" t="s">
        <v>2614</v>
      </c>
      <c r="D797" s="0" t="s">
        <v>2615</v>
      </c>
      <c r="E797" s="0" t="s">
        <v>2616</v>
      </c>
    </row>
    <row r="798" customFormat="false" ht="15" hidden="false" customHeight="false" outlineLevel="0" collapsed="false">
      <c r="A798" s="0" t="str">
        <f aca="false">_xlfn.CONCAT(B798,"-",C798)</f>
        <v>ILMN_DNA_RNA_384_v3-D-D4</v>
      </c>
      <c r="B798" s="0" t="s">
        <v>115</v>
      </c>
      <c r="C798" s="0" t="s">
        <v>2617</v>
      </c>
      <c r="D798" s="0" t="s">
        <v>2618</v>
      </c>
      <c r="E798" s="0" t="s">
        <v>2619</v>
      </c>
    </row>
    <row r="799" customFormat="false" ht="15" hidden="false" customHeight="false" outlineLevel="0" collapsed="false">
      <c r="A799" s="0" t="str">
        <f aca="false">_xlfn.CONCAT(B799,"-",C799)</f>
        <v>ILMN_DNA_RNA_384_v3-D-E4</v>
      </c>
      <c r="B799" s="0" t="s">
        <v>115</v>
      </c>
      <c r="C799" s="0" t="s">
        <v>2620</v>
      </c>
      <c r="D799" s="0" t="s">
        <v>2621</v>
      </c>
      <c r="E799" s="0" t="s">
        <v>2622</v>
      </c>
    </row>
    <row r="800" customFormat="false" ht="15" hidden="false" customHeight="false" outlineLevel="0" collapsed="false">
      <c r="A800" s="0" t="str">
        <f aca="false">_xlfn.CONCAT(B800,"-",C800)</f>
        <v>ILMN_DNA_RNA_384_v3-D-F4</v>
      </c>
      <c r="B800" s="0" t="s">
        <v>115</v>
      </c>
      <c r="C800" s="0" t="s">
        <v>2623</v>
      </c>
      <c r="D800" s="0" t="s">
        <v>2624</v>
      </c>
      <c r="E800" s="0" t="s">
        <v>2625</v>
      </c>
    </row>
    <row r="801" customFormat="false" ht="15" hidden="false" customHeight="false" outlineLevel="0" collapsed="false">
      <c r="A801" s="0" t="str">
        <f aca="false">_xlfn.CONCAT(B801,"-",C801)</f>
        <v>ILMN_DNA_RNA_384_v3-D-G4</v>
      </c>
      <c r="B801" s="0" t="s">
        <v>115</v>
      </c>
      <c r="C801" s="0" t="s">
        <v>2626</v>
      </c>
      <c r="D801" s="0" t="s">
        <v>2627</v>
      </c>
      <c r="E801" s="0" t="s">
        <v>2628</v>
      </c>
    </row>
    <row r="802" customFormat="false" ht="15" hidden="false" customHeight="false" outlineLevel="0" collapsed="false">
      <c r="A802" s="0" t="str">
        <f aca="false">_xlfn.CONCAT(B802,"-",C802)</f>
        <v>ILMN_DNA_RNA_384_v3-D-H4</v>
      </c>
      <c r="B802" s="0" t="s">
        <v>115</v>
      </c>
      <c r="C802" s="0" t="s">
        <v>2629</v>
      </c>
      <c r="D802" s="0" t="s">
        <v>2630</v>
      </c>
      <c r="E802" s="0" t="s">
        <v>2631</v>
      </c>
    </row>
    <row r="803" customFormat="false" ht="15" hidden="false" customHeight="false" outlineLevel="0" collapsed="false">
      <c r="A803" s="0" t="str">
        <f aca="false">_xlfn.CONCAT(B803,"-",C803)</f>
        <v>ILMN_DNA_RNA_384_v3-D-A5</v>
      </c>
      <c r="B803" s="0" t="s">
        <v>115</v>
      </c>
      <c r="C803" s="0" t="s">
        <v>2632</v>
      </c>
      <c r="D803" s="0" t="s">
        <v>2633</v>
      </c>
      <c r="E803" s="0" t="s">
        <v>2634</v>
      </c>
    </row>
    <row r="804" customFormat="false" ht="15" hidden="false" customHeight="false" outlineLevel="0" collapsed="false">
      <c r="A804" s="0" t="str">
        <f aca="false">_xlfn.CONCAT(B804,"-",C804)</f>
        <v>ILMN_DNA_RNA_384_v3-D-B5</v>
      </c>
      <c r="B804" s="0" t="s">
        <v>115</v>
      </c>
      <c r="C804" s="0" t="s">
        <v>2635</v>
      </c>
      <c r="D804" s="0" t="s">
        <v>2636</v>
      </c>
      <c r="E804" s="0" t="s">
        <v>2637</v>
      </c>
    </row>
    <row r="805" customFormat="false" ht="15" hidden="false" customHeight="false" outlineLevel="0" collapsed="false">
      <c r="A805" s="0" t="str">
        <f aca="false">_xlfn.CONCAT(B805,"-",C805)</f>
        <v>ILMN_DNA_RNA_384_v3-D-C5</v>
      </c>
      <c r="B805" s="0" t="s">
        <v>115</v>
      </c>
      <c r="C805" s="0" t="s">
        <v>2638</v>
      </c>
      <c r="D805" s="0" t="s">
        <v>2639</v>
      </c>
      <c r="E805" s="0" t="s">
        <v>2640</v>
      </c>
    </row>
    <row r="806" customFormat="false" ht="15" hidden="false" customHeight="false" outlineLevel="0" collapsed="false">
      <c r="A806" s="0" t="str">
        <f aca="false">_xlfn.CONCAT(B806,"-",C806)</f>
        <v>ILMN_DNA_RNA_384_v3-D-D5</v>
      </c>
      <c r="B806" s="0" t="s">
        <v>115</v>
      </c>
      <c r="C806" s="0" t="s">
        <v>2641</v>
      </c>
      <c r="D806" s="0" t="s">
        <v>2642</v>
      </c>
      <c r="E806" s="0" t="s">
        <v>2643</v>
      </c>
    </row>
    <row r="807" customFormat="false" ht="15" hidden="false" customHeight="false" outlineLevel="0" collapsed="false">
      <c r="A807" s="0" t="str">
        <f aca="false">_xlfn.CONCAT(B807,"-",C807)</f>
        <v>ILMN_DNA_RNA_384_v3-D-E5</v>
      </c>
      <c r="B807" s="0" t="s">
        <v>115</v>
      </c>
      <c r="C807" s="0" t="s">
        <v>2644</v>
      </c>
      <c r="D807" s="0" t="s">
        <v>2645</v>
      </c>
      <c r="E807" s="0" t="s">
        <v>2646</v>
      </c>
    </row>
    <row r="808" customFormat="false" ht="15" hidden="false" customHeight="false" outlineLevel="0" collapsed="false">
      <c r="A808" s="0" t="str">
        <f aca="false">_xlfn.CONCAT(B808,"-",C808)</f>
        <v>ILMN_DNA_RNA_384_v3-D-F5</v>
      </c>
      <c r="B808" s="0" t="s">
        <v>115</v>
      </c>
      <c r="C808" s="0" t="s">
        <v>2647</v>
      </c>
      <c r="D808" s="0" t="s">
        <v>2648</v>
      </c>
      <c r="E808" s="0" t="s">
        <v>2649</v>
      </c>
    </row>
    <row r="809" customFormat="false" ht="15" hidden="false" customHeight="false" outlineLevel="0" collapsed="false">
      <c r="A809" s="0" t="str">
        <f aca="false">_xlfn.CONCAT(B809,"-",C809)</f>
        <v>ILMN_DNA_RNA_384_v3-D-G5</v>
      </c>
      <c r="B809" s="0" t="s">
        <v>115</v>
      </c>
      <c r="C809" s="0" t="s">
        <v>2650</v>
      </c>
      <c r="D809" s="0" t="s">
        <v>2651</v>
      </c>
      <c r="E809" s="0" t="s">
        <v>2652</v>
      </c>
    </row>
    <row r="810" customFormat="false" ht="15" hidden="false" customHeight="false" outlineLevel="0" collapsed="false">
      <c r="A810" s="0" t="str">
        <f aca="false">_xlfn.CONCAT(B810,"-",C810)</f>
        <v>ILMN_DNA_RNA_384_v3-D-H5</v>
      </c>
      <c r="B810" s="0" t="s">
        <v>115</v>
      </c>
      <c r="C810" s="0" t="s">
        <v>2653</v>
      </c>
      <c r="D810" s="0" t="s">
        <v>2654</v>
      </c>
      <c r="E810" s="0" t="s">
        <v>2655</v>
      </c>
    </row>
    <row r="811" customFormat="false" ht="15" hidden="false" customHeight="false" outlineLevel="0" collapsed="false">
      <c r="A811" s="0" t="str">
        <f aca="false">_xlfn.CONCAT(B811,"-",C811)</f>
        <v>ILMN_DNA_RNA_384_v3-D-A6</v>
      </c>
      <c r="B811" s="0" t="s">
        <v>115</v>
      </c>
      <c r="C811" s="0" t="s">
        <v>2656</v>
      </c>
      <c r="D811" s="0" t="s">
        <v>2657</v>
      </c>
      <c r="E811" s="0" t="s">
        <v>2658</v>
      </c>
    </row>
    <row r="812" customFormat="false" ht="15" hidden="false" customHeight="false" outlineLevel="0" collapsed="false">
      <c r="A812" s="0" t="str">
        <f aca="false">_xlfn.CONCAT(B812,"-",C812)</f>
        <v>ILMN_DNA_RNA_384_v3-D-B6</v>
      </c>
      <c r="B812" s="0" t="s">
        <v>115</v>
      </c>
      <c r="C812" s="0" t="s">
        <v>2659</v>
      </c>
      <c r="D812" s="0" t="s">
        <v>2660</v>
      </c>
      <c r="E812" s="0" t="s">
        <v>2661</v>
      </c>
    </row>
    <row r="813" customFormat="false" ht="15" hidden="false" customHeight="false" outlineLevel="0" collapsed="false">
      <c r="A813" s="0" t="str">
        <f aca="false">_xlfn.CONCAT(B813,"-",C813)</f>
        <v>ILMN_DNA_RNA_384_v3-D-C6</v>
      </c>
      <c r="B813" s="0" t="s">
        <v>115</v>
      </c>
      <c r="C813" s="0" t="s">
        <v>2662</v>
      </c>
      <c r="D813" s="0" t="s">
        <v>2663</v>
      </c>
      <c r="E813" s="0" t="s">
        <v>2664</v>
      </c>
    </row>
    <row r="814" customFormat="false" ht="15" hidden="false" customHeight="false" outlineLevel="0" collapsed="false">
      <c r="A814" s="0" t="str">
        <f aca="false">_xlfn.CONCAT(B814,"-",C814)</f>
        <v>ILMN_DNA_RNA_384_v3-D-D6</v>
      </c>
      <c r="B814" s="0" t="s">
        <v>115</v>
      </c>
      <c r="C814" s="0" t="s">
        <v>2665</v>
      </c>
      <c r="D814" s="0" t="s">
        <v>2666</v>
      </c>
      <c r="E814" s="0" t="s">
        <v>2667</v>
      </c>
    </row>
    <row r="815" customFormat="false" ht="15" hidden="false" customHeight="false" outlineLevel="0" collapsed="false">
      <c r="A815" s="0" t="str">
        <f aca="false">_xlfn.CONCAT(B815,"-",C815)</f>
        <v>ILMN_DNA_RNA_384_v3-D-E6</v>
      </c>
      <c r="B815" s="0" t="s">
        <v>115</v>
      </c>
      <c r="C815" s="0" t="s">
        <v>2668</v>
      </c>
      <c r="D815" s="0" t="s">
        <v>2669</v>
      </c>
      <c r="E815" s="0" t="s">
        <v>2670</v>
      </c>
    </row>
    <row r="816" customFormat="false" ht="15" hidden="false" customHeight="false" outlineLevel="0" collapsed="false">
      <c r="A816" s="0" t="str">
        <f aca="false">_xlfn.CONCAT(B816,"-",C816)</f>
        <v>ILMN_DNA_RNA_384_v3-D-F6</v>
      </c>
      <c r="B816" s="0" t="s">
        <v>115</v>
      </c>
      <c r="C816" s="0" t="s">
        <v>2671</v>
      </c>
      <c r="D816" s="0" t="s">
        <v>2672</v>
      </c>
      <c r="E816" s="0" t="s">
        <v>2673</v>
      </c>
    </row>
    <row r="817" customFormat="false" ht="15" hidden="false" customHeight="false" outlineLevel="0" collapsed="false">
      <c r="A817" s="0" t="str">
        <f aca="false">_xlfn.CONCAT(B817,"-",C817)</f>
        <v>ILMN_DNA_RNA_384_v3-D-G6</v>
      </c>
      <c r="B817" s="0" t="s">
        <v>115</v>
      </c>
      <c r="C817" s="0" t="s">
        <v>2674</v>
      </c>
      <c r="D817" s="0" t="s">
        <v>2675</v>
      </c>
      <c r="E817" s="0" t="s">
        <v>2676</v>
      </c>
    </row>
    <row r="818" customFormat="false" ht="15" hidden="false" customHeight="false" outlineLevel="0" collapsed="false">
      <c r="A818" s="0" t="str">
        <f aca="false">_xlfn.CONCAT(B818,"-",C818)</f>
        <v>ILMN_DNA_RNA_384_v3-D-H6</v>
      </c>
      <c r="B818" s="0" t="s">
        <v>115</v>
      </c>
      <c r="C818" s="0" t="s">
        <v>2677</v>
      </c>
      <c r="D818" s="0" t="s">
        <v>2678</v>
      </c>
      <c r="E818" s="0" t="s">
        <v>2679</v>
      </c>
    </row>
    <row r="819" customFormat="false" ht="15" hidden="false" customHeight="false" outlineLevel="0" collapsed="false">
      <c r="A819" s="0" t="str">
        <f aca="false">_xlfn.CONCAT(B819,"-",C819)</f>
        <v>ILMN_DNA_RNA_384_v3-D-A7</v>
      </c>
      <c r="B819" s="0" t="s">
        <v>115</v>
      </c>
      <c r="C819" s="0" t="s">
        <v>2680</v>
      </c>
      <c r="D819" s="0" t="s">
        <v>2681</v>
      </c>
      <c r="E819" s="0" t="s">
        <v>2682</v>
      </c>
    </row>
    <row r="820" customFormat="false" ht="15" hidden="false" customHeight="false" outlineLevel="0" collapsed="false">
      <c r="A820" s="0" t="str">
        <f aca="false">_xlfn.CONCAT(B820,"-",C820)</f>
        <v>ILMN_DNA_RNA_384_v3-D-B7</v>
      </c>
      <c r="B820" s="0" t="s">
        <v>115</v>
      </c>
      <c r="C820" s="0" t="s">
        <v>2683</v>
      </c>
      <c r="D820" s="0" t="s">
        <v>2684</v>
      </c>
      <c r="E820" s="0" t="s">
        <v>2685</v>
      </c>
    </row>
    <row r="821" customFormat="false" ht="15" hidden="false" customHeight="false" outlineLevel="0" collapsed="false">
      <c r="A821" s="0" t="str">
        <f aca="false">_xlfn.CONCAT(B821,"-",C821)</f>
        <v>ILMN_DNA_RNA_384_v3-D-C7</v>
      </c>
      <c r="B821" s="0" t="s">
        <v>115</v>
      </c>
      <c r="C821" s="0" t="s">
        <v>2686</v>
      </c>
      <c r="D821" s="0" t="s">
        <v>2687</v>
      </c>
      <c r="E821" s="0" t="s">
        <v>2688</v>
      </c>
    </row>
    <row r="822" customFormat="false" ht="15" hidden="false" customHeight="false" outlineLevel="0" collapsed="false">
      <c r="A822" s="0" t="str">
        <f aca="false">_xlfn.CONCAT(B822,"-",C822)</f>
        <v>ILMN_DNA_RNA_384_v3-D-D7</v>
      </c>
      <c r="B822" s="0" t="s">
        <v>115</v>
      </c>
      <c r="C822" s="0" t="s">
        <v>2689</v>
      </c>
      <c r="D822" s="0" t="s">
        <v>2690</v>
      </c>
      <c r="E822" s="0" t="s">
        <v>2691</v>
      </c>
    </row>
    <row r="823" customFormat="false" ht="15" hidden="false" customHeight="false" outlineLevel="0" collapsed="false">
      <c r="A823" s="0" t="str">
        <f aca="false">_xlfn.CONCAT(B823,"-",C823)</f>
        <v>ILMN_DNA_RNA_384_v3-D-E7</v>
      </c>
      <c r="B823" s="0" t="s">
        <v>115</v>
      </c>
      <c r="C823" s="0" t="s">
        <v>2692</v>
      </c>
      <c r="D823" s="0" t="s">
        <v>2693</v>
      </c>
      <c r="E823" s="0" t="s">
        <v>2694</v>
      </c>
    </row>
    <row r="824" customFormat="false" ht="15" hidden="false" customHeight="false" outlineLevel="0" collapsed="false">
      <c r="A824" s="0" t="str">
        <f aca="false">_xlfn.CONCAT(B824,"-",C824)</f>
        <v>ILMN_DNA_RNA_384_v3-D-F7</v>
      </c>
      <c r="B824" s="0" t="s">
        <v>115</v>
      </c>
      <c r="C824" s="0" t="s">
        <v>2695</v>
      </c>
      <c r="D824" s="0" t="s">
        <v>2696</v>
      </c>
      <c r="E824" s="0" t="s">
        <v>2697</v>
      </c>
    </row>
    <row r="825" customFormat="false" ht="15" hidden="false" customHeight="false" outlineLevel="0" collapsed="false">
      <c r="A825" s="0" t="str">
        <f aca="false">_xlfn.CONCAT(B825,"-",C825)</f>
        <v>ILMN_DNA_RNA_384_v3-D-G7</v>
      </c>
      <c r="B825" s="0" t="s">
        <v>115</v>
      </c>
      <c r="C825" s="0" t="s">
        <v>2698</v>
      </c>
      <c r="D825" s="0" t="s">
        <v>2699</v>
      </c>
      <c r="E825" s="0" t="s">
        <v>2700</v>
      </c>
    </row>
    <row r="826" customFormat="false" ht="15" hidden="false" customHeight="false" outlineLevel="0" collapsed="false">
      <c r="A826" s="0" t="str">
        <f aca="false">_xlfn.CONCAT(B826,"-",C826)</f>
        <v>ILMN_DNA_RNA_384_v3-D-H7</v>
      </c>
      <c r="B826" s="0" t="s">
        <v>115</v>
      </c>
      <c r="C826" s="0" t="s">
        <v>2701</v>
      </c>
      <c r="D826" s="0" t="s">
        <v>2702</v>
      </c>
      <c r="E826" s="0" t="s">
        <v>2703</v>
      </c>
    </row>
    <row r="827" customFormat="false" ht="15" hidden="false" customHeight="false" outlineLevel="0" collapsed="false">
      <c r="A827" s="0" t="str">
        <f aca="false">_xlfn.CONCAT(B827,"-",C827)</f>
        <v>ILMN_DNA_RNA_384_v3-D-A8</v>
      </c>
      <c r="B827" s="0" t="s">
        <v>115</v>
      </c>
      <c r="C827" s="0" t="s">
        <v>2704</v>
      </c>
      <c r="D827" s="0" t="s">
        <v>2705</v>
      </c>
      <c r="E827" s="0" t="s">
        <v>2706</v>
      </c>
    </row>
    <row r="828" customFormat="false" ht="15" hidden="false" customHeight="false" outlineLevel="0" collapsed="false">
      <c r="A828" s="0" t="str">
        <f aca="false">_xlfn.CONCAT(B828,"-",C828)</f>
        <v>ILMN_DNA_RNA_384_v3-D-B8</v>
      </c>
      <c r="B828" s="0" t="s">
        <v>115</v>
      </c>
      <c r="C828" s="0" t="s">
        <v>2707</v>
      </c>
      <c r="D828" s="0" t="s">
        <v>2708</v>
      </c>
      <c r="E828" s="0" t="s">
        <v>2709</v>
      </c>
    </row>
    <row r="829" customFormat="false" ht="15" hidden="false" customHeight="false" outlineLevel="0" collapsed="false">
      <c r="A829" s="0" t="str">
        <f aca="false">_xlfn.CONCAT(B829,"-",C829)</f>
        <v>ILMN_DNA_RNA_384_v3-D-C8</v>
      </c>
      <c r="B829" s="0" t="s">
        <v>115</v>
      </c>
      <c r="C829" s="0" t="s">
        <v>2710</v>
      </c>
      <c r="D829" s="0" t="s">
        <v>2711</v>
      </c>
      <c r="E829" s="0" t="s">
        <v>2712</v>
      </c>
    </row>
    <row r="830" customFormat="false" ht="15" hidden="false" customHeight="false" outlineLevel="0" collapsed="false">
      <c r="A830" s="0" t="str">
        <f aca="false">_xlfn.CONCAT(B830,"-",C830)</f>
        <v>ILMN_DNA_RNA_384_v3-D-D8</v>
      </c>
      <c r="B830" s="0" t="s">
        <v>115</v>
      </c>
      <c r="C830" s="0" t="s">
        <v>2713</v>
      </c>
      <c r="D830" s="0" t="s">
        <v>2714</v>
      </c>
      <c r="E830" s="0" t="s">
        <v>2715</v>
      </c>
    </row>
    <row r="831" customFormat="false" ht="15" hidden="false" customHeight="false" outlineLevel="0" collapsed="false">
      <c r="A831" s="0" t="str">
        <f aca="false">_xlfn.CONCAT(B831,"-",C831)</f>
        <v>ILMN_DNA_RNA_384_v3-D-E8</v>
      </c>
      <c r="B831" s="0" t="s">
        <v>115</v>
      </c>
      <c r="C831" s="0" t="s">
        <v>2716</v>
      </c>
      <c r="D831" s="0" t="s">
        <v>2717</v>
      </c>
      <c r="E831" s="0" t="s">
        <v>2718</v>
      </c>
    </row>
    <row r="832" customFormat="false" ht="15" hidden="false" customHeight="false" outlineLevel="0" collapsed="false">
      <c r="A832" s="0" t="str">
        <f aca="false">_xlfn.CONCAT(B832,"-",C832)</f>
        <v>ILMN_DNA_RNA_384_v3-D-F8</v>
      </c>
      <c r="B832" s="0" t="s">
        <v>115</v>
      </c>
      <c r="C832" s="0" t="s">
        <v>2719</v>
      </c>
      <c r="D832" s="0" t="s">
        <v>2720</v>
      </c>
      <c r="E832" s="0" t="s">
        <v>2721</v>
      </c>
    </row>
    <row r="833" customFormat="false" ht="15" hidden="false" customHeight="false" outlineLevel="0" collapsed="false">
      <c r="A833" s="0" t="str">
        <f aca="false">_xlfn.CONCAT(B833,"-",C833)</f>
        <v>ILMN_DNA_RNA_384_v3-D-G8</v>
      </c>
      <c r="B833" s="0" t="s">
        <v>115</v>
      </c>
      <c r="C833" s="0" t="s">
        <v>2722</v>
      </c>
      <c r="D833" s="0" t="s">
        <v>2723</v>
      </c>
      <c r="E833" s="0" t="s">
        <v>2724</v>
      </c>
    </row>
    <row r="834" customFormat="false" ht="15" hidden="false" customHeight="false" outlineLevel="0" collapsed="false">
      <c r="A834" s="0" t="str">
        <f aca="false">_xlfn.CONCAT(B834,"-",C834)</f>
        <v>ILMN_DNA_RNA_384_v3-D-H8</v>
      </c>
      <c r="B834" s="0" t="s">
        <v>115</v>
      </c>
      <c r="C834" s="0" t="s">
        <v>2725</v>
      </c>
      <c r="D834" s="0" t="s">
        <v>2726</v>
      </c>
      <c r="E834" s="0" t="s">
        <v>2727</v>
      </c>
    </row>
    <row r="835" customFormat="false" ht="15" hidden="false" customHeight="false" outlineLevel="0" collapsed="false">
      <c r="A835" s="0" t="str">
        <f aca="false">_xlfn.CONCAT(B835,"-",C835)</f>
        <v>ILMN_DNA_RNA_384_v3-D-A9</v>
      </c>
      <c r="B835" s="0" t="s">
        <v>115</v>
      </c>
      <c r="C835" s="0" t="s">
        <v>2728</v>
      </c>
      <c r="D835" s="0" t="s">
        <v>2729</v>
      </c>
      <c r="E835" s="0" t="s">
        <v>2730</v>
      </c>
    </row>
    <row r="836" customFormat="false" ht="15" hidden="false" customHeight="false" outlineLevel="0" collapsed="false">
      <c r="A836" s="0" t="str">
        <f aca="false">_xlfn.CONCAT(B836,"-",C836)</f>
        <v>ILMN_DNA_RNA_384_v3-D-B9</v>
      </c>
      <c r="B836" s="0" t="s">
        <v>115</v>
      </c>
      <c r="C836" s="0" t="s">
        <v>2731</v>
      </c>
      <c r="D836" s="0" t="s">
        <v>2732</v>
      </c>
      <c r="E836" s="0" t="s">
        <v>2733</v>
      </c>
    </row>
    <row r="837" customFormat="false" ht="15" hidden="false" customHeight="false" outlineLevel="0" collapsed="false">
      <c r="A837" s="0" t="str">
        <f aca="false">_xlfn.CONCAT(B837,"-",C837)</f>
        <v>ILMN_DNA_RNA_384_v3-D-C9</v>
      </c>
      <c r="B837" s="0" t="s">
        <v>115</v>
      </c>
      <c r="C837" s="0" t="s">
        <v>2734</v>
      </c>
      <c r="D837" s="0" t="s">
        <v>2735</v>
      </c>
      <c r="E837" s="0" t="s">
        <v>2736</v>
      </c>
    </row>
    <row r="838" customFormat="false" ht="15" hidden="false" customHeight="false" outlineLevel="0" collapsed="false">
      <c r="A838" s="0" t="str">
        <f aca="false">_xlfn.CONCAT(B838,"-",C838)</f>
        <v>ILMN_DNA_RNA_384_v3-D-D9</v>
      </c>
      <c r="B838" s="0" t="s">
        <v>115</v>
      </c>
      <c r="C838" s="0" t="s">
        <v>2737</v>
      </c>
      <c r="D838" s="0" t="s">
        <v>2738</v>
      </c>
      <c r="E838" s="0" t="s">
        <v>2739</v>
      </c>
    </row>
    <row r="839" customFormat="false" ht="15" hidden="false" customHeight="false" outlineLevel="0" collapsed="false">
      <c r="A839" s="0" t="str">
        <f aca="false">_xlfn.CONCAT(B839,"-",C839)</f>
        <v>ILMN_DNA_RNA_384_v3-D-E9</v>
      </c>
      <c r="B839" s="0" t="s">
        <v>115</v>
      </c>
      <c r="C839" s="0" t="s">
        <v>2740</v>
      </c>
      <c r="D839" s="0" t="s">
        <v>2741</v>
      </c>
      <c r="E839" s="0" t="s">
        <v>2742</v>
      </c>
    </row>
    <row r="840" customFormat="false" ht="15" hidden="false" customHeight="false" outlineLevel="0" collapsed="false">
      <c r="A840" s="0" t="str">
        <f aca="false">_xlfn.CONCAT(B840,"-",C840)</f>
        <v>ILMN_DNA_RNA_384_v3-D-F9</v>
      </c>
      <c r="B840" s="0" t="s">
        <v>115</v>
      </c>
      <c r="C840" s="0" t="s">
        <v>2743</v>
      </c>
      <c r="D840" s="0" t="s">
        <v>2744</v>
      </c>
      <c r="E840" s="0" t="s">
        <v>2745</v>
      </c>
    </row>
    <row r="841" customFormat="false" ht="15" hidden="false" customHeight="false" outlineLevel="0" collapsed="false">
      <c r="A841" s="0" t="str">
        <f aca="false">_xlfn.CONCAT(B841,"-",C841)</f>
        <v>ILMN_DNA_RNA_384_v3-D-G9</v>
      </c>
      <c r="B841" s="0" t="s">
        <v>115</v>
      </c>
      <c r="C841" s="0" t="s">
        <v>2746</v>
      </c>
      <c r="D841" s="0" t="s">
        <v>2747</v>
      </c>
      <c r="E841" s="0" t="s">
        <v>2748</v>
      </c>
    </row>
    <row r="842" customFormat="false" ht="15" hidden="false" customHeight="false" outlineLevel="0" collapsed="false">
      <c r="A842" s="0" t="str">
        <f aca="false">_xlfn.CONCAT(B842,"-",C842)</f>
        <v>ILMN_DNA_RNA_384_v3-D-H9</v>
      </c>
      <c r="B842" s="0" t="s">
        <v>115</v>
      </c>
      <c r="C842" s="0" t="s">
        <v>2749</v>
      </c>
      <c r="D842" s="0" t="s">
        <v>2750</v>
      </c>
      <c r="E842" s="0" t="s">
        <v>2751</v>
      </c>
    </row>
    <row r="843" customFormat="false" ht="15" hidden="false" customHeight="false" outlineLevel="0" collapsed="false">
      <c r="A843" s="0" t="str">
        <f aca="false">_xlfn.CONCAT(B843,"-",C843)</f>
        <v>ILMN_DNA_RNA_384_v3-D-A10</v>
      </c>
      <c r="B843" s="0" t="s">
        <v>115</v>
      </c>
      <c r="C843" s="0" t="s">
        <v>2752</v>
      </c>
      <c r="D843" s="0" t="s">
        <v>2753</v>
      </c>
      <c r="E843" s="0" t="s">
        <v>2754</v>
      </c>
    </row>
    <row r="844" customFormat="false" ht="15" hidden="false" customHeight="false" outlineLevel="0" collapsed="false">
      <c r="A844" s="0" t="str">
        <f aca="false">_xlfn.CONCAT(B844,"-",C844)</f>
        <v>ILMN_DNA_RNA_384_v3-D-B10</v>
      </c>
      <c r="B844" s="0" t="s">
        <v>115</v>
      </c>
      <c r="C844" s="0" t="s">
        <v>2755</v>
      </c>
      <c r="D844" s="0" t="s">
        <v>2756</v>
      </c>
      <c r="E844" s="0" t="s">
        <v>2757</v>
      </c>
    </row>
    <row r="845" customFormat="false" ht="15" hidden="false" customHeight="false" outlineLevel="0" collapsed="false">
      <c r="A845" s="0" t="str">
        <f aca="false">_xlfn.CONCAT(B845,"-",C845)</f>
        <v>ILMN_DNA_RNA_384_v3-D-C10</v>
      </c>
      <c r="B845" s="0" t="s">
        <v>115</v>
      </c>
      <c r="C845" s="0" t="s">
        <v>2758</v>
      </c>
      <c r="D845" s="0" t="s">
        <v>2759</v>
      </c>
      <c r="E845" s="0" t="s">
        <v>2760</v>
      </c>
    </row>
    <row r="846" customFormat="false" ht="15" hidden="false" customHeight="false" outlineLevel="0" collapsed="false">
      <c r="A846" s="0" t="str">
        <f aca="false">_xlfn.CONCAT(B846,"-",C846)</f>
        <v>ILMN_DNA_RNA_384_v3-D-D10</v>
      </c>
      <c r="B846" s="0" t="s">
        <v>115</v>
      </c>
      <c r="C846" s="0" t="s">
        <v>2761</v>
      </c>
      <c r="D846" s="0" t="s">
        <v>2762</v>
      </c>
      <c r="E846" s="0" t="s">
        <v>2763</v>
      </c>
    </row>
    <row r="847" customFormat="false" ht="15" hidden="false" customHeight="false" outlineLevel="0" collapsed="false">
      <c r="A847" s="0" t="str">
        <f aca="false">_xlfn.CONCAT(B847,"-",C847)</f>
        <v>ILMN_DNA_RNA_384_v3-D-E10</v>
      </c>
      <c r="B847" s="0" t="s">
        <v>115</v>
      </c>
      <c r="C847" s="0" t="s">
        <v>2764</v>
      </c>
      <c r="D847" s="0" t="s">
        <v>2765</v>
      </c>
      <c r="E847" s="0" t="s">
        <v>2766</v>
      </c>
    </row>
    <row r="848" customFormat="false" ht="15" hidden="false" customHeight="false" outlineLevel="0" collapsed="false">
      <c r="A848" s="0" t="str">
        <f aca="false">_xlfn.CONCAT(B848,"-",C848)</f>
        <v>ILMN_DNA_RNA_384_v3-D-F10</v>
      </c>
      <c r="B848" s="0" t="s">
        <v>115</v>
      </c>
      <c r="C848" s="0" t="s">
        <v>2767</v>
      </c>
      <c r="D848" s="0" t="s">
        <v>2768</v>
      </c>
      <c r="E848" s="0" t="s">
        <v>2769</v>
      </c>
    </row>
    <row r="849" customFormat="false" ht="15" hidden="false" customHeight="false" outlineLevel="0" collapsed="false">
      <c r="A849" s="0" t="str">
        <f aca="false">_xlfn.CONCAT(B849,"-",C849)</f>
        <v>ILMN_DNA_RNA_384_v3-D-G10</v>
      </c>
      <c r="B849" s="0" t="s">
        <v>115</v>
      </c>
      <c r="C849" s="0" t="s">
        <v>2770</v>
      </c>
      <c r="D849" s="0" t="s">
        <v>2771</v>
      </c>
      <c r="E849" s="0" t="s">
        <v>2772</v>
      </c>
    </row>
    <row r="850" customFormat="false" ht="15" hidden="false" customHeight="false" outlineLevel="0" collapsed="false">
      <c r="A850" s="0" t="str">
        <f aca="false">_xlfn.CONCAT(B850,"-",C850)</f>
        <v>ILMN_DNA_RNA_384_v3-D-H10</v>
      </c>
      <c r="B850" s="0" t="s">
        <v>115</v>
      </c>
      <c r="C850" s="0" t="s">
        <v>2773</v>
      </c>
      <c r="D850" s="0" t="s">
        <v>2774</v>
      </c>
      <c r="E850" s="0" t="s">
        <v>2775</v>
      </c>
    </row>
    <row r="851" customFormat="false" ht="15" hidden="false" customHeight="false" outlineLevel="0" collapsed="false">
      <c r="A851" s="0" t="str">
        <f aca="false">_xlfn.CONCAT(B851,"-",C851)</f>
        <v>ILMN_DNA_RNA_384_v3-D-A11</v>
      </c>
      <c r="B851" s="0" t="s">
        <v>115</v>
      </c>
      <c r="C851" s="0" t="s">
        <v>2776</v>
      </c>
      <c r="D851" s="0" t="s">
        <v>2777</v>
      </c>
      <c r="E851" s="0" t="s">
        <v>2778</v>
      </c>
    </row>
    <row r="852" customFormat="false" ht="15" hidden="false" customHeight="false" outlineLevel="0" collapsed="false">
      <c r="A852" s="0" t="str">
        <f aca="false">_xlfn.CONCAT(B852,"-",C852)</f>
        <v>ILMN_DNA_RNA_384_v3-D-B11</v>
      </c>
      <c r="B852" s="0" t="s">
        <v>115</v>
      </c>
      <c r="C852" s="0" t="s">
        <v>2779</v>
      </c>
      <c r="D852" s="0" t="s">
        <v>2780</v>
      </c>
      <c r="E852" s="0" t="s">
        <v>2781</v>
      </c>
    </row>
    <row r="853" customFormat="false" ht="15" hidden="false" customHeight="false" outlineLevel="0" collapsed="false">
      <c r="A853" s="0" t="str">
        <f aca="false">_xlfn.CONCAT(B853,"-",C853)</f>
        <v>ILMN_DNA_RNA_384_v3-D-C11</v>
      </c>
      <c r="B853" s="0" t="s">
        <v>115</v>
      </c>
      <c r="C853" s="0" t="s">
        <v>2782</v>
      </c>
      <c r="D853" s="0" t="s">
        <v>2783</v>
      </c>
      <c r="E853" s="0" t="s">
        <v>2784</v>
      </c>
    </row>
    <row r="854" customFormat="false" ht="15" hidden="false" customHeight="false" outlineLevel="0" collapsed="false">
      <c r="A854" s="0" t="str">
        <f aca="false">_xlfn.CONCAT(B854,"-",C854)</f>
        <v>ILMN_DNA_RNA_384_v3-D-D11</v>
      </c>
      <c r="B854" s="0" t="s">
        <v>115</v>
      </c>
      <c r="C854" s="0" t="s">
        <v>2785</v>
      </c>
      <c r="D854" s="0" t="s">
        <v>2786</v>
      </c>
      <c r="E854" s="0" t="s">
        <v>2787</v>
      </c>
    </row>
    <row r="855" customFormat="false" ht="15" hidden="false" customHeight="false" outlineLevel="0" collapsed="false">
      <c r="A855" s="0" t="str">
        <f aca="false">_xlfn.CONCAT(B855,"-",C855)</f>
        <v>ILMN_DNA_RNA_384_v3-D-E11</v>
      </c>
      <c r="B855" s="0" t="s">
        <v>115</v>
      </c>
      <c r="C855" s="0" t="s">
        <v>2788</v>
      </c>
      <c r="D855" s="0" t="s">
        <v>2789</v>
      </c>
      <c r="E855" s="0" t="s">
        <v>2790</v>
      </c>
    </row>
    <row r="856" customFormat="false" ht="15" hidden="false" customHeight="false" outlineLevel="0" collapsed="false">
      <c r="A856" s="0" t="str">
        <f aca="false">_xlfn.CONCAT(B856,"-",C856)</f>
        <v>ILMN_DNA_RNA_384_v3-D-F11</v>
      </c>
      <c r="B856" s="0" t="s">
        <v>115</v>
      </c>
      <c r="C856" s="0" t="s">
        <v>2791</v>
      </c>
      <c r="D856" s="0" t="s">
        <v>2792</v>
      </c>
      <c r="E856" s="0" t="s">
        <v>2793</v>
      </c>
    </row>
    <row r="857" customFormat="false" ht="15" hidden="false" customHeight="false" outlineLevel="0" collapsed="false">
      <c r="A857" s="0" t="str">
        <f aca="false">_xlfn.CONCAT(B857,"-",C857)</f>
        <v>ILMN_DNA_RNA_384_v3-D-G11</v>
      </c>
      <c r="B857" s="0" t="s">
        <v>115</v>
      </c>
      <c r="C857" s="0" t="s">
        <v>2794</v>
      </c>
      <c r="D857" s="0" t="s">
        <v>2795</v>
      </c>
      <c r="E857" s="0" t="s">
        <v>2796</v>
      </c>
    </row>
    <row r="858" customFormat="false" ht="15" hidden="false" customHeight="false" outlineLevel="0" collapsed="false">
      <c r="A858" s="0" t="str">
        <f aca="false">_xlfn.CONCAT(B858,"-",C858)</f>
        <v>ILMN_DNA_RNA_384_v3-D-H11</v>
      </c>
      <c r="B858" s="0" t="s">
        <v>115</v>
      </c>
      <c r="C858" s="0" t="s">
        <v>2797</v>
      </c>
      <c r="D858" s="0" t="s">
        <v>2798</v>
      </c>
      <c r="E858" s="0" t="s">
        <v>2799</v>
      </c>
    </row>
    <row r="859" customFormat="false" ht="15" hidden="false" customHeight="false" outlineLevel="0" collapsed="false">
      <c r="A859" s="0" t="str">
        <f aca="false">_xlfn.CONCAT(B859,"-",C859)</f>
        <v>ILMN_DNA_RNA_384_v3-D-A12</v>
      </c>
      <c r="B859" s="0" t="s">
        <v>115</v>
      </c>
      <c r="C859" s="0" t="s">
        <v>2800</v>
      </c>
      <c r="D859" s="0" t="s">
        <v>2801</v>
      </c>
      <c r="E859" s="0" t="s">
        <v>2802</v>
      </c>
    </row>
    <row r="860" customFormat="false" ht="15" hidden="false" customHeight="false" outlineLevel="0" collapsed="false">
      <c r="A860" s="0" t="str">
        <f aca="false">_xlfn.CONCAT(B860,"-",C860)</f>
        <v>ILMN_DNA_RNA_384_v3-D-B12</v>
      </c>
      <c r="B860" s="0" t="s">
        <v>115</v>
      </c>
      <c r="C860" s="0" t="s">
        <v>2803</v>
      </c>
      <c r="D860" s="0" t="s">
        <v>2804</v>
      </c>
      <c r="E860" s="0" t="s">
        <v>2805</v>
      </c>
    </row>
    <row r="861" customFormat="false" ht="15" hidden="false" customHeight="false" outlineLevel="0" collapsed="false">
      <c r="A861" s="0" t="str">
        <f aca="false">_xlfn.CONCAT(B861,"-",C861)</f>
        <v>ILMN_DNA_RNA_384_v3-D-C12</v>
      </c>
      <c r="B861" s="0" t="s">
        <v>115</v>
      </c>
      <c r="C861" s="0" t="s">
        <v>2806</v>
      </c>
      <c r="D861" s="0" t="s">
        <v>2807</v>
      </c>
      <c r="E861" s="0" t="s">
        <v>2808</v>
      </c>
    </row>
    <row r="862" customFormat="false" ht="15" hidden="false" customHeight="false" outlineLevel="0" collapsed="false">
      <c r="A862" s="0" t="str">
        <f aca="false">_xlfn.CONCAT(B862,"-",C862)</f>
        <v>ILMN_DNA_RNA_384_v3-D-D12</v>
      </c>
      <c r="B862" s="0" t="s">
        <v>115</v>
      </c>
      <c r="C862" s="0" t="s">
        <v>2809</v>
      </c>
      <c r="D862" s="0" t="s">
        <v>2810</v>
      </c>
      <c r="E862" s="0" t="s">
        <v>2811</v>
      </c>
    </row>
    <row r="863" customFormat="false" ht="15" hidden="false" customHeight="false" outlineLevel="0" collapsed="false">
      <c r="A863" s="0" t="str">
        <f aca="false">_xlfn.CONCAT(B863,"-",C863)</f>
        <v>ILMN_DNA_RNA_384_v3-D-E12</v>
      </c>
      <c r="B863" s="0" t="s">
        <v>115</v>
      </c>
      <c r="C863" s="0" t="s">
        <v>2812</v>
      </c>
      <c r="D863" s="0" t="s">
        <v>2813</v>
      </c>
      <c r="E863" s="0" t="s">
        <v>2814</v>
      </c>
    </row>
    <row r="864" customFormat="false" ht="15" hidden="false" customHeight="false" outlineLevel="0" collapsed="false">
      <c r="A864" s="0" t="str">
        <f aca="false">_xlfn.CONCAT(B864,"-",C864)</f>
        <v>ILMN_DNA_RNA_384_v3-D-F12</v>
      </c>
      <c r="B864" s="0" t="s">
        <v>115</v>
      </c>
      <c r="C864" s="0" t="s">
        <v>2815</v>
      </c>
      <c r="D864" s="0" t="s">
        <v>2816</v>
      </c>
      <c r="E864" s="0" t="s">
        <v>2817</v>
      </c>
    </row>
    <row r="865" customFormat="false" ht="15" hidden="false" customHeight="false" outlineLevel="0" collapsed="false">
      <c r="A865" s="0" t="str">
        <f aca="false">_xlfn.CONCAT(B865,"-",C865)</f>
        <v>ILMN_DNA_RNA_384_v3-D-G12</v>
      </c>
      <c r="B865" s="0" t="s">
        <v>115</v>
      </c>
      <c r="C865" s="0" t="s">
        <v>2818</v>
      </c>
      <c r="D865" s="0" t="s">
        <v>2819</v>
      </c>
      <c r="E865" s="0" t="s">
        <v>2820</v>
      </c>
    </row>
    <row r="866" customFormat="false" ht="15" hidden="false" customHeight="false" outlineLevel="0" collapsed="false">
      <c r="A866" s="0" t="str">
        <f aca="false">_xlfn.CONCAT(B866,"-",C866)</f>
        <v>ILMN_DNA_RNA_384_v3-D-H12</v>
      </c>
      <c r="B866" s="0" t="s">
        <v>115</v>
      </c>
      <c r="C866" s="0" t="s">
        <v>2821</v>
      </c>
      <c r="D866" s="0" t="s">
        <v>2822</v>
      </c>
      <c r="E866" s="0" t="s">
        <v>2823</v>
      </c>
    </row>
    <row r="867" customFormat="false" ht="15" hidden="false" customHeight="false" outlineLevel="0" collapsed="false">
      <c r="A867" s="0" t="str">
        <f aca="false">_xlfn.CONCAT(B867,"-",C867)</f>
        <v>MGI_128-well</v>
      </c>
      <c r="B867" s="0" t="s">
        <v>163</v>
      </c>
      <c r="C867" s="0" t="s">
        <v>233</v>
      </c>
      <c r="D867" s="0" t="s">
        <v>222</v>
      </c>
      <c r="E867" s="0" t="s">
        <v>223</v>
      </c>
    </row>
    <row r="868" customFormat="false" ht="15" hidden="false" customHeight="false" outlineLevel="0" collapsed="false">
      <c r="A868" s="0" t="str">
        <f aca="false">_xlfn.CONCAT(B868,"-",C868)</f>
        <v>MGI_128-1</v>
      </c>
      <c r="B868" s="0" t="s">
        <v>163</v>
      </c>
      <c r="C868" s="0" t="n">
        <v>1</v>
      </c>
      <c r="D868" s="0" t="s">
        <v>2824</v>
      </c>
    </row>
    <row r="869" customFormat="false" ht="15" hidden="false" customHeight="false" outlineLevel="0" collapsed="false">
      <c r="A869" s="0" t="str">
        <f aca="false">_xlfn.CONCAT(B869,"-",C869)</f>
        <v>MGI_128-2</v>
      </c>
      <c r="B869" s="0" t="s">
        <v>163</v>
      </c>
      <c r="C869" s="0" t="n">
        <v>2</v>
      </c>
      <c r="D869" s="0" t="s">
        <v>2825</v>
      </c>
    </row>
    <row r="870" customFormat="false" ht="15" hidden="false" customHeight="false" outlineLevel="0" collapsed="false">
      <c r="A870" s="0" t="str">
        <f aca="false">_xlfn.CONCAT(B870,"-",C870)</f>
        <v>MGI_128-3</v>
      </c>
      <c r="B870" s="0" t="s">
        <v>163</v>
      </c>
      <c r="C870" s="0" t="n">
        <v>3</v>
      </c>
      <c r="D870" s="0" t="s">
        <v>2826</v>
      </c>
    </row>
    <row r="871" customFormat="false" ht="15" hidden="false" customHeight="false" outlineLevel="0" collapsed="false">
      <c r="A871" s="0" t="str">
        <f aca="false">_xlfn.CONCAT(B871,"-",C871)</f>
        <v>MGI_128-4</v>
      </c>
      <c r="B871" s="0" t="s">
        <v>163</v>
      </c>
      <c r="C871" s="0" t="n">
        <v>4</v>
      </c>
      <c r="D871" s="0" t="s">
        <v>2827</v>
      </c>
    </row>
    <row r="872" customFormat="false" ht="15" hidden="false" customHeight="false" outlineLevel="0" collapsed="false">
      <c r="A872" s="0" t="str">
        <f aca="false">_xlfn.CONCAT(B872,"-",C872)</f>
        <v>MGI_128-5</v>
      </c>
      <c r="B872" s="0" t="s">
        <v>163</v>
      </c>
      <c r="C872" s="0" t="n">
        <v>5</v>
      </c>
      <c r="D872" s="0" t="s">
        <v>2828</v>
      </c>
    </row>
    <row r="873" customFormat="false" ht="15" hidden="false" customHeight="false" outlineLevel="0" collapsed="false">
      <c r="A873" s="0" t="str">
        <f aca="false">_xlfn.CONCAT(B873,"-",C873)</f>
        <v>MGI_128-6</v>
      </c>
      <c r="B873" s="0" t="s">
        <v>163</v>
      </c>
      <c r="C873" s="0" t="n">
        <v>6</v>
      </c>
      <c r="D873" s="0" t="s">
        <v>2829</v>
      </c>
    </row>
    <row r="874" customFormat="false" ht="15" hidden="false" customHeight="false" outlineLevel="0" collapsed="false">
      <c r="A874" s="0" t="str">
        <f aca="false">_xlfn.CONCAT(B874,"-",C874)</f>
        <v>MGI_128-7</v>
      </c>
      <c r="B874" s="0" t="s">
        <v>163</v>
      </c>
      <c r="C874" s="0" t="n">
        <v>7</v>
      </c>
      <c r="D874" s="0" t="s">
        <v>2830</v>
      </c>
    </row>
    <row r="875" customFormat="false" ht="15" hidden="false" customHeight="false" outlineLevel="0" collapsed="false">
      <c r="A875" s="0" t="str">
        <f aca="false">_xlfn.CONCAT(B875,"-",C875)</f>
        <v>MGI_128-8</v>
      </c>
      <c r="B875" s="0" t="s">
        <v>163</v>
      </c>
      <c r="C875" s="0" t="n">
        <v>8</v>
      </c>
      <c r="D875" s="0" t="s">
        <v>2831</v>
      </c>
    </row>
    <row r="876" customFormat="false" ht="15" hidden="false" customHeight="false" outlineLevel="0" collapsed="false">
      <c r="A876" s="0" t="str">
        <f aca="false">_xlfn.CONCAT(B876,"-",C876)</f>
        <v>MGI_128-9</v>
      </c>
      <c r="B876" s="0" t="s">
        <v>163</v>
      </c>
      <c r="C876" s="0" t="n">
        <v>9</v>
      </c>
      <c r="D876" s="0" t="s">
        <v>2832</v>
      </c>
    </row>
    <row r="877" customFormat="false" ht="15" hidden="false" customHeight="false" outlineLevel="0" collapsed="false">
      <c r="A877" s="0" t="str">
        <f aca="false">_xlfn.CONCAT(B877,"-",C877)</f>
        <v>MGI_128-10</v>
      </c>
      <c r="B877" s="0" t="s">
        <v>163</v>
      </c>
      <c r="C877" s="0" t="n">
        <v>10</v>
      </c>
      <c r="D877" s="0" t="s">
        <v>2833</v>
      </c>
    </row>
    <row r="878" customFormat="false" ht="15" hidden="false" customHeight="false" outlineLevel="0" collapsed="false">
      <c r="A878" s="0" t="str">
        <f aca="false">_xlfn.CONCAT(B878,"-",C878)</f>
        <v>MGI_128-11</v>
      </c>
      <c r="B878" s="0" t="s">
        <v>163</v>
      </c>
      <c r="C878" s="0" t="n">
        <v>11</v>
      </c>
      <c r="D878" s="0" t="s">
        <v>2834</v>
      </c>
    </row>
    <row r="879" customFormat="false" ht="15" hidden="false" customHeight="false" outlineLevel="0" collapsed="false">
      <c r="A879" s="0" t="str">
        <f aca="false">_xlfn.CONCAT(B879,"-",C879)</f>
        <v>MGI_128-12</v>
      </c>
      <c r="B879" s="0" t="s">
        <v>163</v>
      </c>
      <c r="C879" s="0" t="n">
        <v>12</v>
      </c>
      <c r="D879" s="0" t="s">
        <v>2835</v>
      </c>
    </row>
    <row r="880" customFormat="false" ht="15" hidden="false" customHeight="false" outlineLevel="0" collapsed="false">
      <c r="A880" s="0" t="str">
        <f aca="false">_xlfn.CONCAT(B880,"-",C880)</f>
        <v>MGI_128-13</v>
      </c>
      <c r="B880" s="0" t="s">
        <v>163</v>
      </c>
      <c r="C880" s="0" t="n">
        <v>13</v>
      </c>
      <c r="D880" s="0" t="s">
        <v>2836</v>
      </c>
    </row>
    <row r="881" customFormat="false" ht="15" hidden="false" customHeight="false" outlineLevel="0" collapsed="false">
      <c r="A881" s="0" t="str">
        <f aca="false">_xlfn.CONCAT(B881,"-",C881)</f>
        <v>MGI_128-14</v>
      </c>
      <c r="B881" s="0" t="s">
        <v>163</v>
      </c>
      <c r="C881" s="0" t="n">
        <v>14</v>
      </c>
      <c r="D881" s="0" t="s">
        <v>2837</v>
      </c>
    </row>
    <row r="882" customFormat="false" ht="15" hidden="false" customHeight="false" outlineLevel="0" collapsed="false">
      <c r="A882" s="0" t="str">
        <f aca="false">_xlfn.CONCAT(B882,"-",C882)</f>
        <v>MGI_128-15</v>
      </c>
      <c r="B882" s="0" t="s">
        <v>163</v>
      </c>
      <c r="C882" s="0" t="n">
        <v>15</v>
      </c>
      <c r="D882" s="0" t="s">
        <v>2838</v>
      </c>
    </row>
    <row r="883" customFormat="false" ht="15" hidden="false" customHeight="false" outlineLevel="0" collapsed="false">
      <c r="A883" s="0" t="str">
        <f aca="false">_xlfn.CONCAT(B883,"-",C883)</f>
        <v>MGI_128-16</v>
      </c>
      <c r="B883" s="0" t="s">
        <v>163</v>
      </c>
      <c r="C883" s="0" t="n">
        <v>16</v>
      </c>
      <c r="D883" s="0" t="s">
        <v>2839</v>
      </c>
    </row>
    <row r="884" customFormat="false" ht="15" hidden="false" customHeight="false" outlineLevel="0" collapsed="false">
      <c r="A884" s="0" t="str">
        <f aca="false">_xlfn.CONCAT(B884,"-",C884)</f>
        <v>MGI_128-17</v>
      </c>
      <c r="B884" s="0" t="s">
        <v>163</v>
      </c>
      <c r="C884" s="0" t="n">
        <v>17</v>
      </c>
      <c r="D884" s="0" t="s">
        <v>2840</v>
      </c>
    </row>
    <row r="885" customFormat="false" ht="15" hidden="false" customHeight="false" outlineLevel="0" collapsed="false">
      <c r="A885" s="0" t="str">
        <f aca="false">_xlfn.CONCAT(B885,"-",C885)</f>
        <v>MGI_128-18</v>
      </c>
      <c r="B885" s="0" t="s">
        <v>163</v>
      </c>
      <c r="C885" s="0" t="n">
        <v>18</v>
      </c>
      <c r="D885" s="0" t="s">
        <v>2841</v>
      </c>
    </row>
    <row r="886" customFormat="false" ht="15" hidden="false" customHeight="false" outlineLevel="0" collapsed="false">
      <c r="A886" s="0" t="str">
        <f aca="false">_xlfn.CONCAT(B886,"-",C886)</f>
        <v>MGI_128-19</v>
      </c>
      <c r="B886" s="0" t="s">
        <v>163</v>
      </c>
      <c r="C886" s="0" t="n">
        <v>19</v>
      </c>
      <c r="D886" s="0" t="s">
        <v>2842</v>
      </c>
    </row>
    <row r="887" customFormat="false" ht="15" hidden="false" customHeight="false" outlineLevel="0" collapsed="false">
      <c r="A887" s="0" t="str">
        <f aca="false">_xlfn.CONCAT(B887,"-",C887)</f>
        <v>MGI_128-20</v>
      </c>
      <c r="B887" s="0" t="s">
        <v>163</v>
      </c>
      <c r="C887" s="0" t="n">
        <v>20</v>
      </c>
      <c r="D887" s="0" t="s">
        <v>2843</v>
      </c>
    </row>
    <row r="888" customFormat="false" ht="15" hidden="false" customHeight="false" outlineLevel="0" collapsed="false">
      <c r="A888" s="0" t="str">
        <f aca="false">_xlfn.CONCAT(B888,"-",C888)</f>
        <v>MGI_128-21</v>
      </c>
      <c r="B888" s="0" t="s">
        <v>163</v>
      </c>
      <c r="C888" s="0" t="n">
        <v>21</v>
      </c>
      <c r="D888" s="0" t="s">
        <v>2844</v>
      </c>
    </row>
    <row r="889" customFormat="false" ht="15" hidden="false" customHeight="false" outlineLevel="0" collapsed="false">
      <c r="A889" s="0" t="str">
        <f aca="false">_xlfn.CONCAT(B889,"-",C889)</f>
        <v>MGI_128-22</v>
      </c>
      <c r="B889" s="0" t="s">
        <v>163</v>
      </c>
      <c r="C889" s="0" t="n">
        <v>22</v>
      </c>
      <c r="D889" s="0" t="s">
        <v>2845</v>
      </c>
    </row>
    <row r="890" customFormat="false" ht="15" hidden="false" customHeight="false" outlineLevel="0" collapsed="false">
      <c r="A890" s="0" t="str">
        <f aca="false">_xlfn.CONCAT(B890,"-",C890)</f>
        <v>MGI_128-23</v>
      </c>
      <c r="B890" s="0" t="s">
        <v>163</v>
      </c>
      <c r="C890" s="0" t="n">
        <v>23</v>
      </c>
      <c r="D890" s="0" t="s">
        <v>2846</v>
      </c>
    </row>
    <row r="891" customFormat="false" ht="15" hidden="false" customHeight="false" outlineLevel="0" collapsed="false">
      <c r="A891" s="0" t="str">
        <f aca="false">_xlfn.CONCAT(B891,"-",C891)</f>
        <v>MGI_128-24</v>
      </c>
      <c r="B891" s="0" t="s">
        <v>163</v>
      </c>
      <c r="C891" s="0" t="n">
        <v>24</v>
      </c>
      <c r="D891" s="0" t="s">
        <v>2847</v>
      </c>
    </row>
    <row r="892" customFormat="false" ht="15" hidden="false" customHeight="false" outlineLevel="0" collapsed="false">
      <c r="A892" s="0" t="str">
        <f aca="false">_xlfn.CONCAT(B892,"-",C892)</f>
        <v>MGI_128-25</v>
      </c>
      <c r="B892" s="0" t="s">
        <v>163</v>
      </c>
      <c r="C892" s="0" t="n">
        <v>25</v>
      </c>
      <c r="D892" s="0" t="s">
        <v>2848</v>
      </c>
    </row>
    <row r="893" customFormat="false" ht="15" hidden="false" customHeight="false" outlineLevel="0" collapsed="false">
      <c r="A893" s="0" t="str">
        <f aca="false">_xlfn.CONCAT(B893,"-",C893)</f>
        <v>MGI_128-26</v>
      </c>
      <c r="B893" s="0" t="s">
        <v>163</v>
      </c>
      <c r="C893" s="0" t="n">
        <v>26</v>
      </c>
      <c r="D893" s="0" t="s">
        <v>2849</v>
      </c>
    </row>
    <row r="894" customFormat="false" ht="15" hidden="false" customHeight="false" outlineLevel="0" collapsed="false">
      <c r="A894" s="0" t="str">
        <f aca="false">_xlfn.CONCAT(B894,"-",C894)</f>
        <v>MGI_128-27</v>
      </c>
      <c r="B894" s="0" t="s">
        <v>163</v>
      </c>
      <c r="C894" s="0" t="n">
        <v>27</v>
      </c>
      <c r="D894" s="0" t="s">
        <v>2850</v>
      </c>
    </row>
    <row r="895" customFormat="false" ht="15" hidden="false" customHeight="false" outlineLevel="0" collapsed="false">
      <c r="A895" s="0" t="str">
        <f aca="false">_xlfn.CONCAT(B895,"-",C895)</f>
        <v>MGI_128-28</v>
      </c>
      <c r="B895" s="0" t="s">
        <v>163</v>
      </c>
      <c r="C895" s="0" t="n">
        <v>28</v>
      </c>
      <c r="D895" s="0" t="s">
        <v>2851</v>
      </c>
    </row>
    <row r="896" customFormat="false" ht="15" hidden="false" customHeight="false" outlineLevel="0" collapsed="false">
      <c r="A896" s="0" t="str">
        <f aca="false">_xlfn.CONCAT(B896,"-",C896)</f>
        <v>MGI_128-29</v>
      </c>
      <c r="B896" s="0" t="s">
        <v>163</v>
      </c>
      <c r="C896" s="0" t="n">
        <v>29</v>
      </c>
      <c r="D896" s="0" t="s">
        <v>2852</v>
      </c>
    </row>
    <row r="897" customFormat="false" ht="15" hidden="false" customHeight="false" outlineLevel="0" collapsed="false">
      <c r="A897" s="0" t="str">
        <f aca="false">_xlfn.CONCAT(B897,"-",C897)</f>
        <v>MGI_128-30</v>
      </c>
      <c r="B897" s="0" t="s">
        <v>163</v>
      </c>
      <c r="C897" s="0" t="n">
        <v>30</v>
      </c>
      <c r="D897" s="0" t="s">
        <v>2853</v>
      </c>
    </row>
    <row r="898" customFormat="false" ht="15" hidden="false" customHeight="false" outlineLevel="0" collapsed="false">
      <c r="A898" s="0" t="str">
        <f aca="false">_xlfn.CONCAT(B898,"-",C898)</f>
        <v>MGI_128-31</v>
      </c>
      <c r="B898" s="0" t="s">
        <v>163</v>
      </c>
      <c r="C898" s="0" t="n">
        <v>31</v>
      </c>
      <c r="D898" s="0" t="s">
        <v>2854</v>
      </c>
    </row>
    <row r="899" customFormat="false" ht="15" hidden="false" customHeight="false" outlineLevel="0" collapsed="false">
      <c r="A899" s="0" t="str">
        <f aca="false">_xlfn.CONCAT(B899,"-",C899)</f>
        <v>MGI_128-32</v>
      </c>
      <c r="B899" s="0" t="s">
        <v>163</v>
      </c>
      <c r="C899" s="0" t="n">
        <v>32</v>
      </c>
      <c r="D899" s="0" t="s">
        <v>2855</v>
      </c>
    </row>
    <row r="900" customFormat="false" ht="15" hidden="false" customHeight="false" outlineLevel="0" collapsed="false">
      <c r="A900" s="0" t="str">
        <f aca="false">_xlfn.CONCAT(B900,"-",C900)</f>
        <v>MGI_128-33</v>
      </c>
      <c r="B900" s="0" t="s">
        <v>163</v>
      </c>
      <c r="C900" s="0" t="n">
        <v>33</v>
      </c>
      <c r="D900" s="0" t="s">
        <v>2856</v>
      </c>
    </row>
    <row r="901" customFormat="false" ht="15" hidden="false" customHeight="false" outlineLevel="0" collapsed="false">
      <c r="A901" s="0" t="str">
        <f aca="false">_xlfn.CONCAT(B901,"-",C901)</f>
        <v>MGI_128-34</v>
      </c>
      <c r="B901" s="0" t="s">
        <v>163</v>
      </c>
      <c r="C901" s="0" t="n">
        <v>34</v>
      </c>
      <c r="D901" s="0" t="s">
        <v>2857</v>
      </c>
    </row>
    <row r="902" customFormat="false" ht="15" hidden="false" customHeight="false" outlineLevel="0" collapsed="false">
      <c r="A902" s="0" t="str">
        <f aca="false">_xlfn.CONCAT(B902,"-",C902)</f>
        <v>MGI_128-35</v>
      </c>
      <c r="B902" s="0" t="s">
        <v>163</v>
      </c>
      <c r="C902" s="0" t="n">
        <v>35</v>
      </c>
      <c r="D902" s="0" t="s">
        <v>2858</v>
      </c>
    </row>
    <row r="903" customFormat="false" ht="15" hidden="false" customHeight="false" outlineLevel="0" collapsed="false">
      <c r="A903" s="0" t="str">
        <f aca="false">_xlfn.CONCAT(B903,"-",C903)</f>
        <v>MGI_128-36</v>
      </c>
      <c r="B903" s="0" t="s">
        <v>163</v>
      </c>
      <c r="C903" s="0" t="n">
        <v>36</v>
      </c>
      <c r="D903" s="0" t="s">
        <v>2859</v>
      </c>
    </row>
    <row r="904" customFormat="false" ht="15" hidden="false" customHeight="false" outlineLevel="0" collapsed="false">
      <c r="A904" s="0" t="str">
        <f aca="false">_xlfn.CONCAT(B904,"-",C904)</f>
        <v>MGI_128-37</v>
      </c>
      <c r="B904" s="0" t="s">
        <v>163</v>
      </c>
      <c r="C904" s="0" t="n">
        <v>37</v>
      </c>
      <c r="D904" s="0" t="s">
        <v>2860</v>
      </c>
    </row>
    <row r="905" customFormat="false" ht="15" hidden="false" customHeight="false" outlineLevel="0" collapsed="false">
      <c r="A905" s="0" t="str">
        <f aca="false">_xlfn.CONCAT(B905,"-",C905)</f>
        <v>MGI_128-38</v>
      </c>
      <c r="B905" s="0" t="s">
        <v>163</v>
      </c>
      <c r="C905" s="0" t="n">
        <v>38</v>
      </c>
      <c r="D905" s="0" t="s">
        <v>2861</v>
      </c>
    </row>
    <row r="906" customFormat="false" ht="15" hidden="false" customHeight="false" outlineLevel="0" collapsed="false">
      <c r="A906" s="0" t="str">
        <f aca="false">_xlfn.CONCAT(B906,"-",C906)</f>
        <v>MGI_128-39</v>
      </c>
      <c r="B906" s="0" t="s">
        <v>163</v>
      </c>
      <c r="C906" s="0" t="n">
        <v>39</v>
      </c>
      <c r="D906" s="0" t="s">
        <v>2862</v>
      </c>
    </row>
    <row r="907" customFormat="false" ht="15" hidden="false" customHeight="false" outlineLevel="0" collapsed="false">
      <c r="A907" s="0" t="str">
        <f aca="false">_xlfn.CONCAT(B907,"-",C907)</f>
        <v>MGI_128-40</v>
      </c>
      <c r="B907" s="0" t="s">
        <v>163</v>
      </c>
      <c r="C907" s="0" t="n">
        <v>40</v>
      </c>
      <c r="D907" s="0" t="s">
        <v>2863</v>
      </c>
    </row>
    <row r="908" customFormat="false" ht="15" hidden="false" customHeight="false" outlineLevel="0" collapsed="false">
      <c r="A908" s="0" t="str">
        <f aca="false">_xlfn.CONCAT(B908,"-",C908)</f>
        <v>MGI_128-41</v>
      </c>
      <c r="B908" s="0" t="s">
        <v>163</v>
      </c>
      <c r="C908" s="0" t="n">
        <v>41</v>
      </c>
      <c r="D908" s="0" t="s">
        <v>2864</v>
      </c>
    </row>
    <row r="909" customFormat="false" ht="15" hidden="false" customHeight="false" outlineLevel="0" collapsed="false">
      <c r="A909" s="0" t="str">
        <f aca="false">_xlfn.CONCAT(B909,"-",C909)</f>
        <v>MGI_128-42</v>
      </c>
      <c r="B909" s="0" t="s">
        <v>163</v>
      </c>
      <c r="C909" s="0" t="n">
        <v>42</v>
      </c>
      <c r="D909" s="0" t="s">
        <v>2865</v>
      </c>
    </row>
    <row r="910" customFormat="false" ht="15" hidden="false" customHeight="false" outlineLevel="0" collapsed="false">
      <c r="A910" s="0" t="str">
        <f aca="false">_xlfn.CONCAT(B910,"-",C910)</f>
        <v>MGI_128-43</v>
      </c>
      <c r="B910" s="0" t="s">
        <v>163</v>
      </c>
      <c r="C910" s="0" t="n">
        <v>43</v>
      </c>
      <c r="D910" s="0" t="s">
        <v>2866</v>
      </c>
    </row>
    <row r="911" customFormat="false" ht="15" hidden="false" customHeight="false" outlineLevel="0" collapsed="false">
      <c r="A911" s="0" t="str">
        <f aca="false">_xlfn.CONCAT(B911,"-",C911)</f>
        <v>MGI_128-44</v>
      </c>
      <c r="B911" s="0" t="s">
        <v>163</v>
      </c>
      <c r="C911" s="0" t="n">
        <v>44</v>
      </c>
      <c r="D911" s="0" t="s">
        <v>2867</v>
      </c>
    </row>
    <row r="912" customFormat="false" ht="15" hidden="false" customHeight="false" outlineLevel="0" collapsed="false">
      <c r="A912" s="0" t="str">
        <f aca="false">_xlfn.CONCAT(B912,"-",C912)</f>
        <v>MGI_128-45</v>
      </c>
      <c r="B912" s="0" t="s">
        <v>163</v>
      </c>
      <c r="C912" s="0" t="n">
        <v>45</v>
      </c>
      <c r="D912" s="0" t="s">
        <v>2868</v>
      </c>
    </row>
    <row r="913" customFormat="false" ht="15" hidden="false" customHeight="false" outlineLevel="0" collapsed="false">
      <c r="A913" s="0" t="str">
        <f aca="false">_xlfn.CONCAT(B913,"-",C913)</f>
        <v>MGI_128-46</v>
      </c>
      <c r="B913" s="0" t="s">
        <v>163</v>
      </c>
      <c r="C913" s="0" t="n">
        <v>46</v>
      </c>
      <c r="D913" s="0" t="s">
        <v>2869</v>
      </c>
    </row>
    <row r="914" customFormat="false" ht="15" hidden="false" customHeight="false" outlineLevel="0" collapsed="false">
      <c r="A914" s="0" t="str">
        <f aca="false">_xlfn.CONCAT(B914,"-",C914)</f>
        <v>MGI_128-47</v>
      </c>
      <c r="B914" s="0" t="s">
        <v>163</v>
      </c>
      <c r="C914" s="0" t="n">
        <v>47</v>
      </c>
      <c r="D914" s="0" t="s">
        <v>2870</v>
      </c>
    </row>
    <row r="915" customFormat="false" ht="15" hidden="false" customHeight="false" outlineLevel="0" collapsed="false">
      <c r="A915" s="0" t="str">
        <f aca="false">_xlfn.CONCAT(B915,"-",C915)</f>
        <v>MGI_128-48</v>
      </c>
      <c r="B915" s="0" t="s">
        <v>163</v>
      </c>
      <c r="C915" s="0" t="n">
        <v>48</v>
      </c>
      <c r="D915" s="0" t="s">
        <v>2871</v>
      </c>
    </row>
    <row r="916" customFormat="false" ht="15" hidden="false" customHeight="false" outlineLevel="0" collapsed="false">
      <c r="A916" s="0" t="str">
        <f aca="false">_xlfn.CONCAT(B916,"-",C916)</f>
        <v>MGI_128-49</v>
      </c>
      <c r="B916" s="0" t="s">
        <v>163</v>
      </c>
      <c r="C916" s="0" t="n">
        <v>49</v>
      </c>
      <c r="D916" s="0" t="s">
        <v>2872</v>
      </c>
    </row>
    <row r="917" customFormat="false" ht="15" hidden="false" customHeight="false" outlineLevel="0" collapsed="false">
      <c r="A917" s="0" t="str">
        <f aca="false">_xlfn.CONCAT(B917,"-",C917)</f>
        <v>MGI_128-50</v>
      </c>
      <c r="B917" s="0" t="s">
        <v>163</v>
      </c>
      <c r="C917" s="0" t="n">
        <v>50</v>
      </c>
      <c r="D917" s="0" t="s">
        <v>2873</v>
      </c>
    </row>
    <row r="918" customFormat="false" ht="15" hidden="false" customHeight="false" outlineLevel="0" collapsed="false">
      <c r="A918" s="0" t="str">
        <f aca="false">_xlfn.CONCAT(B918,"-",C918)</f>
        <v>MGI_128-51</v>
      </c>
      <c r="B918" s="0" t="s">
        <v>163</v>
      </c>
      <c r="C918" s="0" t="n">
        <v>51</v>
      </c>
      <c r="D918" s="0" t="s">
        <v>2874</v>
      </c>
    </row>
    <row r="919" customFormat="false" ht="15" hidden="false" customHeight="false" outlineLevel="0" collapsed="false">
      <c r="A919" s="0" t="str">
        <f aca="false">_xlfn.CONCAT(B919,"-",C919)</f>
        <v>MGI_128-52</v>
      </c>
      <c r="B919" s="0" t="s">
        <v>163</v>
      </c>
      <c r="C919" s="0" t="n">
        <v>52</v>
      </c>
      <c r="D919" s="0" t="s">
        <v>2875</v>
      </c>
    </row>
    <row r="920" customFormat="false" ht="15" hidden="false" customHeight="false" outlineLevel="0" collapsed="false">
      <c r="A920" s="0" t="str">
        <f aca="false">_xlfn.CONCAT(B920,"-",C920)</f>
        <v>MGI_128-53</v>
      </c>
      <c r="B920" s="0" t="s">
        <v>163</v>
      </c>
      <c r="C920" s="0" t="n">
        <v>53</v>
      </c>
      <c r="D920" s="0" t="s">
        <v>2876</v>
      </c>
    </row>
    <row r="921" customFormat="false" ht="15" hidden="false" customHeight="false" outlineLevel="0" collapsed="false">
      <c r="A921" s="0" t="str">
        <f aca="false">_xlfn.CONCAT(B921,"-",C921)</f>
        <v>MGI_128-54</v>
      </c>
      <c r="B921" s="0" t="s">
        <v>163</v>
      </c>
      <c r="C921" s="0" t="n">
        <v>54</v>
      </c>
      <c r="D921" s="0" t="s">
        <v>2877</v>
      </c>
    </row>
    <row r="922" customFormat="false" ht="15" hidden="false" customHeight="false" outlineLevel="0" collapsed="false">
      <c r="A922" s="0" t="str">
        <f aca="false">_xlfn.CONCAT(B922,"-",C922)</f>
        <v>MGI_128-55</v>
      </c>
      <c r="B922" s="0" t="s">
        <v>163</v>
      </c>
      <c r="C922" s="0" t="n">
        <v>55</v>
      </c>
      <c r="D922" s="0" t="s">
        <v>2878</v>
      </c>
    </row>
    <row r="923" customFormat="false" ht="15" hidden="false" customHeight="false" outlineLevel="0" collapsed="false">
      <c r="A923" s="0" t="str">
        <f aca="false">_xlfn.CONCAT(B923,"-",C923)</f>
        <v>MGI_128-56</v>
      </c>
      <c r="B923" s="0" t="s">
        <v>163</v>
      </c>
      <c r="C923" s="0" t="n">
        <v>56</v>
      </c>
      <c r="D923" s="0" t="s">
        <v>2879</v>
      </c>
    </row>
    <row r="924" customFormat="false" ht="15" hidden="false" customHeight="false" outlineLevel="0" collapsed="false">
      <c r="A924" s="0" t="str">
        <f aca="false">_xlfn.CONCAT(B924,"-",C924)</f>
        <v>MGI_128-57</v>
      </c>
      <c r="B924" s="0" t="s">
        <v>163</v>
      </c>
      <c r="C924" s="0" t="n">
        <v>57</v>
      </c>
      <c r="D924" s="0" t="s">
        <v>2880</v>
      </c>
    </row>
    <row r="925" customFormat="false" ht="15" hidden="false" customHeight="false" outlineLevel="0" collapsed="false">
      <c r="A925" s="0" t="str">
        <f aca="false">_xlfn.CONCAT(B925,"-",C925)</f>
        <v>MGI_128-58</v>
      </c>
      <c r="B925" s="0" t="s">
        <v>163</v>
      </c>
      <c r="C925" s="0" t="n">
        <v>58</v>
      </c>
      <c r="D925" s="0" t="s">
        <v>2881</v>
      </c>
    </row>
    <row r="926" customFormat="false" ht="15" hidden="false" customHeight="false" outlineLevel="0" collapsed="false">
      <c r="A926" s="0" t="str">
        <f aca="false">_xlfn.CONCAT(B926,"-",C926)</f>
        <v>MGI_128-59</v>
      </c>
      <c r="B926" s="0" t="s">
        <v>163</v>
      </c>
      <c r="C926" s="0" t="n">
        <v>59</v>
      </c>
      <c r="D926" s="0" t="s">
        <v>2882</v>
      </c>
    </row>
    <row r="927" customFormat="false" ht="15" hidden="false" customHeight="false" outlineLevel="0" collapsed="false">
      <c r="A927" s="0" t="str">
        <f aca="false">_xlfn.CONCAT(B927,"-",C927)</f>
        <v>MGI_128-60</v>
      </c>
      <c r="B927" s="0" t="s">
        <v>163</v>
      </c>
      <c r="C927" s="0" t="n">
        <v>60</v>
      </c>
      <c r="D927" s="0" t="s">
        <v>2883</v>
      </c>
    </row>
    <row r="928" customFormat="false" ht="15" hidden="false" customHeight="false" outlineLevel="0" collapsed="false">
      <c r="A928" s="0" t="str">
        <f aca="false">_xlfn.CONCAT(B928,"-",C928)</f>
        <v>MGI_128-61</v>
      </c>
      <c r="B928" s="0" t="s">
        <v>163</v>
      </c>
      <c r="C928" s="0" t="n">
        <v>61</v>
      </c>
      <c r="D928" s="0" t="s">
        <v>2884</v>
      </c>
    </row>
    <row r="929" customFormat="false" ht="15" hidden="false" customHeight="false" outlineLevel="0" collapsed="false">
      <c r="A929" s="0" t="str">
        <f aca="false">_xlfn.CONCAT(B929,"-",C929)</f>
        <v>MGI_128-62</v>
      </c>
      <c r="B929" s="0" t="s">
        <v>163</v>
      </c>
      <c r="C929" s="0" t="n">
        <v>62</v>
      </c>
      <c r="D929" s="0" t="s">
        <v>2885</v>
      </c>
    </row>
    <row r="930" customFormat="false" ht="15" hidden="false" customHeight="false" outlineLevel="0" collapsed="false">
      <c r="A930" s="0" t="str">
        <f aca="false">_xlfn.CONCAT(B930,"-",C930)</f>
        <v>MGI_128-63</v>
      </c>
      <c r="B930" s="0" t="s">
        <v>163</v>
      </c>
      <c r="C930" s="0" t="n">
        <v>63</v>
      </c>
      <c r="D930" s="0" t="s">
        <v>2886</v>
      </c>
    </row>
    <row r="931" customFormat="false" ht="15" hidden="false" customHeight="false" outlineLevel="0" collapsed="false">
      <c r="A931" s="0" t="str">
        <f aca="false">_xlfn.CONCAT(B931,"-",C931)</f>
        <v>MGI_128-64</v>
      </c>
      <c r="B931" s="0" t="s">
        <v>163</v>
      </c>
      <c r="C931" s="0" t="n">
        <v>64</v>
      </c>
      <c r="D931" s="0" t="s">
        <v>2887</v>
      </c>
    </row>
    <row r="932" customFormat="false" ht="15" hidden="false" customHeight="false" outlineLevel="0" collapsed="false">
      <c r="A932" s="0" t="str">
        <f aca="false">_xlfn.CONCAT(B932,"-",C932)</f>
        <v>MGI_128-65</v>
      </c>
      <c r="B932" s="0" t="s">
        <v>163</v>
      </c>
      <c r="C932" s="0" t="n">
        <v>65</v>
      </c>
      <c r="D932" s="0" t="s">
        <v>2888</v>
      </c>
    </row>
    <row r="933" customFormat="false" ht="15" hidden="false" customHeight="false" outlineLevel="0" collapsed="false">
      <c r="A933" s="0" t="str">
        <f aca="false">_xlfn.CONCAT(B933,"-",C933)</f>
        <v>MGI_128-66</v>
      </c>
      <c r="B933" s="0" t="s">
        <v>163</v>
      </c>
      <c r="C933" s="0" t="n">
        <v>66</v>
      </c>
      <c r="D933" s="0" t="s">
        <v>2889</v>
      </c>
    </row>
    <row r="934" customFormat="false" ht="15" hidden="false" customHeight="false" outlineLevel="0" collapsed="false">
      <c r="A934" s="0" t="str">
        <f aca="false">_xlfn.CONCAT(B934,"-",C934)</f>
        <v>MGI_128-67</v>
      </c>
      <c r="B934" s="0" t="s">
        <v>163</v>
      </c>
      <c r="C934" s="0" t="n">
        <v>67</v>
      </c>
      <c r="D934" s="0" t="s">
        <v>2890</v>
      </c>
    </row>
    <row r="935" customFormat="false" ht="15" hidden="false" customHeight="false" outlineLevel="0" collapsed="false">
      <c r="A935" s="0" t="str">
        <f aca="false">_xlfn.CONCAT(B935,"-",C935)</f>
        <v>MGI_128-68</v>
      </c>
      <c r="B935" s="0" t="s">
        <v>163</v>
      </c>
      <c r="C935" s="0" t="n">
        <v>68</v>
      </c>
      <c r="D935" s="0" t="s">
        <v>2891</v>
      </c>
    </row>
    <row r="936" customFormat="false" ht="15" hidden="false" customHeight="false" outlineLevel="0" collapsed="false">
      <c r="A936" s="0" t="str">
        <f aca="false">_xlfn.CONCAT(B936,"-",C936)</f>
        <v>MGI_128-69</v>
      </c>
      <c r="B936" s="0" t="s">
        <v>163</v>
      </c>
      <c r="C936" s="0" t="n">
        <v>69</v>
      </c>
      <c r="D936" s="0" t="s">
        <v>2892</v>
      </c>
    </row>
    <row r="937" customFormat="false" ht="15" hidden="false" customHeight="false" outlineLevel="0" collapsed="false">
      <c r="A937" s="0" t="str">
        <f aca="false">_xlfn.CONCAT(B937,"-",C937)</f>
        <v>MGI_128-70</v>
      </c>
      <c r="B937" s="0" t="s">
        <v>163</v>
      </c>
      <c r="C937" s="0" t="n">
        <v>70</v>
      </c>
      <c r="D937" s="0" t="s">
        <v>2893</v>
      </c>
    </row>
    <row r="938" customFormat="false" ht="15" hidden="false" customHeight="false" outlineLevel="0" collapsed="false">
      <c r="A938" s="0" t="str">
        <f aca="false">_xlfn.CONCAT(B938,"-",C938)</f>
        <v>MGI_128-71</v>
      </c>
      <c r="B938" s="0" t="s">
        <v>163</v>
      </c>
      <c r="C938" s="0" t="n">
        <v>71</v>
      </c>
      <c r="D938" s="0" t="s">
        <v>2894</v>
      </c>
    </row>
    <row r="939" customFormat="false" ht="15" hidden="false" customHeight="false" outlineLevel="0" collapsed="false">
      <c r="A939" s="0" t="str">
        <f aca="false">_xlfn.CONCAT(B939,"-",C939)</f>
        <v>MGI_128-72</v>
      </c>
      <c r="B939" s="0" t="s">
        <v>163</v>
      </c>
      <c r="C939" s="0" t="n">
        <v>72</v>
      </c>
      <c r="D939" s="0" t="s">
        <v>2895</v>
      </c>
    </row>
    <row r="940" customFormat="false" ht="15" hidden="false" customHeight="false" outlineLevel="0" collapsed="false">
      <c r="A940" s="0" t="str">
        <f aca="false">_xlfn.CONCAT(B940,"-",C940)</f>
        <v>MGI_128-73</v>
      </c>
      <c r="B940" s="0" t="s">
        <v>163</v>
      </c>
      <c r="C940" s="0" t="n">
        <v>73</v>
      </c>
      <c r="D940" s="0" t="s">
        <v>2896</v>
      </c>
    </row>
    <row r="941" customFormat="false" ht="15" hidden="false" customHeight="false" outlineLevel="0" collapsed="false">
      <c r="A941" s="0" t="str">
        <f aca="false">_xlfn.CONCAT(B941,"-",C941)</f>
        <v>MGI_128-74</v>
      </c>
      <c r="B941" s="0" t="s">
        <v>163</v>
      </c>
      <c r="C941" s="0" t="n">
        <v>74</v>
      </c>
      <c r="D941" s="0" t="s">
        <v>2897</v>
      </c>
    </row>
    <row r="942" customFormat="false" ht="15" hidden="false" customHeight="false" outlineLevel="0" collapsed="false">
      <c r="A942" s="0" t="str">
        <f aca="false">_xlfn.CONCAT(B942,"-",C942)</f>
        <v>MGI_128-75</v>
      </c>
      <c r="B942" s="0" t="s">
        <v>163</v>
      </c>
      <c r="C942" s="0" t="n">
        <v>75</v>
      </c>
      <c r="D942" s="0" t="s">
        <v>2898</v>
      </c>
    </row>
    <row r="943" customFormat="false" ht="15" hidden="false" customHeight="false" outlineLevel="0" collapsed="false">
      <c r="A943" s="0" t="str">
        <f aca="false">_xlfn.CONCAT(B943,"-",C943)</f>
        <v>MGI_128-76</v>
      </c>
      <c r="B943" s="0" t="s">
        <v>163</v>
      </c>
      <c r="C943" s="0" t="n">
        <v>76</v>
      </c>
      <c r="D943" s="0" t="s">
        <v>2899</v>
      </c>
    </row>
    <row r="944" customFormat="false" ht="15" hidden="false" customHeight="false" outlineLevel="0" collapsed="false">
      <c r="A944" s="0" t="str">
        <f aca="false">_xlfn.CONCAT(B944,"-",C944)</f>
        <v>MGI_128-77</v>
      </c>
      <c r="B944" s="0" t="s">
        <v>163</v>
      </c>
      <c r="C944" s="0" t="n">
        <v>77</v>
      </c>
      <c r="D944" s="0" t="s">
        <v>2900</v>
      </c>
    </row>
    <row r="945" customFormat="false" ht="15" hidden="false" customHeight="false" outlineLevel="0" collapsed="false">
      <c r="A945" s="0" t="str">
        <f aca="false">_xlfn.CONCAT(B945,"-",C945)</f>
        <v>MGI_128-78</v>
      </c>
      <c r="B945" s="0" t="s">
        <v>163</v>
      </c>
      <c r="C945" s="0" t="n">
        <v>78</v>
      </c>
      <c r="D945" s="0" t="s">
        <v>2901</v>
      </c>
    </row>
    <row r="946" customFormat="false" ht="15" hidden="false" customHeight="false" outlineLevel="0" collapsed="false">
      <c r="A946" s="0" t="str">
        <f aca="false">_xlfn.CONCAT(B946,"-",C946)</f>
        <v>MGI_128-79</v>
      </c>
      <c r="B946" s="0" t="s">
        <v>163</v>
      </c>
      <c r="C946" s="0" t="n">
        <v>79</v>
      </c>
      <c r="D946" s="0" t="s">
        <v>2902</v>
      </c>
    </row>
    <row r="947" customFormat="false" ht="15" hidden="false" customHeight="false" outlineLevel="0" collapsed="false">
      <c r="A947" s="0" t="str">
        <f aca="false">_xlfn.CONCAT(B947,"-",C947)</f>
        <v>MGI_128-80</v>
      </c>
      <c r="B947" s="0" t="s">
        <v>163</v>
      </c>
      <c r="C947" s="0" t="n">
        <v>80</v>
      </c>
      <c r="D947" s="0" t="s">
        <v>2903</v>
      </c>
    </row>
    <row r="948" customFormat="false" ht="15" hidden="false" customHeight="false" outlineLevel="0" collapsed="false">
      <c r="A948" s="0" t="str">
        <f aca="false">_xlfn.CONCAT(B948,"-",C948)</f>
        <v>MGI_128-81</v>
      </c>
      <c r="B948" s="0" t="s">
        <v>163</v>
      </c>
      <c r="C948" s="0" t="n">
        <v>81</v>
      </c>
      <c r="D948" s="0" t="s">
        <v>2904</v>
      </c>
    </row>
    <row r="949" customFormat="false" ht="15" hidden="false" customHeight="false" outlineLevel="0" collapsed="false">
      <c r="A949" s="0" t="str">
        <f aca="false">_xlfn.CONCAT(B949,"-",C949)</f>
        <v>MGI_128-82</v>
      </c>
      <c r="B949" s="0" t="s">
        <v>163</v>
      </c>
      <c r="C949" s="0" t="n">
        <v>82</v>
      </c>
      <c r="D949" s="0" t="s">
        <v>2905</v>
      </c>
    </row>
    <row r="950" customFormat="false" ht="15" hidden="false" customHeight="false" outlineLevel="0" collapsed="false">
      <c r="A950" s="0" t="str">
        <f aca="false">_xlfn.CONCAT(B950,"-",C950)</f>
        <v>MGI_128-83</v>
      </c>
      <c r="B950" s="0" t="s">
        <v>163</v>
      </c>
      <c r="C950" s="0" t="n">
        <v>83</v>
      </c>
      <c r="D950" s="0" t="s">
        <v>2906</v>
      </c>
    </row>
    <row r="951" customFormat="false" ht="15" hidden="false" customHeight="false" outlineLevel="0" collapsed="false">
      <c r="A951" s="0" t="str">
        <f aca="false">_xlfn.CONCAT(B951,"-",C951)</f>
        <v>MGI_128-84</v>
      </c>
      <c r="B951" s="0" t="s">
        <v>163</v>
      </c>
      <c r="C951" s="0" t="n">
        <v>84</v>
      </c>
      <c r="D951" s="0" t="s">
        <v>2907</v>
      </c>
    </row>
    <row r="952" customFormat="false" ht="15" hidden="false" customHeight="false" outlineLevel="0" collapsed="false">
      <c r="A952" s="0" t="str">
        <f aca="false">_xlfn.CONCAT(B952,"-",C952)</f>
        <v>MGI_128-85</v>
      </c>
      <c r="B952" s="0" t="s">
        <v>163</v>
      </c>
      <c r="C952" s="0" t="n">
        <v>85</v>
      </c>
      <c r="D952" s="0" t="s">
        <v>2908</v>
      </c>
    </row>
    <row r="953" customFormat="false" ht="15" hidden="false" customHeight="false" outlineLevel="0" collapsed="false">
      <c r="A953" s="0" t="str">
        <f aca="false">_xlfn.CONCAT(B953,"-",C953)</f>
        <v>MGI_128-86</v>
      </c>
      <c r="B953" s="0" t="s">
        <v>163</v>
      </c>
      <c r="C953" s="0" t="n">
        <v>86</v>
      </c>
      <c r="D953" s="0" t="s">
        <v>2909</v>
      </c>
    </row>
    <row r="954" customFormat="false" ht="15" hidden="false" customHeight="false" outlineLevel="0" collapsed="false">
      <c r="A954" s="0" t="str">
        <f aca="false">_xlfn.CONCAT(B954,"-",C954)</f>
        <v>MGI_128-87</v>
      </c>
      <c r="B954" s="0" t="s">
        <v>163</v>
      </c>
      <c r="C954" s="0" t="n">
        <v>87</v>
      </c>
      <c r="D954" s="0" t="s">
        <v>2910</v>
      </c>
    </row>
    <row r="955" customFormat="false" ht="15" hidden="false" customHeight="false" outlineLevel="0" collapsed="false">
      <c r="A955" s="0" t="str">
        <f aca="false">_xlfn.CONCAT(B955,"-",C955)</f>
        <v>MGI_128-88</v>
      </c>
      <c r="B955" s="0" t="s">
        <v>163</v>
      </c>
      <c r="C955" s="0" t="n">
        <v>88</v>
      </c>
      <c r="D955" s="0" t="s">
        <v>2911</v>
      </c>
    </row>
    <row r="956" customFormat="false" ht="15" hidden="false" customHeight="false" outlineLevel="0" collapsed="false">
      <c r="A956" s="0" t="str">
        <f aca="false">_xlfn.CONCAT(B956,"-",C956)</f>
        <v>MGI_128-89</v>
      </c>
      <c r="B956" s="0" t="s">
        <v>163</v>
      </c>
      <c r="C956" s="0" t="n">
        <v>89</v>
      </c>
      <c r="D956" s="0" t="s">
        <v>2912</v>
      </c>
    </row>
    <row r="957" customFormat="false" ht="15" hidden="false" customHeight="false" outlineLevel="0" collapsed="false">
      <c r="A957" s="0" t="str">
        <f aca="false">_xlfn.CONCAT(B957,"-",C957)</f>
        <v>MGI_128-90</v>
      </c>
      <c r="B957" s="0" t="s">
        <v>163</v>
      </c>
      <c r="C957" s="0" t="n">
        <v>90</v>
      </c>
      <c r="D957" s="0" t="s">
        <v>2913</v>
      </c>
    </row>
    <row r="958" customFormat="false" ht="15" hidden="false" customHeight="false" outlineLevel="0" collapsed="false">
      <c r="A958" s="0" t="str">
        <f aca="false">_xlfn.CONCAT(B958,"-",C958)</f>
        <v>MGI_128-91</v>
      </c>
      <c r="B958" s="0" t="s">
        <v>163</v>
      </c>
      <c r="C958" s="0" t="n">
        <v>91</v>
      </c>
      <c r="D958" s="0" t="s">
        <v>2914</v>
      </c>
    </row>
    <row r="959" customFormat="false" ht="15" hidden="false" customHeight="false" outlineLevel="0" collapsed="false">
      <c r="A959" s="0" t="str">
        <f aca="false">_xlfn.CONCAT(B959,"-",C959)</f>
        <v>MGI_128-92</v>
      </c>
      <c r="B959" s="0" t="s">
        <v>163</v>
      </c>
      <c r="C959" s="0" t="n">
        <v>92</v>
      </c>
      <c r="D959" s="0" t="s">
        <v>2915</v>
      </c>
    </row>
    <row r="960" customFormat="false" ht="15" hidden="false" customHeight="false" outlineLevel="0" collapsed="false">
      <c r="A960" s="0" t="str">
        <f aca="false">_xlfn.CONCAT(B960,"-",C960)</f>
        <v>MGI_128-93</v>
      </c>
      <c r="B960" s="0" t="s">
        <v>163</v>
      </c>
      <c r="C960" s="0" t="n">
        <v>93</v>
      </c>
      <c r="D960" s="0" t="s">
        <v>2916</v>
      </c>
    </row>
    <row r="961" customFormat="false" ht="15" hidden="false" customHeight="false" outlineLevel="0" collapsed="false">
      <c r="A961" s="0" t="str">
        <f aca="false">_xlfn.CONCAT(B961,"-",C961)</f>
        <v>MGI_128-94</v>
      </c>
      <c r="B961" s="0" t="s">
        <v>163</v>
      </c>
      <c r="C961" s="0" t="n">
        <v>94</v>
      </c>
      <c r="D961" s="0" t="s">
        <v>2917</v>
      </c>
    </row>
    <row r="962" customFormat="false" ht="15" hidden="false" customHeight="false" outlineLevel="0" collapsed="false">
      <c r="A962" s="0" t="str">
        <f aca="false">_xlfn.CONCAT(B962,"-",C962)</f>
        <v>MGI_128-95</v>
      </c>
      <c r="B962" s="0" t="s">
        <v>163</v>
      </c>
      <c r="C962" s="0" t="n">
        <v>95</v>
      </c>
      <c r="D962" s="0" t="s">
        <v>2918</v>
      </c>
    </row>
    <row r="963" customFormat="false" ht="15" hidden="false" customHeight="false" outlineLevel="0" collapsed="false">
      <c r="A963" s="0" t="str">
        <f aca="false">_xlfn.CONCAT(B963,"-",C963)</f>
        <v>MGI_128-96</v>
      </c>
      <c r="B963" s="0" t="s">
        <v>163</v>
      </c>
      <c r="C963" s="0" t="n">
        <v>96</v>
      </c>
      <c r="D963" s="0" t="s">
        <v>2919</v>
      </c>
    </row>
    <row r="964" customFormat="false" ht="15" hidden="false" customHeight="false" outlineLevel="0" collapsed="false">
      <c r="A964" s="0" t="str">
        <f aca="false">_xlfn.CONCAT(B964,"-",C964)</f>
        <v>MGI_128-97</v>
      </c>
      <c r="B964" s="0" t="s">
        <v>163</v>
      </c>
      <c r="C964" s="0" t="n">
        <v>97</v>
      </c>
      <c r="D964" s="0" t="s">
        <v>2920</v>
      </c>
    </row>
    <row r="965" customFormat="false" ht="15" hidden="false" customHeight="false" outlineLevel="0" collapsed="false">
      <c r="A965" s="0" t="str">
        <f aca="false">_xlfn.CONCAT(B965,"-",C965)</f>
        <v>MGI_128-98</v>
      </c>
      <c r="B965" s="0" t="s">
        <v>163</v>
      </c>
      <c r="C965" s="0" t="n">
        <v>98</v>
      </c>
      <c r="D965" s="0" t="s">
        <v>2921</v>
      </c>
    </row>
    <row r="966" customFormat="false" ht="15" hidden="false" customHeight="false" outlineLevel="0" collapsed="false">
      <c r="A966" s="0" t="str">
        <f aca="false">_xlfn.CONCAT(B966,"-",C966)</f>
        <v>MGI_128-99</v>
      </c>
      <c r="B966" s="0" t="s">
        <v>163</v>
      </c>
      <c r="C966" s="0" t="n">
        <v>99</v>
      </c>
      <c r="D966" s="0" t="s">
        <v>2922</v>
      </c>
    </row>
    <row r="967" customFormat="false" ht="15" hidden="false" customHeight="false" outlineLevel="0" collapsed="false">
      <c r="A967" s="0" t="str">
        <f aca="false">_xlfn.CONCAT(B967,"-",C967)</f>
        <v>MGI_128-100</v>
      </c>
      <c r="B967" s="0" t="s">
        <v>163</v>
      </c>
      <c r="C967" s="0" t="n">
        <v>100</v>
      </c>
      <c r="D967" s="0" t="s">
        <v>2923</v>
      </c>
    </row>
    <row r="968" customFormat="false" ht="15" hidden="false" customHeight="false" outlineLevel="0" collapsed="false">
      <c r="A968" s="0" t="str">
        <f aca="false">_xlfn.CONCAT(B968,"-",C968)</f>
        <v>MGI_128-101</v>
      </c>
      <c r="B968" s="0" t="s">
        <v>163</v>
      </c>
      <c r="C968" s="0" t="n">
        <v>101</v>
      </c>
      <c r="D968" s="0" t="s">
        <v>2924</v>
      </c>
    </row>
    <row r="969" customFormat="false" ht="15" hidden="false" customHeight="false" outlineLevel="0" collapsed="false">
      <c r="A969" s="0" t="str">
        <f aca="false">_xlfn.CONCAT(B969,"-",C969)</f>
        <v>MGI_128-102</v>
      </c>
      <c r="B969" s="0" t="s">
        <v>163</v>
      </c>
      <c r="C969" s="0" t="n">
        <v>102</v>
      </c>
      <c r="D969" s="0" t="s">
        <v>2925</v>
      </c>
    </row>
    <row r="970" customFormat="false" ht="15" hidden="false" customHeight="false" outlineLevel="0" collapsed="false">
      <c r="A970" s="0" t="str">
        <f aca="false">_xlfn.CONCAT(B970,"-",C970)</f>
        <v>MGI_128-103</v>
      </c>
      <c r="B970" s="0" t="s">
        <v>163</v>
      </c>
      <c r="C970" s="0" t="n">
        <v>103</v>
      </c>
      <c r="D970" s="0" t="s">
        <v>2926</v>
      </c>
    </row>
    <row r="971" customFormat="false" ht="15" hidden="false" customHeight="false" outlineLevel="0" collapsed="false">
      <c r="A971" s="0" t="str">
        <f aca="false">_xlfn.CONCAT(B971,"-",C971)</f>
        <v>MGI_128-104</v>
      </c>
      <c r="B971" s="0" t="s">
        <v>163</v>
      </c>
      <c r="C971" s="0" t="n">
        <v>104</v>
      </c>
      <c r="D971" s="0" t="s">
        <v>2927</v>
      </c>
    </row>
    <row r="972" customFormat="false" ht="15" hidden="false" customHeight="false" outlineLevel="0" collapsed="false">
      <c r="A972" s="0" t="str">
        <f aca="false">_xlfn.CONCAT(B972,"-",C972)</f>
        <v>MGI_128-105</v>
      </c>
      <c r="B972" s="0" t="s">
        <v>163</v>
      </c>
      <c r="C972" s="0" t="n">
        <v>105</v>
      </c>
      <c r="D972" s="0" t="s">
        <v>2928</v>
      </c>
    </row>
    <row r="973" customFormat="false" ht="15" hidden="false" customHeight="false" outlineLevel="0" collapsed="false">
      <c r="A973" s="0" t="str">
        <f aca="false">_xlfn.CONCAT(B973,"-",C973)</f>
        <v>MGI_128-106</v>
      </c>
      <c r="B973" s="0" t="s">
        <v>163</v>
      </c>
      <c r="C973" s="0" t="n">
        <v>106</v>
      </c>
      <c r="D973" s="0" t="s">
        <v>2929</v>
      </c>
    </row>
    <row r="974" customFormat="false" ht="15" hidden="false" customHeight="false" outlineLevel="0" collapsed="false">
      <c r="A974" s="0" t="str">
        <f aca="false">_xlfn.CONCAT(B974,"-",C974)</f>
        <v>MGI_128-107</v>
      </c>
      <c r="B974" s="0" t="s">
        <v>163</v>
      </c>
      <c r="C974" s="0" t="n">
        <v>107</v>
      </c>
      <c r="D974" s="0" t="s">
        <v>2930</v>
      </c>
    </row>
    <row r="975" customFormat="false" ht="15" hidden="false" customHeight="false" outlineLevel="0" collapsed="false">
      <c r="A975" s="0" t="str">
        <f aca="false">_xlfn.CONCAT(B975,"-",C975)</f>
        <v>MGI_128-108</v>
      </c>
      <c r="B975" s="0" t="s">
        <v>163</v>
      </c>
      <c r="C975" s="0" t="n">
        <v>108</v>
      </c>
      <c r="D975" s="0" t="s">
        <v>2931</v>
      </c>
    </row>
    <row r="976" customFormat="false" ht="15" hidden="false" customHeight="false" outlineLevel="0" collapsed="false">
      <c r="A976" s="0" t="str">
        <f aca="false">_xlfn.CONCAT(B976,"-",C976)</f>
        <v>MGI_128-109</v>
      </c>
      <c r="B976" s="0" t="s">
        <v>163</v>
      </c>
      <c r="C976" s="0" t="n">
        <v>109</v>
      </c>
      <c r="D976" s="0" t="s">
        <v>2932</v>
      </c>
    </row>
    <row r="977" customFormat="false" ht="15" hidden="false" customHeight="false" outlineLevel="0" collapsed="false">
      <c r="A977" s="0" t="str">
        <f aca="false">_xlfn.CONCAT(B977,"-",C977)</f>
        <v>MGI_128-110</v>
      </c>
      <c r="B977" s="0" t="s">
        <v>163</v>
      </c>
      <c r="C977" s="0" t="n">
        <v>110</v>
      </c>
      <c r="D977" s="0" t="s">
        <v>2933</v>
      </c>
    </row>
    <row r="978" customFormat="false" ht="15" hidden="false" customHeight="false" outlineLevel="0" collapsed="false">
      <c r="A978" s="0" t="str">
        <f aca="false">_xlfn.CONCAT(B978,"-",C978)</f>
        <v>MGI_128-111</v>
      </c>
      <c r="B978" s="0" t="s">
        <v>163</v>
      </c>
      <c r="C978" s="0" t="n">
        <v>111</v>
      </c>
      <c r="D978" s="0" t="s">
        <v>2934</v>
      </c>
    </row>
    <row r="979" customFormat="false" ht="15" hidden="false" customHeight="false" outlineLevel="0" collapsed="false">
      <c r="A979" s="0" t="str">
        <f aca="false">_xlfn.CONCAT(B979,"-",C979)</f>
        <v>MGI_128-112</v>
      </c>
      <c r="B979" s="0" t="s">
        <v>163</v>
      </c>
      <c r="C979" s="0" t="n">
        <v>112</v>
      </c>
      <c r="D979" s="0" t="s">
        <v>2935</v>
      </c>
    </row>
    <row r="980" customFormat="false" ht="15" hidden="false" customHeight="false" outlineLevel="0" collapsed="false">
      <c r="A980" s="0" t="str">
        <f aca="false">_xlfn.CONCAT(B980,"-",C980)</f>
        <v>MGI_128-113</v>
      </c>
      <c r="B980" s="0" t="s">
        <v>163</v>
      </c>
      <c r="C980" s="0" t="n">
        <v>113</v>
      </c>
      <c r="D980" s="0" t="s">
        <v>2936</v>
      </c>
    </row>
    <row r="981" customFormat="false" ht="15" hidden="false" customHeight="false" outlineLevel="0" collapsed="false">
      <c r="A981" s="0" t="str">
        <f aca="false">_xlfn.CONCAT(B981,"-",C981)</f>
        <v>MGI_128-114</v>
      </c>
      <c r="B981" s="0" t="s">
        <v>163</v>
      </c>
      <c r="C981" s="0" t="n">
        <v>114</v>
      </c>
      <c r="D981" s="0" t="s">
        <v>2937</v>
      </c>
    </row>
    <row r="982" customFormat="false" ht="15" hidden="false" customHeight="false" outlineLevel="0" collapsed="false">
      <c r="A982" s="0" t="str">
        <f aca="false">_xlfn.CONCAT(B982,"-",C982)</f>
        <v>MGI_128-115</v>
      </c>
      <c r="B982" s="0" t="s">
        <v>163</v>
      </c>
      <c r="C982" s="0" t="n">
        <v>115</v>
      </c>
      <c r="D982" s="0" t="s">
        <v>2938</v>
      </c>
    </row>
    <row r="983" customFormat="false" ht="15" hidden="false" customHeight="false" outlineLevel="0" collapsed="false">
      <c r="A983" s="0" t="str">
        <f aca="false">_xlfn.CONCAT(B983,"-",C983)</f>
        <v>MGI_128-116</v>
      </c>
      <c r="B983" s="0" t="s">
        <v>163</v>
      </c>
      <c r="C983" s="0" t="n">
        <v>116</v>
      </c>
      <c r="D983" s="0" t="s">
        <v>2939</v>
      </c>
    </row>
    <row r="984" customFormat="false" ht="15" hidden="false" customHeight="false" outlineLevel="0" collapsed="false">
      <c r="A984" s="0" t="str">
        <f aca="false">_xlfn.CONCAT(B984,"-",C984)</f>
        <v>MGI_128-117</v>
      </c>
      <c r="B984" s="0" t="s">
        <v>163</v>
      </c>
      <c r="C984" s="0" t="n">
        <v>117</v>
      </c>
      <c r="D984" s="0" t="s">
        <v>2940</v>
      </c>
    </row>
    <row r="985" customFormat="false" ht="15" hidden="false" customHeight="false" outlineLevel="0" collapsed="false">
      <c r="A985" s="0" t="str">
        <f aca="false">_xlfn.CONCAT(B985,"-",C985)</f>
        <v>MGI_128-118</v>
      </c>
      <c r="B985" s="0" t="s">
        <v>163</v>
      </c>
      <c r="C985" s="0" t="n">
        <v>118</v>
      </c>
      <c r="D985" s="0" t="s">
        <v>2941</v>
      </c>
    </row>
    <row r="986" customFormat="false" ht="15" hidden="false" customHeight="false" outlineLevel="0" collapsed="false">
      <c r="A986" s="0" t="str">
        <f aca="false">_xlfn.CONCAT(B986,"-",C986)</f>
        <v>MGI_128-119</v>
      </c>
      <c r="B986" s="0" t="s">
        <v>163</v>
      </c>
      <c r="C986" s="0" t="n">
        <v>119</v>
      </c>
      <c r="D986" s="0" t="s">
        <v>2942</v>
      </c>
    </row>
    <row r="987" customFormat="false" ht="15" hidden="false" customHeight="false" outlineLevel="0" collapsed="false">
      <c r="A987" s="0" t="str">
        <f aca="false">_xlfn.CONCAT(B987,"-",C987)</f>
        <v>MGI_128-120</v>
      </c>
      <c r="B987" s="0" t="s">
        <v>163</v>
      </c>
      <c r="C987" s="0" t="n">
        <v>120</v>
      </c>
      <c r="D987" s="0" t="s">
        <v>2943</v>
      </c>
    </row>
    <row r="988" customFormat="false" ht="15" hidden="false" customHeight="false" outlineLevel="0" collapsed="false">
      <c r="A988" s="0" t="str">
        <f aca="false">_xlfn.CONCAT(B988,"-",C988)</f>
        <v>MGI_128-121</v>
      </c>
      <c r="B988" s="0" t="s">
        <v>163</v>
      </c>
      <c r="C988" s="0" t="n">
        <v>121</v>
      </c>
      <c r="D988" s="0" t="s">
        <v>2944</v>
      </c>
    </row>
    <row r="989" customFormat="false" ht="15" hidden="false" customHeight="false" outlineLevel="0" collapsed="false">
      <c r="A989" s="0" t="str">
        <f aca="false">_xlfn.CONCAT(B989,"-",C989)</f>
        <v>MGI_128-122</v>
      </c>
      <c r="B989" s="0" t="s">
        <v>163</v>
      </c>
      <c r="C989" s="0" t="n">
        <v>122</v>
      </c>
      <c r="D989" s="0" t="s">
        <v>2945</v>
      </c>
    </row>
    <row r="990" customFormat="false" ht="15" hidden="false" customHeight="false" outlineLevel="0" collapsed="false">
      <c r="A990" s="0" t="str">
        <f aca="false">_xlfn.CONCAT(B990,"-",C990)</f>
        <v>MGI_128-123</v>
      </c>
      <c r="B990" s="0" t="s">
        <v>163</v>
      </c>
      <c r="C990" s="0" t="n">
        <v>123</v>
      </c>
      <c r="D990" s="0" t="s">
        <v>2946</v>
      </c>
    </row>
    <row r="991" customFormat="false" ht="15" hidden="false" customHeight="false" outlineLevel="0" collapsed="false">
      <c r="A991" s="0" t="str">
        <f aca="false">_xlfn.CONCAT(B991,"-",C991)</f>
        <v>MGI_128-124</v>
      </c>
      <c r="B991" s="0" t="s">
        <v>163</v>
      </c>
      <c r="C991" s="0" t="n">
        <v>124</v>
      </c>
      <c r="D991" s="0" t="s">
        <v>2947</v>
      </c>
    </row>
    <row r="992" customFormat="false" ht="15" hidden="false" customHeight="false" outlineLevel="0" collapsed="false">
      <c r="A992" s="0" t="str">
        <f aca="false">_xlfn.CONCAT(B992,"-",C992)</f>
        <v>MGI_128-125</v>
      </c>
      <c r="B992" s="0" t="s">
        <v>163</v>
      </c>
      <c r="C992" s="0" t="n">
        <v>125</v>
      </c>
      <c r="D992" s="0" t="s">
        <v>2948</v>
      </c>
    </row>
    <row r="993" customFormat="false" ht="15" hidden="false" customHeight="false" outlineLevel="0" collapsed="false">
      <c r="A993" s="0" t="str">
        <f aca="false">_xlfn.CONCAT(B993,"-",C993)</f>
        <v>MGI_128-126</v>
      </c>
      <c r="B993" s="0" t="s">
        <v>163</v>
      </c>
      <c r="C993" s="0" t="n">
        <v>126</v>
      </c>
      <c r="D993" s="0" t="s">
        <v>2949</v>
      </c>
    </row>
    <row r="994" customFormat="false" ht="15" hidden="false" customHeight="false" outlineLevel="0" collapsed="false">
      <c r="A994" s="0" t="str">
        <f aca="false">_xlfn.CONCAT(B994,"-",C994)</f>
        <v>MGI_128-127</v>
      </c>
      <c r="B994" s="0" t="s">
        <v>163</v>
      </c>
      <c r="C994" s="0" t="n">
        <v>127</v>
      </c>
      <c r="D994" s="0" t="s">
        <v>2950</v>
      </c>
    </row>
    <row r="995" customFormat="false" ht="15" hidden="false" customHeight="false" outlineLevel="0" collapsed="false">
      <c r="A995" s="0" t="str">
        <f aca="false">_xlfn.CONCAT(B995,"-",C995)</f>
        <v>MGI_128-128</v>
      </c>
      <c r="B995" s="0" t="s">
        <v>163</v>
      </c>
      <c r="C995" s="0" t="n">
        <v>128</v>
      </c>
      <c r="D995" s="0" t="s">
        <v>2951</v>
      </c>
    </row>
    <row r="996" customFormat="false" ht="15" hidden="false" customHeight="false" outlineLevel="0" collapsed="false">
      <c r="A996" s="0" t="str">
        <f aca="false">_xlfn.CONCAT(B996,"-",C996)</f>
        <v>MGI_128-999</v>
      </c>
      <c r="B996" s="0" t="s">
        <v>163</v>
      </c>
      <c r="C996" s="0" t="n">
        <v>999</v>
      </c>
      <c r="D996" s="0" t="s">
        <v>2952</v>
      </c>
    </row>
    <row r="997" customFormat="false" ht="15" hidden="false" customHeight="false" outlineLevel="0" collapsed="false">
      <c r="A997" s="0" t="str">
        <f aca="false">_xlfn.CONCAT(B997,"-",C997)</f>
        <v>MISEQ_IDT_384-well</v>
      </c>
      <c r="B997" s="0" t="s">
        <v>159</v>
      </c>
      <c r="C997" s="0" t="s">
        <v>233</v>
      </c>
      <c r="D997" s="0" t="s">
        <v>222</v>
      </c>
      <c r="E997" s="0" t="s">
        <v>223</v>
      </c>
    </row>
    <row r="998" customFormat="false" ht="15" hidden="false" customHeight="false" outlineLevel="0" collapsed="false">
      <c r="A998" s="0" t="str">
        <f aca="false">_xlfn.CONCAT(B998,"-",C998)</f>
        <v>MISEQ_IDT_384-1-A1</v>
      </c>
      <c r="B998" s="0" t="s">
        <v>159</v>
      </c>
      <c r="C998" s="0" t="s">
        <v>2953</v>
      </c>
      <c r="D998" s="0" t="s">
        <v>2954</v>
      </c>
      <c r="E998" s="0" t="s">
        <v>2955</v>
      </c>
    </row>
    <row r="999" customFormat="false" ht="15" hidden="false" customHeight="false" outlineLevel="0" collapsed="false">
      <c r="A999" s="0" t="str">
        <f aca="false">_xlfn.CONCAT(B999,"-",C999)</f>
        <v>MISEQ_IDT_384-1-B1</v>
      </c>
      <c r="B999" s="0" t="s">
        <v>159</v>
      </c>
      <c r="C999" s="0" t="s">
        <v>2956</v>
      </c>
      <c r="D999" s="0" t="s">
        <v>2954</v>
      </c>
      <c r="E999" s="0" t="s">
        <v>2957</v>
      </c>
    </row>
    <row r="1000" customFormat="false" ht="15" hidden="false" customHeight="false" outlineLevel="0" collapsed="false">
      <c r="A1000" s="0" t="str">
        <f aca="false">_xlfn.CONCAT(B1000,"-",C1000)</f>
        <v>MISEQ_IDT_384-1-C1</v>
      </c>
      <c r="B1000" s="0" t="s">
        <v>159</v>
      </c>
      <c r="C1000" s="0" t="s">
        <v>2958</v>
      </c>
      <c r="D1000" s="0" t="s">
        <v>2954</v>
      </c>
      <c r="E1000" s="0" t="s">
        <v>2959</v>
      </c>
    </row>
    <row r="1001" customFormat="false" ht="15" hidden="false" customHeight="false" outlineLevel="0" collapsed="false">
      <c r="A1001" s="0" t="str">
        <f aca="false">_xlfn.CONCAT(B1001,"-",C1001)</f>
        <v>MISEQ_IDT_384-1-D1</v>
      </c>
      <c r="B1001" s="0" t="s">
        <v>159</v>
      </c>
      <c r="C1001" s="0" t="s">
        <v>2960</v>
      </c>
      <c r="D1001" s="0" t="s">
        <v>2954</v>
      </c>
      <c r="E1001" s="0" t="s">
        <v>2961</v>
      </c>
    </row>
    <row r="1002" customFormat="false" ht="15" hidden="false" customHeight="false" outlineLevel="0" collapsed="false">
      <c r="A1002" s="0" t="str">
        <f aca="false">_xlfn.CONCAT(B1002,"-",C1002)</f>
        <v>MISEQ_IDT_384-1-E1</v>
      </c>
      <c r="B1002" s="0" t="s">
        <v>159</v>
      </c>
      <c r="C1002" s="0" t="s">
        <v>2962</v>
      </c>
      <c r="D1002" s="0" t="s">
        <v>2954</v>
      </c>
      <c r="E1002" s="0" t="s">
        <v>2963</v>
      </c>
    </row>
    <row r="1003" customFormat="false" ht="15" hidden="false" customHeight="false" outlineLevel="0" collapsed="false">
      <c r="A1003" s="0" t="str">
        <f aca="false">_xlfn.CONCAT(B1003,"-",C1003)</f>
        <v>MISEQ_IDT_384-1-F1</v>
      </c>
      <c r="B1003" s="0" t="s">
        <v>159</v>
      </c>
      <c r="C1003" s="0" t="s">
        <v>2964</v>
      </c>
      <c r="D1003" s="0" t="s">
        <v>2954</v>
      </c>
      <c r="E1003" s="0" t="s">
        <v>2965</v>
      </c>
    </row>
    <row r="1004" customFormat="false" ht="15" hidden="false" customHeight="false" outlineLevel="0" collapsed="false">
      <c r="A1004" s="0" t="str">
        <f aca="false">_xlfn.CONCAT(B1004,"-",C1004)</f>
        <v>MISEQ_IDT_384-1-G1</v>
      </c>
      <c r="B1004" s="0" t="s">
        <v>159</v>
      </c>
      <c r="C1004" s="0" t="s">
        <v>2966</v>
      </c>
      <c r="D1004" s="0" t="s">
        <v>2954</v>
      </c>
      <c r="E1004" s="0" t="s">
        <v>2967</v>
      </c>
    </row>
    <row r="1005" customFormat="false" ht="15" hidden="false" customHeight="false" outlineLevel="0" collapsed="false">
      <c r="A1005" s="0" t="str">
        <f aca="false">_xlfn.CONCAT(B1005,"-",C1005)</f>
        <v>MISEQ_IDT_384-1-H1</v>
      </c>
      <c r="B1005" s="0" t="s">
        <v>159</v>
      </c>
      <c r="C1005" s="0" t="s">
        <v>2968</v>
      </c>
      <c r="D1005" s="0" t="s">
        <v>2954</v>
      </c>
      <c r="E1005" s="0" t="s">
        <v>2969</v>
      </c>
    </row>
    <row r="1006" customFormat="false" ht="15" hidden="false" customHeight="false" outlineLevel="0" collapsed="false">
      <c r="A1006" s="0" t="str">
        <f aca="false">_xlfn.CONCAT(B1006,"-",C1006)</f>
        <v>MISEQ_IDT_384-1-A2</v>
      </c>
      <c r="B1006" s="0" t="s">
        <v>159</v>
      </c>
      <c r="C1006" s="0" t="s">
        <v>2970</v>
      </c>
      <c r="D1006" s="0" t="s">
        <v>2971</v>
      </c>
      <c r="E1006" s="0" t="s">
        <v>2955</v>
      </c>
    </row>
    <row r="1007" customFormat="false" ht="15" hidden="false" customHeight="false" outlineLevel="0" collapsed="false">
      <c r="A1007" s="0" t="str">
        <f aca="false">_xlfn.CONCAT(B1007,"-",C1007)</f>
        <v>MISEQ_IDT_384-1-B2</v>
      </c>
      <c r="B1007" s="0" t="s">
        <v>159</v>
      </c>
      <c r="C1007" s="0" t="s">
        <v>2972</v>
      </c>
      <c r="D1007" s="0" t="s">
        <v>2971</v>
      </c>
      <c r="E1007" s="0" t="s">
        <v>2957</v>
      </c>
    </row>
    <row r="1008" customFormat="false" ht="15" hidden="false" customHeight="false" outlineLevel="0" collapsed="false">
      <c r="A1008" s="0" t="str">
        <f aca="false">_xlfn.CONCAT(B1008,"-",C1008)</f>
        <v>MISEQ_IDT_384-1-C2</v>
      </c>
      <c r="B1008" s="0" t="s">
        <v>159</v>
      </c>
      <c r="C1008" s="0" t="s">
        <v>2973</v>
      </c>
      <c r="D1008" s="0" t="s">
        <v>2971</v>
      </c>
      <c r="E1008" s="0" t="s">
        <v>2959</v>
      </c>
    </row>
    <row r="1009" customFormat="false" ht="15" hidden="false" customHeight="false" outlineLevel="0" collapsed="false">
      <c r="A1009" s="0" t="str">
        <f aca="false">_xlfn.CONCAT(B1009,"-",C1009)</f>
        <v>MISEQ_IDT_384-1-D2</v>
      </c>
      <c r="B1009" s="0" t="s">
        <v>159</v>
      </c>
      <c r="C1009" s="0" t="s">
        <v>2974</v>
      </c>
      <c r="D1009" s="0" t="s">
        <v>2971</v>
      </c>
      <c r="E1009" s="0" t="s">
        <v>2961</v>
      </c>
    </row>
    <row r="1010" customFormat="false" ht="15" hidden="false" customHeight="false" outlineLevel="0" collapsed="false">
      <c r="A1010" s="0" t="str">
        <f aca="false">_xlfn.CONCAT(B1010,"-",C1010)</f>
        <v>MISEQ_IDT_384-1-E2</v>
      </c>
      <c r="B1010" s="0" t="s">
        <v>159</v>
      </c>
      <c r="C1010" s="0" t="s">
        <v>2975</v>
      </c>
      <c r="D1010" s="0" t="s">
        <v>2971</v>
      </c>
      <c r="E1010" s="0" t="s">
        <v>2963</v>
      </c>
    </row>
    <row r="1011" customFormat="false" ht="15" hidden="false" customHeight="false" outlineLevel="0" collapsed="false">
      <c r="A1011" s="0" t="str">
        <f aca="false">_xlfn.CONCAT(B1011,"-",C1011)</f>
        <v>MISEQ_IDT_384-1-F2</v>
      </c>
      <c r="B1011" s="0" t="s">
        <v>159</v>
      </c>
      <c r="C1011" s="0" t="s">
        <v>2976</v>
      </c>
      <c r="D1011" s="0" t="s">
        <v>2971</v>
      </c>
      <c r="E1011" s="0" t="s">
        <v>2965</v>
      </c>
    </row>
    <row r="1012" customFormat="false" ht="15" hidden="false" customHeight="false" outlineLevel="0" collapsed="false">
      <c r="A1012" s="0" t="str">
        <f aca="false">_xlfn.CONCAT(B1012,"-",C1012)</f>
        <v>MISEQ_IDT_384-1-G2</v>
      </c>
      <c r="B1012" s="0" t="s">
        <v>159</v>
      </c>
      <c r="C1012" s="0" t="s">
        <v>2977</v>
      </c>
      <c r="D1012" s="0" t="s">
        <v>2971</v>
      </c>
      <c r="E1012" s="0" t="s">
        <v>2967</v>
      </c>
    </row>
    <row r="1013" customFormat="false" ht="15" hidden="false" customHeight="false" outlineLevel="0" collapsed="false">
      <c r="A1013" s="0" t="str">
        <f aca="false">_xlfn.CONCAT(B1013,"-",C1013)</f>
        <v>MISEQ_IDT_384-1-H2</v>
      </c>
      <c r="B1013" s="0" t="s">
        <v>159</v>
      </c>
      <c r="C1013" s="0" t="s">
        <v>2978</v>
      </c>
      <c r="D1013" s="0" t="s">
        <v>2971</v>
      </c>
      <c r="E1013" s="0" t="s">
        <v>2969</v>
      </c>
    </row>
    <row r="1014" customFormat="false" ht="15" hidden="false" customHeight="false" outlineLevel="0" collapsed="false">
      <c r="A1014" s="0" t="str">
        <f aca="false">_xlfn.CONCAT(B1014,"-",C1014)</f>
        <v>MISEQ_IDT_384-1-A3</v>
      </c>
      <c r="B1014" s="0" t="s">
        <v>159</v>
      </c>
      <c r="C1014" s="0" t="s">
        <v>2979</v>
      </c>
      <c r="D1014" s="0" t="s">
        <v>2980</v>
      </c>
      <c r="E1014" s="0" t="s">
        <v>2955</v>
      </c>
    </row>
    <row r="1015" customFormat="false" ht="15" hidden="false" customHeight="false" outlineLevel="0" collapsed="false">
      <c r="A1015" s="0" t="str">
        <f aca="false">_xlfn.CONCAT(B1015,"-",C1015)</f>
        <v>MISEQ_IDT_384-1-B3</v>
      </c>
      <c r="B1015" s="0" t="s">
        <v>159</v>
      </c>
      <c r="C1015" s="0" t="s">
        <v>2981</v>
      </c>
      <c r="D1015" s="0" t="s">
        <v>2980</v>
      </c>
      <c r="E1015" s="0" t="s">
        <v>2957</v>
      </c>
    </row>
    <row r="1016" customFormat="false" ht="15" hidden="false" customHeight="false" outlineLevel="0" collapsed="false">
      <c r="A1016" s="0" t="str">
        <f aca="false">_xlfn.CONCAT(B1016,"-",C1016)</f>
        <v>MISEQ_IDT_384-1-C3</v>
      </c>
      <c r="B1016" s="0" t="s">
        <v>159</v>
      </c>
      <c r="C1016" s="0" t="s">
        <v>2982</v>
      </c>
      <c r="D1016" s="0" t="s">
        <v>2980</v>
      </c>
      <c r="E1016" s="0" t="s">
        <v>2959</v>
      </c>
    </row>
    <row r="1017" customFormat="false" ht="15" hidden="false" customHeight="false" outlineLevel="0" collapsed="false">
      <c r="A1017" s="0" t="str">
        <f aca="false">_xlfn.CONCAT(B1017,"-",C1017)</f>
        <v>MISEQ_IDT_384-1-D3</v>
      </c>
      <c r="B1017" s="0" t="s">
        <v>159</v>
      </c>
      <c r="C1017" s="0" t="s">
        <v>2983</v>
      </c>
      <c r="D1017" s="0" t="s">
        <v>2980</v>
      </c>
      <c r="E1017" s="0" t="s">
        <v>2961</v>
      </c>
    </row>
    <row r="1018" customFormat="false" ht="15" hidden="false" customHeight="false" outlineLevel="0" collapsed="false">
      <c r="A1018" s="0" t="str">
        <f aca="false">_xlfn.CONCAT(B1018,"-",C1018)</f>
        <v>MISEQ_IDT_384-1-E3</v>
      </c>
      <c r="B1018" s="0" t="s">
        <v>159</v>
      </c>
      <c r="C1018" s="0" t="s">
        <v>2984</v>
      </c>
      <c r="D1018" s="0" t="s">
        <v>2980</v>
      </c>
      <c r="E1018" s="0" t="s">
        <v>2963</v>
      </c>
    </row>
    <row r="1019" customFormat="false" ht="15" hidden="false" customHeight="false" outlineLevel="0" collapsed="false">
      <c r="A1019" s="0" t="str">
        <f aca="false">_xlfn.CONCAT(B1019,"-",C1019)</f>
        <v>MISEQ_IDT_384-1-F3</v>
      </c>
      <c r="B1019" s="0" t="s">
        <v>159</v>
      </c>
      <c r="C1019" s="0" t="s">
        <v>2985</v>
      </c>
      <c r="D1019" s="0" t="s">
        <v>2980</v>
      </c>
      <c r="E1019" s="0" t="s">
        <v>2965</v>
      </c>
    </row>
    <row r="1020" customFormat="false" ht="15" hidden="false" customHeight="false" outlineLevel="0" collapsed="false">
      <c r="A1020" s="0" t="str">
        <f aca="false">_xlfn.CONCAT(B1020,"-",C1020)</f>
        <v>MISEQ_IDT_384-1-G3</v>
      </c>
      <c r="B1020" s="0" t="s">
        <v>159</v>
      </c>
      <c r="C1020" s="0" t="s">
        <v>2986</v>
      </c>
      <c r="D1020" s="0" t="s">
        <v>2980</v>
      </c>
      <c r="E1020" s="0" t="s">
        <v>2967</v>
      </c>
    </row>
    <row r="1021" customFormat="false" ht="15" hidden="false" customHeight="false" outlineLevel="0" collapsed="false">
      <c r="A1021" s="0" t="str">
        <f aca="false">_xlfn.CONCAT(B1021,"-",C1021)</f>
        <v>MISEQ_IDT_384-1-H3</v>
      </c>
      <c r="B1021" s="0" t="s">
        <v>159</v>
      </c>
      <c r="C1021" s="0" t="s">
        <v>2987</v>
      </c>
      <c r="D1021" s="0" t="s">
        <v>2980</v>
      </c>
      <c r="E1021" s="0" t="s">
        <v>2969</v>
      </c>
    </row>
    <row r="1022" customFormat="false" ht="15" hidden="false" customHeight="false" outlineLevel="0" collapsed="false">
      <c r="A1022" s="0" t="str">
        <f aca="false">_xlfn.CONCAT(B1022,"-",C1022)</f>
        <v>MISEQ_IDT_384-1-A4</v>
      </c>
      <c r="B1022" s="0" t="s">
        <v>159</v>
      </c>
      <c r="C1022" s="0" t="s">
        <v>2988</v>
      </c>
      <c r="D1022" s="0" t="s">
        <v>2989</v>
      </c>
      <c r="E1022" s="0" t="s">
        <v>2955</v>
      </c>
    </row>
    <row r="1023" customFormat="false" ht="15" hidden="false" customHeight="false" outlineLevel="0" collapsed="false">
      <c r="A1023" s="0" t="str">
        <f aca="false">_xlfn.CONCAT(B1023,"-",C1023)</f>
        <v>MISEQ_IDT_384-1-B4</v>
      </c>
      <c r="B1023" s="0" t="s">
        <v>159</v>
      </c>
      <c r="C1023" s="0" t="s">
        <v>2990</v>
      </c>
      <c r="D1023" s="0" t="s">
        <v>2989</v>
      </c>
      <c r="E1023" s="0" t="s">
        <v>2957</v>
      </c>
    </row>
    <row r="1024" customFormat="false" ht="15" hidden="false" customHeight="false" outlineLevel="0" collapsed="false">
      <c r="A1024" s="0" t="str">
        <f aca="false">_xlfn.CONCAT(B1024,"-",C1024)</f>
        <v>MISEQ_IDT_384-1-C4</v>
      </c>
      <c r="B1024" s="0" t="s">
        <v>159</v>
      </c>
      <c r="C1024" s="0" t="s">
        <v>2991</v>
      </c>
      <c r="D1024" s="0" t="s">
        <v>2989</v>
      </c>
      <c r="E1024" s="0" t="s">
        <v>2959</v>
      </c>
    </row>
    <row r="1025" customFormat="false" ht="15" hidden="false" customHeight="false" outlineLevel="0" collapsed="false">
      <c r="A1025" s="0" t="str">
        <f aca="false">_xlfn.CONCAT(B1025,"-",C1025)</f>
        <v>MISEQ_IDT_384-1-D4</v>
      </c>
      <c r="B1025" s="0" t="s">
        <v>159</v>
      </c>
      <c r="C1025" s="0" t="s">
        <v>2992</v>
      </c>
      <c r="D1025" s="0" t="s">
        <v>2989</v>
      </c>
      <c r="E1025" s="0" t="s">
        <v>2961</v>
      </c>
    </row>
    <row r="1026" customFormat="false" ht="15" hidden="false" customHeight="false" outlineLevel="0" collapsed="false">
      <c r="A1026" s="0" t="str">
        <f aca="false">_xlfn.CONCAT(B1026,"-",C1026)</f>
        <v>MISEQ_IDT_384-1-E4</v>
      </c>
      <c r="B1026" s="0" t="s">
        <v>159</v>
      </c>
      <c r="C1026" s="0" t="s">
        <v>2993</v>
      </c>
      <c r="D1026" s="0" t="s">
        <v>2989</v>
      </c>
      <c r="E1026" s="0" t="s">
        <v>2963</v>
      </c>
    </row>
    <row r="1027" customFormat="false" ht="15" hidden="false" customHeight="false" outlineLevel="0" collapsed="false">
      <c r="A1027" s="0" t="str">
        <f aca="false">_xlfn.CONCAT(B1027,"-",C1027)</f>
        <v>MISEQ_IDT_384-1-F4</v>
      </c>
      <c r="B1027" s="0" t="s">
        <v>159</v>
      </c>
      <c r="C1027" s="0" t="s">
        <v>2994</v>
      </c>
      <c r="D1027" s="0" t="s">
        <v>2989</v>
      </c>
      <c r="E1027" s="0" t="s">
        <v>2965</v>
      </c>
    </row>
    <row r="1028" customFormat="false" ht="15" hidden="false" customHeight="false" outlineLevel="0" collapsed="false">
      <c r="A1028" s="0" t="str">
        <f aca="false">_xlfn.CONCAT(B1028,"-",C1028)</f>
        <v>MISEQ_IDT_384-1-G4</v>
      </c>
      <c r="B1028" s="0" t="s">
        <v>159</v>
      </c>
      <c r="C1028" s="0" t="s">
        <v>2995</v>
      </c>
      <c r="D1028" s="0" t="s">
        <v>2989</v>
      </c>
      <c r="E1028" s="0" t="s">
        <v>2967</v>
      </c>
    </row>
    <row r="1029" customFormat="false" ht="15" hidden="false" customHeight="false" outlineLevel="0" collapsed="false">
      <c r="A1029" s="0" t="str">
        <f aca="false">_xlfn.CONCAT(B1029,"-",C1029)</f>
        <v>MISEQ_IDT_384-1-H4</v>
      </c>
      <c r="B1029" s="0" t="s">
        <v>159</v>
      </c>
      <c r="C1029" s="0" t="s">
        <v>2996</v>
      </c>
      <c r="D1029" s="0" t="s">
        <v>2989</v>
      </c>
      <c r="E1029" s="0" t="s">
        <v>2969</v>
      </c>
    </row>
    <row r="1030" customFormat="false" ht="15" hidden="false" customHeight="false" outlineLevel="0" collapsed="false">
      <c r="A1030" s="0" t="str">
        <f aca="false">_xlfn.CONCAT(B1030,"-",C1030)</f>
        <v>MISEQ_IDT_384-1-A5</v>
      </c>
      <c r="B1030" s="0" t="s">
        <v>159</v>
      </c>
      <c r="C1030" s="0" t="s">
        <v>2997</v>
      </c>
      <c r="D1030" s="0" t="s">
        <v>2998</v>
      </c>
      <c r="E1030" s="0" t="s">
        <v>2955</v>
      </c>
    </row>
    <row r="1031" customFormat="false" ht="15" hidden="false" customHeight="false" outlineLevel="0" collapsed="false">
      <c r="A1031" s="0" t="str">
        <f aca="false">_xlfn.CONCAT(B1031,"-",C1031)</f>
        <v>MISEQ_IDT_384-1-B5</v>
      </c>
      <c r="B1031" s="0" t="s">
        <v>159</v>
      </c>
      <c r="C1031" s="0" t="s">
        <v>2999</v>
      </c>
      <c r="D1031" s="0" t="s">
        <v>2998</v>
      </c>
      <c r="E1031" s="0" t="s">
        <v>2957</v>
      </c>
    </row>
    <row r="1032" customFormat="false" ht="15" hidden="false" customHeight="false" outlineLevel="0" collapsed="false">
      <c r="A1032" s="0" t="str">
        <f aca="false">_xlfn.CONCAT(B1032,"-",C1032)</f>
        <v>MISEQ_IDT_384-1-C5</v>
      </c>
      <c r="B1032" s="0" t="s">
        <v>159</v>
      </c>
      <c r="C1032" s="0" t="s">
        <v>3000</v>
      </c>
      <c r="D1032" s="0" t="s">
        <v>2998</v>
      </c>
      <c r="E1032" s="0" t="s">
        <v>2959</v>
      </c>
    </row>
    <row r="1033" customFormat="false" ht="15" hidden="false" customHeight="false" outlineLevel="0" collapsed="false">
      <c r="A1033" s="0" t="str">
        <f aca="false">_xlfn.CONCAT(B1033,"-",C1033)</f>
        <v>MISEQ_IDT_384-1-D5</v>
      </c>
      <c r="B1033" s="0" t="s">
        <v>159</v>
      </c>
      <c r="C1033" s="0" t="s">
        <v>3001</v>
      </c>
      <c r="D1033" s="0" t="s">
        <v>2998</v>
      </c>
      <c r="E1033" s="0" t="s">
        <v>2961</v>
      </c>
    </row>
    <row r="1034" customFormat="false" ht="15" hidden="false" customHeight="false" outlineLevel="0" collapsed="false">
      <c r="A1034" s="0" t="str">
        <f aca="false">_xlfn.CONCAT(B1034,"-",C1034)</f>
        <v>MISEQ_IDT_384-1-E5</v>
      </c>
      <c r="B1034" s="0" t="s">
        <v>159</v>
      </c>
      <c r="C1034" s="0" t="s">
        <v>3002</v>
      </c>
      <c r="D1034" s="0" t="s">
        <v>2998</v>
      </c>
      <c r="E1034" s="0" t="s">
        <v>2963</v>
      </c>
    </row>
    <row r="1035" customFormat="false" ht="15" hidden="false" customHeight="false" outlineLevel="0" collapsed="false">
      <c r="A1035" s="0" t="str">
        <f aca="false">_xlfn.CONCAT(B1035,"-",C1035)</f>
        <v>MISEQ_IDT_384-1-F5</v>
      </c>
      <c r="B1035" s="0" t="s">
        <v>159</v>
      </c>
      <c r="C1035" s="0" t="s">
        <v>3003</v>
      </c>
      <c r="D1035" s="0" t="s">
        <v>2998</v>
      </c>
      <c r="E1035" s="0" t="s">
        <v>2965</v>
      </c>
    </row>
    <row r="1036" customFormat="false" ht="15" hidden="false" customHeight="false" outlineLevel="0" collapsed="false">
      <c r="A1036" s="0" t="str">
        <f aca="false">_xlfn.CONCAT(B1036,"-",C1036)</f>
        <v>MISEQ_IDT_384-1-G5</v>
      </c>
      <c r="B1036" s="0" t="s">
        <v>159</v>
      </c>
      <c r="C1036" s="0" t="s">
        <v>3004</v>
      </c>
      <c r="D1036" s="0" t="s">
        <v>2998</v>
      </c>
      <c r="E1036" s="0" t="s">
        <v>2967</v>
      </c>
    </row>
    <row r="1037" customFormat="false" ht="15" hidden="false" customHeight="false" outlineLevel="0" collapsed="false">
      <c r="A1037" s="0" t="str">
        <f aca="false">_xlfn.CONCAT(B1037,"-",C1037)</f>
        <v>MISEQ_IDT_384-1-H5</v>
      </c>
      <c r="B1037" s="0" t="s">
        <v>159</v>
      </c>
      <c r="C1037" s="0" t="s">
        <v>3005</v>
      </c>
      <c r="D1037" s="0" t="s">
        <v>2998</v>
      </c>
      <c r="E1037" s="0" t="s">
        <v>2969</v>
      </c>
    </row>
    <row r="1038" customFormat="false" ht="15" hidden="false" customHeight="false" outlineLevel="0" collapsed="false">
      <c r="A1038" s="0" t="str">
        <f aca="false">_xlfn.CONCAT(B1038,"-",C1038)</f>
        <v>MISEQ_IDT_384-1-A6</v>
      </c>
      <c r="B1038" s="0" t="s">
        <v>159</v>
      </c>
      <c r="C1038" s="0" t="s">
        <v>3006</v>
      </c>
      <c r="D1038" s="0" t="s">
        <v>3007</v>
      </c>
      <c r="E1038" s="0" t="s">
        <v>2955</v>
      </c>
    </row>
    <row r="1039" customFormat="false" ht="15" hidden="false" customHeight="false" outlineLevel="0" collapsed="false">
      <c r="A1039" s="0" t="str">
        <f aca="false">_xlfn.CONCAT(B1039,"-",C1039)</f>
        <v>MISEQ_IDT_384-1-B6</v>
      </c>
      <c r="B1039" s="0" t="s">
        <v>159</v>
      </c>
      <c r="C1039" s="0" t="s">
        <v>3008</v>
      </c>
      <c r="D1039" s="0" t="s">
        <v>3007</v>
      </c>
      <c r="E1039" s="0" t="s">
        <v>2957</v>
      </c>
    </row>
    <row r="1040" customFormat="false" ht="15" hidden="false" customHeight="false" outlineLevel="0" collapsed="false">
      <c r="A1040" s="0" t="str">
        <f aca="false">_xlfn.CONCAT(B1040,"-",C1040)</f>
        <v>MISEQ_IDT_384-1-C6</v>
      </c>
      <c r="B1040" s="0" t="s">
        <v>159</v>
      </c>
      <c r="C1040" s="0" t="s">
        <v>3009</v>
      </c>
      <c r="D1040" s="0" t="s">
        <v>3007</v>
      </c>
      <c r="E1040" s="0" t="s">
        <v>2959</v>
      </c>
    </row>
    <row r="1041" customFormat="false" ht="15" hidden="false" customHeight="false" outlineLevel="0" collapsed="false">
      <c r="A1041" s="0" t="str">
        <f aca="false">_xlfn.CONCAT(B1041,"-",C1041)</f>
        <v>MISEQ_IDT_384-1-D6</v>
      </c>
      <c r="B1041" s="0" t="s">
        <v>159</v>
      </c>
      <c r="C1041" s="0" t="s">
        <v>3010</v>
      </c>
      <c r="D1041" s="0" t="s">
        <v>3007</v>
      </c>
      <c r="E1041" s="0" t="s">
        <v>2961</v>
      </c>
    </row>
    <row r="1042" customFormat="false" ht="15" hidden="false" customHeight="false" outlineLevel="0" collapsed="false">
      <c r="A1042" s="0" t="str">
        <f aca="false">_xlfn.CONCAT(B1042,"-",C1042)</f>
        <v>MISEQ_IDT_384-1-E6</v>
      </c>
      <c r="B1042" s="0" t="s">
        <v>159</v>
      </c>
      <c r="C1042" s="0" t="s">
        <v>3011</v>
      </c>
      <c r="D1042" s="0" t="s">
        <v>3007</v>
      </c>
      <c r="E1042" s="0" t="s">
        <v>2963</v>
      </c>
    </row>
    <row r="1043" customFormat="false" ht="15" hidden="false" customHeight="false" outlineLevel="0" collapsed="false">
      <c r="A1043" s="0" t="str">
        <f aca="false">_xlfn.CONCAT(B1043,"-",C1043)</f>
        <v>MISEQ_IDT_384-1-F6</v>
      </c>
      <c r="B1043" s="0" t="s">
        <v>159</v>
      </c>
      <c r="C1043" s="0" t="s">
        <v>3012</v>
      </c>
      <c r="D1043" s="0" t="s">
        <v>3007</v>
      </c>
      <c r="E1043" s="0" t="s">
        <v>2965</v>
      </c>
    </row>
    <row r="1044" customFormat="false" ht="15" hidden="false" customHeight="false" outlineLevel="0" collapsed="false">
      <c r="A1044" s="0" t="str">
        <f aca="false">_xlfn.CONCAT(B1044,"-",C1044)</f>
        <v>MISEQ_IDT_384-1-G6</v>
      </c>
      <c r="B1044" s="0" t="s">
        <v>159</v>
      </c>
      <c r="C1044" s="0" t="s">
        <v>3013</v>
      </c>
      <c r="D1044" s="0" t="s">
        <v>3007</v>
      </c>
      <c r="E1044" s="0" t="s">
        <v>2967</v>
      </c>
    </row>
    <row r="1045" customFormat="false" ht="15" hidden="false" customHeight="false" outlineLevel="0" collapsed="false">
      <c r="A1045" s="0" t="str">
        <f aca="false">_xlfn.CONCAT(B1045,"-",C1045)</f>
        <v>MISEQ_IDT_384-1-H6</v>
      </c>
      <c r="B1045" s="0" t="s">
        <v>159</v>
      </c>
      <c r="C1045" s="0" t="s">
        <v>3014</v>
      </c>
      <c r="D1045" s="0" t="s">
        <v>3007</v>
      </c>
      <c r="E1045" s="0" t="s">
        <v>2969</v>
      </c>
    </row>
    <row r="1046" customFormat="false" ht="15" hidden="false" customHeight="false" outlineLevel="0" collapsed="false">
      <c r="A1046" s="0" t="str">
        <f aca="false">_xlfn.CONCAT(B1046,"-",C1046)</f>
        <v>MISEQ_IDT_384-1-A7</v>
      </c>
      <c r="B1046" s="0" t="s">
        <v>159</v>
      </c>
      <c r="C1046" s="0" t="s">
        <v>3015</v>
      </c>
      <c r="D1046" s="0" t="s">
        <v>3016</v>
      </c>
      <c r="E1046" s="0" t="s">
        <v>2955</v>
      </c>
    </row>
    <row r="1047" customFormat="false" ht="15" hidden="false" customHeight="false" outlineLevel="0" collapsed="false">
      <c r="A1047" s="0" t="str">
        <f aca="false">_xlfn.CONCAT(B1047,"-",C1047)</f>
        <v>MISEQ_IDT_384-1-B7</v>
      </c>
      <c r="B1047" s="0" t="s">
        <v>159</v>
      </c>
      <c r="C1047" s="0" t="s">
        <v>3017</v>
      </c>
      <c r="D1047" s="0" t="s">
        <v>3016</v>
      </c>
      <c r="E1047" s="0" t="s">
        <v>2957</v>
      </c>
    </row>
    <row r="1048" customFormat="false" ht="15" hidden="false" customHeight="false" outlineLevel="0" collapsed="false">
      <c r="A1048" s="0" t="str">
        <f aca="false">_xlfn.CONCAT(B1048,"-",C1048)</f>
        <v>MISEQ_IDT_384-1-C7</v>
      </c>
      <c r="B1048" s="0" t="s">
        <v>159</v>
      </c>
      <c r="C1048" s="0" t="s">
        <v>3018</v>
      </c>
      <c r="D1048" s="0" t="s">
        <v>3016</v>
      </c>
      <c r="E1048" s="0" t="s">
        <v>2959</v>
      </c>
    </row>
    <row r="1049" customFormat="false" ht="15" hidden="false" customHeight="false" outlineLevel="0" collapsed="false">
      <c r="A1049" s="0" t="str">
        <f aca="false">_xlfn.CONCAT(B1049,"-",C1049)</f>
        <v>MISEQ_IDT_384-1-D7</v>
      </c>
      <c r="B1049" s="0" t="s">
        <v>159</v>
      </c>
      <c r="C1049" s="0" t="s">
        <v>3019</v>
      </c>
      <c r="D1049" s="0" t="s">
        <v>3016</v>
      </c>
      <c r="E1049" s="0" t="s">
        <v>2961</v>
      </c>
    </row>
    <row r="1050" customFormat="false" ht="15" hidden="false" customHeight="false" outlineLevel="0" collapsed="false">
      <c r="A1050" s="0" t="str">
        <f aca="false">_xlfn.CONCAT(B1050,"-",C1050)</f>
        <v>MISEQ_IDT_384-1-E7</v>
      </c>
      <c r="B1050" s="0" t="s">
        <v>159</v>
      </c>
      <c r="C1050" s="0" t="s">
        <v>3020</v>
      </c>
      <c r="D1050" s="0" t="s">
        <v>3016</v>
      </c>
      <c r="E1050" s="0" t="s">
        <v>2963</v>
      </c>
    </row>
    <row r="1051" customFormat="false" ht="15" hidden="false" customHeight="false" outlineLevel="0" collapsed="false">
      <c r="A1051" s="0" t="str">
        <f aca="false">_xlfn.CONCAT(B1051,"-",C1051)</f>
        <v>MISEQ_IDT_384-1-F7</v>
      </c>
      <c r="B1051" s="0" t="s">
        <v>159</v>
      </c>
      <c r="C1051" s="0" t="s">
        <v>3021</v>
      </c>
      <c r="D1051" s="0" t="s">
        <v>3016</v>
      </c>
      <c r="E1051" s="0" t="s">
        <v>2965</v>
      </c>
    </row>
    <row r="1052" customFormat="false" ht="15" hidden="false" customHeight="false" outlineLevel="0" collapsed="false">
      <c r="A1052" s="0" t="str">
        <f aca="false">_xlfn.CONCAT(B1052,"-",C1052)</f>
        <v>MISEQ_IDT_384-1-G7</v>
      </c>
      <c r="B1052" s="0" t="s">
        <v>159</v>
      </c>
      <c r="C1052" s="0" t="s">
        <v>3022</v>
      </c>
      <c r="D1052" s="0" t="s">
        <v>3016</v>
      </c>
      <c r="E1052" s="0" t="s">
        <v>2967</v>
      </c>
    </row>
    <row r="1053" customFormat="false" ht="15" hidden="false" customHeight="false" outlineLevel="0" collapsed="false">
      <c r="A1053" s="0" t="str">
        <f aca="false">_xlfn.CONCAT(B1053,"-",C1053)</f>
        <v>MISEQ_IDT_384-1-H7</v>
      </c>
      <c r="B1053" s="0" t="s">
        <v>159</v>
      </c>
      <c r="C1053" s="0" t="s">
        <v>3023</v>
      </c>
      <c r="D1053" s="0" t="s">
        <v>3016</v>
      </c>
      <c r="E1053" s="0" t="s">
        <v>2969</v>
      </c>
    </row>
    <row r="1054" customFormat="false" ht="15" hidden="false" customHeight="false" outlineLevel="0" collapsed="false">
      <c r="A1054" s="0" t="str">
        <f aca="false">_xlfn.CONCAT(B1054,"-",C1054)</f>
        <v>MISEQ_IDT_384-1-A8</v>
      </c>
      <c r="B1054" s="0" t="s">
        <v>159</v>
      </c>
      <c r="C1054" s="0" t="s">
        <v>3024</v>
      </c>
      <c r="D1054" s="0" t="s">
        <v>3025</v>
      </c>
      <c r="E1054" s="0" t="s">
        <v>2955</v>
      </c>
    </row>
    <row r="1055" customFormat="false" ht="15" hidden="false" customHeight="false" outlineLevel="0" collapsed="false">
      <c r="A1055" s="0" t="str">
        <f aca="false">_xlfn.CONCAT(B1055,"-",C1055)</f>
        <v>MISEQ_IDT_384-1-B8</v>
      </c>
      <c r="B1055" s="0" t="s">
        <v>159</v>
      </c>
      <c r="C1055" s="0" t="s">
        <v>3026</v>
      </c>
      <c r="D1055" s="0" t="s">
        <v>3025</v>
      </c>
      <c r="E1055" s="0" t="s">
        <v>2957</v>
      </c>
    </row>
    <row r="1056" customFormat="false" ht="15" hidden="false" customHeight="false" outlineLevel="0" collapsed="false">
      <c r="A1056" s="0" t="str">
        <f aca="false">_xlfn.CONCAT(B1056,"-",C1056)</f>
        <v>MISEQ_IDT_384-1-C8</v>
      </c>
      <c r="B1056" s="0" t="s">
        <v>159</v>
      </c>
      <c r="C1056" s="0" t="s">
        <v>3027</v>
      </c>
      <c r="D1056" s="0" t="s">
        <v>3025</v>
      </c>
      <c r="E1056" s="0" t="s">
        <v>2959</v>
      </c>
    </row>
    <row r="1057" customFormat="false" ht="15" hidden="false" customHeight="false" outlineLevel="0" collapsed="false">
      <c r="A1057" s="0" t="str">
        <f aca="false">_xlfn.CONCAT(B1057,"-",C1057)</f>
        <v>MISEQ_IDT_384-1-D8</v>
      </c>
      <c r="B1057" s="0" t="s">
        <v>159</v>
      </c>
      <c r="C1057" s="0" t="s">
        <v>3028</v>
      </c>
      <c r="D1057" s="0" t="s">
        <v>3025</v>
      </c>
      <c r="E1057" s="0" t="s">
        <v>2961</v>
      </c>
    </row>
    <row r="1058" customFormat="false" ht="15" hidden="false" customHeight="false" outlineLevel="0" collapsed="false">
      <c r="A1058" s="0" t="str">
        <f aca="false">_xlfn.CONCAT(B1058,"-",C1058)</f>
        <v>MISEQ_IDT_384-1-E8</v>
      </c>
      <c r="B1058" s="0" t="s">
        <v>159</v>
      </c>
      <c r="C1058" s="0" t="s">
        <v>3029</v>
      </c>
      <c r="D1058" s="0" t="s">
        <v>3025</v>
      </c>
      <c r="E1058" s="0" t="s">
        <v>2963</v>
      </c>
    </row>
    <row r="1059" customFormat="false" ht="15" hidden="false" customHeight="false" outlineLevel="0" collapsed="false">
      <c r="A1059" s="0" t="str">
        <f aca="false">_xlfn.CONCAT(B1059,"-",C1059)</f>
        <v>MISEQ_IDT_384-1-F8</v>
      </c>
      <c r="B1059" s="0" t="s">
        <v>159</v>
      </c>
      <c r="C1059" s="0" t="s">
        <v>3030</v>
      </c>
      <c r="D1059" s="0" t="s">
        <v>3025</v>
      </c>
      <c r="E1059" s="0" t="s">
        <v>2965</v>
      </c>
    </row>
    <row r="1060" customFormat="false" ht="15" hidden="false" customHeight="false" outlineLevel="0" collapsed="false">
      <c r="A1060" s="0" t="str">
        <f aca="false">_xlfn.CONCAT(B1060,"-",C1060)</f>
        <v>MISEQ_IDT_384-1-G8</v>
      </c>
      <c r="B1060" s="0" t="s">
        <v>159</v>
      </c>
      <c r="C1060" s="0" t="s">
        <v>3031</v>
      </c>
      <c r="D1060" s="0" t="s">
        <v>3025</v>
      </c>
      <c r="E1060" s="0" t="s">
        <v>2967</v>
      </c>
    </row>
    <row r="1061" customFormat="false" ht="15" hidden="false" customHeight="false" outlineLevel="0" collapsed="false">
      <c r="A1061" s="0" t="str">
        <f aca="false">_xlfn.CONCAT(B1061,"-",C1061)</f>
        <v>MISEQ_IDT_384-1-H8</v>
      </c>
      <c r="B1061" s="0" t="s">
        <v>159</v>
      </c>
      <c r="C1061" s="0" t="s">
        <v>3032</v>
      </c>
      <c r="D1061" s="0" t="s">
        <v>3025</v>
      </c>
      <c r="E1061" s="0" t="s">
        <v>2969</v>
      </c>
    </row>
    <row r="1062" customFormat="false" ht="15" hidden="false" customHeight="false" outlineLevel="0" collapsed="false">
      <c r="A1062" s="0" t="str">
        <f aca="false">_xlfn.CONCAT(B1062,"-",C1062)</f>
        <v>MISEQ_IDT_384-1-A9</v>
      </c>
      <c r="B1062" s="0" t="s">
        <v>159</v>
      </c>
      <c r="C1062" s="0" t="s">
        <v>3033</v>
      </c>
      <c r="D1062" s="0" t="s">
        <v>3034</v>
      </c>
      <c r="E1062" s="0" t="s">
        <v>2955</v>
      </c>
    </row>
    <row r="1063" customFormat="false" ht="15" hidden="false" customHeight="false" outlineLevel="0" collapsed="false">
      <c r="A1063" s="0" t="str">
        <f aca="false">_xlfn.CONCAT(B1063,"-",C1063)</f>
        <v>MISEQ_IDT_384-1-B9</v>
      </c>
      <c r="B1063" s="0" t="s">
        <v>159</v>
      </c>
      <c r="C1063" s="0" t="s">
        <v>3035</v>
      </c>
      <c r="D1063" s="0" t="s">
        <v>3034</v>
      </c>
      <c r="E1063" s="0" t="s">
        <v>2957</v>
      </c>
    </row>
    <row r="1064" customFormat="false" ht="15" hidden="false" customHeight="false" outlineLevel="0" collapsed="false">
      <c r="A1064" s="0" t="str">
        <f aca="false">_xlfn.CONCAT(B1064,"-",C1064)</f>
        <v>MISEQ_IDT_384-1-C9</v>
      </c>
      <c r="B1064" s="0" t="s">
        <v>159</v>
      </c>
      <c r="C1064" s="0" t="s">
        <v>3036</v>
      </c>
      <c r="D1064" s="0" t="s">
        <v>3034</v>
      </c>
      <c r="E1064" s="0" t="s">
        <v>2959</v>
      </c>
    </row>
    <row r="1065" customFormat="false" ht="15" hidden="false" customHeight="false" outlineLevel="0" collapsed="false">
      <c r="A1065" s="0" t="str">
        <f aca="false">_xlfn.CONCAT(B1065,"-",C1065)</f>
        <v>MISEQ_IDT_384-1-D9</v>
      </c>
      <c r="B1065" s="0" t="s">
        <v>159</v>
      </c>
      <c r="C1065" s="0" t="s">
        <v>3037</v>
      </c>
      <c r="D1065" s="0" t="s">
        <v>3034</v>
      </c>
      <c r="E1065" s="0" t="s">
        <v>2961</v>
      </c>
    </row>
    <row r="1066" customFormat="false" ht="15" hidden="false" customHeight="false" outlineLevel="0" collapsed="false">
      <c r="A1066" s="0" t="str">
        <f aca="false">_xlfn.CONCAT(B1066,"-",C1066)</f>
        <v>MISEQ_IDT_384-1-E9</v>
      </c>
      <c r="B1066" s="0" t="s">
        <v>159</v>
      </c>
      <c r="C1066" s="0" t="s">
        <v>3038</v>
      </c>
      <c r="D1066" s="0" t="s">
        <v>3034</v>
      </c>
      <c r="E1066" s="0" t="s">
        <v>2963</v>
      </c>
    </row>
    <row r="1067" customFormat="false" ht="15" hidden="false" customHeight="false" outlineLevel="0" collapsed="false">
      <c r="A1067" s="0" t="str">
        <f aca="false">_xlfn.CONCAT(B1067,"-",C1067)</f>
        <v>MISEQ_IDT_384-1-F9</v>
      </c>
      <c r="B1067" s="0" t="s">
        <v>159</v>
      </c>
      <c r="C1067" s="0" t="s">
        <v>3039</v>
      </c>
      <c r="D1067" s="0" t="s">
        <v>3034</v>
      </c>
      <c r="E1067" s="0" t="s">
        <v>2965</v>
      </c>
    </row>
    <row r="1068" customFormat="false" ht="15" hidden="false" customHeight="false" outlineLevel="0" collapsed="false">
      <c r="A1068" s="0" t="str">
        <f aca="false">_xlfn.CONCAT(B1068,"-",C1068)</f>
        <v>MISEQ_IDT_384-1-G9</v>
      </c>
      <c r="B1068" s="0" t="s">
        <v>159</v>
      </c>
      <c r="C1068" s="0" t="s">
        <v>3040</v>
      </c>
      <c r="D1068" s="0" t="s">
        <v>3034</v>
      </c>
      <c r="E1068" s="0" t="s">
        <v>2967</v>
      </c>
    </row>
    <row r="1069" customFormat="false" ht="15" hidden="false" customHeight="false" outlineLevel="0" collapsed="false">
      <c r="A1069" s="0" t="str">
        <f aca="false">_xlfn.CONCAT(B1069,"-",C1069)</f>
        <v>MISEQ_IDT_384-1-H9</v>
      </c>
      <c r="B1069" s="0" t="s">
        <v>159</v>
      </c>
      <c r="C1069" s="0" t="s">
        <v>3041</v>
      </c>
      <c r="D1069" s="0" t="s">
        <v>3034</v>
      </c>
      <c r="E1069" s="0" t="s">
        <v>2969</v>
      </c>
    </row>
    <row r="1070" customFormat="false" ht="15" hidden="false" customHeight="false" outlineLevel="0" collapsed="false">
      <c r="A1070" s="0" t="str">
        <f aca="false">_xlfn.CONCAT(B1070,"-",C1070)</f>
        <v>MISEQ_IDT_384-1-A10</v>
      </c>
      <c r="B1070" s="0" t="s">
        <v>159</v>
      </c>
      <c r="C1070" s="0" t="s">
        <v>3042</v>
      </c>
      <c r="D1070" s="0" t="s">
        <v>3043</v>
      </c>
      <c r="E1070" s="0" t="s">
        <v>2955</v>
      </c>
    </row>
    <row r="1071" customFormat="false" ht="15" hidden="false" customHeight="false" outlineLevel="0" collapsed="false">
      <c r="A1071" s="0" t="str">
        <f aca="false">_xlfn.CONCAT(B1071,"-",C1071)</f>
        <v>MISEQ_IDT_384-1-B10</v>
      </c>
      <c r="B1071" s="0" t="s">
        <v>159</v>
      </c>
      <c r="C1071" s="0" t="s">
        <v>3044</v>
      </c>
      <c r="D1071" s="0" t="s">
        <v>3043</v>
      </c>
      <c r="E1071" s="0" t="s">
        <v>2957</v>
      </c>
    </row>
    <row r="1072" customFormat="false" ht="15" hidden="false" customHeight="false" outlineLevel="0" collapsed="false">
      <c r="A1072" s="0" t="str">
        <f aca="false">_xlfn.CONCAT(B1072,"-",C1072)</f>
        <v>MISEQ_IDT_384-1-C10</v>
      </c>
      <c r="B1072" s="0" t="s">
        <v>159</v>
      </c>
      <c r="C1072" s="0" t="s">
        <v>3045</v>
      </c>
      <c r="D1072" s="0" t="s">
        <v>3043</v>
      </c>
      <c r="E1072" s="0" t="s">
        <v>2959</v>
      </c>
    </row>
    <row r="1073" customFormat="false" ht="15" hidden="false" customHeight="false" outlineLevel="0" collapsed="false">
      <c r="A1073" s="0" t="str">
        <f aca="false">_xlfn.CONCAT(B1073,"-",C1073)</f>
        <v>MISEQ_IDT_384-1-D10</v>
      </c>
      <c r="B1073" s="0" t="s">
        <v>159</v>
      </c>
      <c r="C1073" s="0" t="s">
        <v>3046</v>
      </c>
      <c r="D1073" s="0" t="s">
        <v>3043</v>
      </c>
      <c r="E1073" s="0" t="s">
        <v>2961</v>
      </c>
    </row>
    <row r="1074" customFormat="false" ht="15" hidden="false" customHeight="false" outlineLevel="0" collapsed="false">
      <c r="A1074" s="0" t="str">
        <f aca="false">_xlfn.CONCAT(B1074,"-",C1074)</f>
        <v>MISEQ_IDT_384-1-E10</v>
      </c>
      <c r="B1074" s="0" t="s">
        <v>159</v>
      </c>
      <c r="C1074" s="0" t="s">
        <v>3047</v>
      </c>
      <c r="D1074" s="0" t="s">
        <v>3043</v>
      </c>
      <c r="E1074" s="0" t="s">
        <v>2963</v>
      </c>
    </row>
    <row r="1075" customFormat="false" ht="15" hidden="false" customHeight="false" outlineLevel="0" collapsed="false">
      <c r="A1075" s="0" t="str">
        <f aca="false">_xlfn.CONCAT(B1075,"-",C1075)</f>
        <v>MISEQ_IDT_384-1-F10</v>
      </c>
      <c r="B1075" s="0" t="s">
        <v>159</v>
      </c>
      <c r="C1075" s="0" t="s">
        <v>3048</v>
      </c>
      <c r="D1075" s="0" t="s">
        <v>3043</v>
      </c>
      <c r="E1075" s="0" t="s">
        <v>2965</v>
      </c>
    </row>
    <row r="1076" customFormat="false" ht="15" hidden="false" customHeight="false" outlineLevel="0" collapsed="false">
      <c r="A1076" s="0" t="str">
        <f aca="false">_xlfn.CONCAT(B1076,"-",C1076)</f>
        <v>MISEQ_IDT_384-1-G10</v>
      </c>
      <c r="B1076" s="0" t="s">
        <v>159</v>
      </c>
      <c r="C1076" s="0" t="s">
        <v>3049</v>
      </c>
      <c r="D1076" s="0" t="s">
        <v>3043</v>
      </c>
      <c r="E1076" s="0" t="s">
        <v>2967</v>
      </c>
    </row>
    <row r="1077" customFormat="false" ht="15" hidden="false" customHeight="false" outlineLevel="0" collapsed="false">
      <c r="A1077" s="0" t="str">
        <f aca="false">_xlfn.CONCAT(B1077,"-",C1077)</f>
        <v>MISEQ_IDT_384-1-H10</v>
      </c>
      <c r="B1077" s="0" t="s">
        <v>159</v>
      </c>
      <c r="C1077" s="0" t="s">
        <v>3050</v>
      </c>
      <c r="D1077" s="0" t="s">
        <v>3043</v>
      </c>
      <c r="E1077" s="0" t="s">
        <v>2969</v>
      </c>
    </row>
    <row r="1078" customFormat="false" ht="15" hidden="false" customHeight="false" outlineLevel="0" collapsed="false">
      <c r="A1078" s="0" t="str">
        <f aca="false">_xlfn.CONCAT(B1078,"-",C1078)</f>
        <v>MISEQ_IDT_384-1-A11</v>
      </c>
      <c r="B1078" s="0" t="s">
        <v>159</v>
      </c>
      <c r="C1078" s="0" t="s">
        <v>3051</v>
      </c>
      <c r="D1078" s="0" t="s">
        <v>3052</v>
      </c>
      <c r="E1078" s="0" t="s">
        <v>2955</v>
      </c>
    </row>
    <row r="1079" customFormat="false" ht="15" hidden="false" customHeight="false" outlineLevel="0" collapsed="false">
      <c r="A1079" s="0" t="str">
        <f aca="false">_xlfn.CONCAT(B1079,"-",C1079)</f>
        <v>MISEQ_IDT_384-1-B11</v>
      </c>
      <c r="B1079" s="0" t="s">
        <v>159</v>
      </c>
      <c r="C1079" s="0" t="s">
        <v>3053</v>
      </c>
      <c r="D1079" s="0" t="s">
        <v>3052</v>
      </c>
      <c r="E1079" s="0" t="s">
        <v>2957</v>
      </c>
    </row>
    <row r="1080" customFormat="false" ht="15" hidden="false" customHeight="false" outlineLevel="0" collapsed="false">
      <c r="A1080" s="0" t="str">
        <f aca="false">_xlfn.CONCAT(B1080,"-",C1080)</f>
        <v>MISEQ_IDT_384-1-C11</v>
      </c>
      <c r="B1080" s="0" t="s">
        <v>159</v>
      </c>
      <c r="C1080" s="0" t="s">
        <v>3054</v>
      </c>
      <c r="D1080" s="0" t="s">
        <v>3052</v>
      </c>
      <c r="E1080" s="0" t="s">
        <v>2959</v>
      </c>
    </row>
    <row r="1081" customFormat="false" ht="15" hidden="false" customHeight="false" outlineLevel="0" collapsed="false">
      <c r="A1081" s="0" t="str">
        <f aca="false">_xlfn.CONCAT(B1081,"-",C1081)</f>
        <v>MISEQ_IDT_384-1-D11</v>
      </c>
      <c r="B1081" s="0" t="s">
        <v>159</v>
      </c>
      <c r="C1081" s="0" t="s">
        <v>3055</v>
      </c>
      <c r="D1081" s="0" t="s">
        <v>3052</v>
      </c>
      <c r="E1081" s="0" t="s">
        <v>2961</v>
      </c>
    </row>
    <row r="1082" customFormat="false" ht="15" hidden="false" customHeight="false" outlineLevel="0" collapsed="false">
      <c r="A1082" s="0" t="str">
        <f aca="false">_xlfn.CONCAT(B1082,"-",C1082)</f>
        <v>MISEQ_IDT_384-1-E11</v>
      </c>
      <c r="B1082" s="0" t="s">
        <v>159</v>
      </c>
      <c r="C1082" s="0" t="s">
        <v>3056</v>
      </c>
      <c r="D1082" s="0" t="s">
        <v>3052</v>
      </c>
      <c r="E1082" s="0" t="s">
        <v>2963</v>
      </c>
    </row>
    <row r="1083" customFormat="false" ht="15" hidden="false" customHeight="false" outlineLevel="0" collapsed="false">
      <c r="A1083" s="0" t="str">
        <f aca="false">_xlfn.CONCAT(B1083,"-",C1083)</f>
        <v>MISEQ_IDT_384-1-F11</v>
      </c>
      <c r="B1083" s="0" t="s">
        <v>159</v>
      </c>
      <c r="C1083" s="0" t="s">
        <v>3057</v>
      </c>
      <c r="D1083" s="0" t="s">
        <v>3052</v>
      </c>
      <c r="E1083" s="0" t="s">
        <v>2965</v>
      </c>
    </row>
    <row r="1084" customFormat="false" ht="15" hidden="false" customHeight="false" outlineLevel="0" collapsed="false">
      <c r="A1084" s="0" t="str">
        <f aca="false">_xlfn.CONCAT(B1084,"-",C1084)</f>
        <v>MISEQ_IDT_384-1-G11</v>
      </c>
      <c r="B1084" s="0" t="s">
        <v>159</v>
      </c>
      <c r="C1084" s="0" t="s">
        <v>3058</v>
      </c>
      <c r="D1084" s="0" t="s">
        <v>3052</v>
      </c>
      <c r="E1084" s="0" t="s">
        <v>2967</v>
      </c>
    </row>
    <row r="1085" customFormat="false" ht="15" hidden="false" customHeight="false" outlineLevel="0" collapsed="false">
      <c r="A1085" s="0" t="str">
        <f aca="false">_xlfn.CONCAT(B1085,"-",C1085)</f>
        <v>MISEQ_IDT_384-1-H11</v>
      </c>
      <c r="B1085" s="0" t="s">
        <v>159</v>
      </c>
      <c r="C1085" s="0" t="s">
        <v>3059</v>
      </c>
      <c r="D1085" s="0" t="s">
        <v>3052</v>
      </c>
      <c r="E1085" s="0" t="s">
        <v>2969</v>
      </c>
    </row>
    <row r="1086" customFormat="false" ht="15" hidden="false" customHeight="false" outlineLevel="0" collapsed="false">
      <c r="A1086" s="0" t="str">
        <f aca="false">_xlfn.CONCAT(B1086,"-",C1086)</f>
        <v>MISEQ_IDT_384-1-A12</v>
      </c>
      <c r="B1086" s="0" t="s">
        <v>159</v>
      </c>
      <c r="C1086" s="0" t="s">
        <v>3060</v>
      </c>
      <c r="D1086" s="0" t="s">
        <v>3061</v>
      </c>
      <c r="E1086" s="0" t="s">
        <v>2955</v>
      </c>
    </row>
    <row r="1087" customFormat="false" ht="15" hidden="false" customHeight="false" outlineLevel="0" collapsed="false">
      <c r="A1087" s="0" t="str">
        <f aca="false">_xlfn.CONCAT(B1087,"-",C1087)</f>
        <v>MISEQ_IDT_384-1-B12</v>
      </c>
      <c r="B1087" s="0" t="s">
        <v>159</v>
      </c>
      <c r="C1087" s="0" t="s">
        <v>3062</v>
      </c>
      <c r="D1087" s="0" t="s">
        <v>3061</v>
      </c>
      <c r="E1087" s="0" t="s">
        <v>2957</v>
      </c>
    </row>
    <row r="1088" customFormat="false" ht="15" hidden="false" customHeight="false" outlineLevel="0" collapsed="false">
      <c r="A1088" s="0" t="str">
        <f aca="false">_xlfn.CONCAT(B1088,"-",C1088)</f>
        <v>MISEQ_IDT_384-1-C12</v>
      </c>
      <c r="B1088" s="0" t="s">
        <v>159</v>
      </c>
      <c r="C1088" s="0" t="s">
        <v>3063</v>
      </c>
      <c r="D1088" s="0" t="s">
        <v>3061</v>
      </c>
      <c r="E1088" s="0" t="s">
        <v>2959</v>
      </c>
    </row>
    <row r="1089" customFormat="false" ht="15" hidden="false" customHeight="false" outlineLevel="0" collapsed="false">
      <c r="A1089" s="0" t="str">
        <f aca="false">_xlfn.CONCAT(B1089,"-",C1089)</f>
        <v>MISEQ_IDT_384-1-D12</v>
      </c>
      <c r="B1089" s="0" t="s">
        <v>159</v>
      </c>
      <c r="C1089" s="0" t="s">
        <v>3064</v>
      </c>
      <c r="D1089" s="0" t="s">
        <v>3061</v>
      </c>
      <c r="E1089" s="0" t="s">
        <v>2961</v>
      </c>
    </row>
    <row r="1090" customFormat="false" ht="15" hidden="false" customHeight="false" outlineLevel="0" collapsed="false">
      <c r="A1090" s="0" t="str">
        <f aca="false">_xlfn.CONCAT(B1090,"-",C1090)</f>
        <v>MISEQ_IDT_384-1-E12</v>
      </c>
      <c r="B1090" s="0" t="s">
        <v>159</v>
      </c>
      <c r="C1090" s="0" t="s">
        <v>3065</v>
      </c>
      <c r="D1090" s="0" t="s">
        <v>3061</v>
      </c>
      <c r="E1090" s="0" t="s">
        <v>2963</v>
      </c>
    </row>
    <row r="1091" customFormat="false" ht="15" hidden="false" customHeight="false" outlineLevel="0" collapsed="false">
      <c r="A1091" s="0" t="str">
        <f aca="false">_xlfn.CONCAT(B1091,"-",C1091)</f>
        <v>MISEQ_IDT_384-1-F12</v>
      </c>
      <c r="B1091" s="0" t="s">
        <v>159</v>
      </c>
      <c r="C1091" s="0" t="s">
        <v>3066</v>
      </c>
      <c r="D1091" s="0" t="s">
        <v>3061</v>
      </c>
      <c r="E1091" s="0" t="s">
        <v>2965</v>
      </c>
    </row>
    <row r="1092" customFormat="false" ht="15" hidden="false" customHeight="false" outlineLevel="0" collapsed="false">
      <c r="A1092" s="0" t="str">
        <f aca="false">_xlfn.CONCAT(B1092,"-",C1092)</f>
        <v>MISEQ_IDT_384-1-G12</v>
      </c>
      <c r="B1092" s="0" t="s">
        <v>159</v>
      </c>
      <c r="C1092" s="0" t="s">
        <v>3067</v>
      </c>
      <c r="D1092" s="0" t="s">
        <v>3061</v>
      </c>
      <c r="E1092" s="0" t="s">
        <v>2967</v>
      </c>
    </row>
    <row r="1093" customFormat="false" ht="15" hidden="false" customHeight="false" outlineLevel="0" collapsed="false">
      <c r="A1093" s="0" t="str">
        <f aca="false">_xlfn.CONCAT(B1093,"-",C1093)</f>
        <v>MISEQ_IDT_384-1-H12</v>
      </c>
      <c r="B1093" s="0" t="s">
        <v>159</v>
      </c>
      <c r="C1093" s="0" t="s">
        <v>3068</v>
      </c>
      <c r="D1093" s="0" t="s">
        <v>3061</v>
      </c>
      <c r="E1093" s="0" t="s">
        <v>2969</v>
      </c>
    </row>
    <row r="1094" customFormat="false" ht="15" hidden="false" customHeight="false" outlineLevel="0" collapsed="false">
      <c r="A1094" s="0" t="str">
        <f aca="false">_xlfn.CONCAT(B1094,"-",C1094)</f>
        <v>MISEQ_IDT_384-2-A1</v>
      </c>
      <c r="B1094" s="0" t="s">
        <v>159</v>
      </c>
      <c r="C1094" s="0" t="s">
        <v>3069</v>
      </c>
      <c r="D1094" s="0" t="s">
        <v>2954</v>
      </c>
      <c r="E1094" s="0" t="s">
        <v>3070</v>
      </c>
    </row>
    <row r="1095" customFormat="false" ht="15" hidden="false" customHeight="false" outlineLevel="0" collapsed="false">
      <c r="A1095" s="0" t="str">
        <f aca="false">_xlfn.CONCAT(B1095,"-",C1095)</f>
        <v>MISEQ_IDT_384-2-B1</v>
      </c>
      <c r="B1095" s="0" t="s">
        <v>159</v>
      </c>
      <c r="C1095" s="0" t="s">
        <v>3071</v>
      </c>
      <c r="D1095" s="0" t="s">
        <v>2954</v>
      </c>
      <c r="E1095" s="0" t="s">
        <v>3072</v>
      </c>
    </row>
    <row r="1096" customFormat="false" ht="15" hidden="false" customHeight="false" outlineLevel="0" collapsed="false">
      <c r="A1096" s="0" t="str">
        <f aca="false">_xlfn.CONCAT(B1096,"-",C1096)</f>
        <v>MISEQ_IDT_384-2-C1</v>
      </c>
      <c r="B1096" s="0" t="s">
        <v>159</v>
      </c>
      <c r="C1096" s="0" t="s">
        <v>3073</v>
      </c>
      <c r="D1096" s="0" t="s">
        <v>2954</v>
      </c>
      <c r="E1096" s="0" t="s">
        <v>3074</v>
      </c>
    </row>
    <row r="1097" customFormat="false" ht="15" hidden="false" customHeight="false" outlineLevel="0" collapsed="false">
      <c r="A1097" s="0" t="str">
        <f aca="false">_xlfn.CONCAT(B1097,"-",C1097)</f>
        <v>MISEQ_IDT_384-2-D1</v>
      </c>
      <c r="B1097" s="0" t="s">
        <v>159</v>
      </c>
      <c r="C1097" s="0" t="s">
        <v>3075</v>
      </c>
      <c r="D1097" s="0" t="s">
        <v>2954</v>
      </c>
      <c r="E1097" s="0" t="s">
        <v>3076</v>
      </c>
    </row>
    <row r="1098" customFormat="false" ht="15" hidden="false" customHeight="false" outlineLevel="0" collapsed="false">
      <c r="A1098" s="0" t="str">
        <f aca="false">_xlfn.CONCAT(B1098,"-",C1098)</f>
        <v>MISEQ_IDT_384-2-E1</v>
      </c>
      <c r="B1098" s="0" t="s">
        <v>159</v>
      </c>
      <c r="C1098" s="0" t="s">
        <v>3077</v>
      </c>
      <c r="D1098" s="0" t="s">
        <v>2954</v>
      </c>
      <c r="E1098" s="0" t="s">
        <v>3078</v>
      </c>
    </row>
    <row r="1099" customFormat="false" ht="15" hidden="false" customHeight="false" outlineLevel="0" collapsed="false">
      <c r="A1099" s="0" t="str">
        <f aca="false">_xlfn.CONCAT(B1099,"-",C1099)</f>
        <v>MISEQ_IDT_384-2-F1</v>
      </c>
      <c r="B1099" s="0" t="s">
        <v>159</v>
      </c>
      <c r="C1099" s="0" t="s">
        <v>3079</v>
      </c>
      <c r="D1099" s="0" t="s">
        <v>2954</v>
      </c>
      <c r="E1099" s="0" t="s">
        <v>3080</v>
      </c>
    </row>
    <row r="1100" customFormat="false" ht="15" hidden="false" customHeight="false" outlineLevel="0" collapsed="false">
      <c r="A1100" s="0" t="str">
        <f aca="false">_xlfn.CONCAT(B1100,"-",C1100)</f>
        <v>MISEQ_IDT_384-2-G1</v>
      </c>
      <c r="B1100" s="0" t="s">
        <v>159</v>
      </c>
      <c r="C1100" s="0" t="s">
        <v>3081</v>
      </c>
      <c r="D1100" s="0" t="s">
        <v>2954</v>
      </c>
      <c r="E1100" s="0" t="s">
        <v>3082</v>
      </c>
    </row>
    <row r="1101" customFormat="false" ht="15" hidden="false" customHeight="false" outlineLevel="0" collapsed="false">
      <c r="A1101" s="0" t="str">
        <f aca="false">_xlfn.CONCAT(B1101,"-",C1101)</f>
        <v>MISEQ_IDT_384-2-H1</v>
      </c>
      <c r="B1101" s="0" t="s">
        <v>159</v>
      </c>
      <c r="C1101" s="0" t="s">
        <v>3083</v>
      </c>
      <c r="D1101" s="0" t="s">
        <v>2954</v>
      </c>
      <c r="E1101" s="0" t="s">
        <v>3084</v>
      </c>
    </row>
    <row r="1102" customFormat="false" ht="15" hidden="false" customHeight="false" outlineLevel="0" collapsed="false">
      <c r="A1102" s="0" t="str">
        <f aca="false">_xlfn.CONCAT(B1102,"-",C1102)</f>
        <v>MISEQ_IDT_384-2-A2</v>
      </c>
      <c r="B1102" s="0" t="s">
        <v>159</v>
      </c>
      <c r="C1102" s="0" t="s">
        <v>3085</v>
      </c>
      <c r="D1102" s="0" t="s">
        <v>2971</v>
      </c>
      <c r="E1102" s="0" t="s">
        <v>3070</v>
      </c>
    </row>
    <row r="1103" customFormat="false" ht="15" hidden="false" customHeight="false" outlineLevel="0" collapsed="false">
      <c r="A1103" s="0" t="str">
        <f aca="false">_xlfn.CONCAT(B1103,"-",C1103)</f>
        <v>MISEQ_IDT_384-2-B2</v>
      </c>
      <c r="B1103" s="0" t="s">
        <v>159</v>
      </c>
      <c r="C1103" s="0" t="s">
        <v>3086</v>
      </c>
      <c r="D1103" s="0" t="s">
        <v>2971</v>
      </c>
      <c r="E1103" s="0" t="s">
        <v>3072</v>
      </c>
    </row>
    <row r="1104" customFormat="false" ht="15" hidden="false" customHeight="false" outlineLevel="0" collapsed="false">
      <c r="A1104" s="0" t="str">
        <f aca="false">_xlfn.CONCAT(B1104,"-",C1104)</f>
        <v>MISEQ_IDT_384-2-C2</v>
      </c>
      <c r="B1104" s="0" t="s">
        <v>159</v>
      </c>
      <c r="C1104" s="0" t="s">
        <v>3087</v>
      </c>
      <c r="D1104" s="0" t="s">
        <v>2971</v>
      </c>
      <c r="E1104" s="0" t="s">
        <v>3074</v>
      </c>
    </row>
    <row r="1105" customFormat="false" ht="15" hidden="false" customHeight="false" outlineLevel="0" collapsed="false">
      <c r="A1105" s="0" t="str">
        <f aca="false">_xlfn.CONCAT(B1105,"-",C1105)</f>
        <v>MISEQ_IDT_384-2-D2</v>
      </c>
      <c r="B1105" s="0" t="s">
        <v>159</v>
      </c>
      <c r="C1105" s="0" t="s">
        <v>3088</v>
      </c>
      <c r="D1105" s="0" t="s">
        <v>2971</v>
      </c>
      <c r="E1105" s="0" t="s">
        <v>3076</v>
      </c>
    </row>
    <row r="1106" customFormat="false" ht="15" hidden="false" customHeight="false" outlineLevel="0" collapsed="false">
      <c r="A1106" s="0" t="str">
        <f aca="false">_xlfn.CONCAT(B1106,"-",C1106)</f>
        <v>MISEQ_IDT_384-2-E2</v>
      </c>
      <c r="B1106" s="0" t="s">
        <v>159</v>
      </c>
      <c r="C1106" s="0" t="s">
        <v>3089</v>
      </c>
      <c r="D1106" s="0" t="s">
        <v>2971</v>
      </c>
      <c r="E1106" s="0" t="s">
        <v>3078</v>
      </c>
    </row>
    <row r="1107" customFormat="false" ht="15" hidden="false" customHeight="false" outlineLevel="0" collapsed="false">
      <c r="A1107" s="0" t="str">
        <f aca="false">_xlfn.CONCAT(B1107,"-",C1107)</f>
        <v>MISEQ_IDT_384-2-F2</v>
      </c>
      <c r="B1107" s="0" t="s">
        <v>159</v>
      </c>
      <c r="C1107" s="0" t="s">
        <v>3090</v>
      </c>
      <c r="D1107" s="0" t="s">
        <v>2971</v>
      </c>
      <c r="E1107" s="0" t="s">
        <v>3080</v>
      </c>
    </row>
    <row r="1108" customFormat="false" ht="15" hidden="false" customHeight="false" outlineLevel="0" collapsed="false">
      <c r="A1108" s="0" t="str">
        <f aca="false">_xlfn.CONCAT(B1108,"-",C1108)</f>
        <v>MISEQ_IDT_384-2-G2</v>
      </c>
      <c r="B1108" s="0" t="s">
        <v>159</v>
      </c>
      <c r="C1108" s="0" t="s">
        <v>3091</v>
      </c>
      <c r="D1108" s="0" t="s">
        <v>2971</v>
      </c>
      <c r="E1108" s="0" t="s">
        <v>3082</v>
      </c>
    </row>
    <row r="1109" customFormat="false" ht="15" hidden="false" customHeight="false" outlineLevel="0" collapsed="false">
      <c r="A1109" s="0" t="str">
        <f aca="false">_xlfn.CONCAT(B1109,"-",C1109)</f>
        <v>MISEQ_IDT_384-2-H2</v>
      </c>
      <c r="B1109" s="0" t="s">
        <v>159</v>
      </c>
      <c r="C1109" s="0" t="s">
        <v>3092</v>
      </c>
      <c r="D1109" s="0" t="s">
        <v>2971</v>
      </c>
      <c r="E1109" s="0" t="s">
        <v>3084</v>
      </c>
    </row>
    <row r="1110" customFormat="false" ht="15" hidden="false" customHeight="false" outlineLevel="0" collapsed="false">
      <c r="A1110" s="0" t="str">
        <f aca="false">_xlfn.CONCAT(B1110,"-",C1110)</f>
        <v>MISEQ_IDT_384-2-A3</v>
      </c>
      <c r="B1110" s="0" t="s">
        <v>159</v>
      </c>
      <c r="C1110" s="0" t="s">
        <v>3093</v>
      </c>
      <c r="D1110" s="0" t="s">
        <v>2980</v>
      </c>
      <c r="E1110" s="0" t="s">
        <v>3070</v>
      </c>
    </row>
    <row r="1111" customFormat="false" ht="15" hidden="false" customHeight="false" outlineLevel="0" collapsed="false">
      <c r="A1111" s="0" t="str">
        <f aca="false">_xlfn.CONCAT(B1111,"-",C1111)</f>
        <v>MISEQ_IDT_384-2-B3</v>
      </c>
      <c r="B1111" s="0" t="s">
        <v>159</v>
      </c>
      <c r="C1111" s="0" t="s">
        <v>3094</v>
      </c>
      <c r="D1111" s="0" t="s">
        <v>2980</v>
      </c>
      <c r="E1111" s="0" t="s">
        <v>3072</v>
      </c>
    </row>
    <row r="1112" customFormat="false" ht="15" hidden="false" customHeight="false" outlineLevel="0" collapsed="false">
      <c r="A1112" s="0" t="str">
        <f aca="false">_xlfn.CONCAT(B1112,"-",C1112)</f>
        <v>MISEQ_IDT_384-2-C3</v>
      </c>
      <c r="B1112" s="0" t="s">
        <v>159</v>
      </c>
      <c r="C1112" s="0" t="s">
        <v>3095</v>
      </c>
      <c r="D1112" s="0" t="s">
        <v>2980</v>
      </c>
      <c r="E1112" s="0" t="s">
        <v>3074</v>
      </c>
    </row>
    <row r="1113" customFormat="false" ht="15" hidden="false" customHeight="false" outlineLevel="0" collapsed="false">
      <c r="A1113" s="0" t="str">
        <f aca="false">_xlfn.CONCAT(B1113,"-",C1113)</f>
        <v>MISEQ_IDT_384-2-D3</v>
      </c>
      <c r="B1113" s="0" t="s">
        <v>159</v>
      </c>
      <c r="C1113" s="0" t="s">
        <v>3096</v>
      </c>
      <c r="D1113" s="0" t="s">
        <v>2980</v>
      </c>
      <c r="E1113" s="0" t="s">
        <v>3076</v>
      </c>
    </row>
    <row r="1114" customFormat="false" ht="15" hidden="false" customHeight="false" outlineLevel="0" collapsed="false">
      <c r="A1114" s="0" t="str">
        <f aca="false">_xlfn.CONCAT(B1114,"-",C1114)</f>
        <v>MISEQ_IDT_384-2-E3</v>
      </c>
      <c r="B1114" s="0" t="s">
        <v>159</v>
      </c>
      <c r="C1114" s="0" t="s">
        <v>3097</v>
      </c>
      <c r="D1114" s="0" t="s">
        <v>2980</v>
      </c>
      <c r="E1114" s="0" t="s">
        <v>3078</v>
      </c>
    </row>
    <row r="1115" customFormat="false" ht="15" hidden="false" customHeight="false" outlineLevel="0" collapsed="false">
      <c r="A1115" s="0" t="str">
        <f aca="false">_xlfn.CONCAT(B1115,"-",C1115)</f>
        <v>MISEQ_IDT_384-2-F3</v>
      </c>
      <c r="B1115" s="0" t="s">
        <v>159</v>
      </c>
      <c r="C1115" s="0" t="s">
        <v>3098</v>
      </c>
      <c r="D1115" s="0" t="s">
        <v>2980</v>
      </c>
      <c r="E1115" s="0" t="s">
        <v>3080</v>
      </c>
    </row>
    <row r="1116" customFormat="false" ht="15" hidden="false" customHeight="false" outlineLevel="0" collapsed="false">
      <c r="A1116" s="0" t="str">
        <f aca="false">_xlfn.CONCAT(B1116,"-",C1116)</f>
        <v>MISEQ_IDT_384-2-G3</v>
      </c>
      <c r="B1116" s="0" t="s">
        <v>159</v>
      </c>
      <c r="C1116" s="0" t="s">
        <v>3099</v>
      </c>
      <c r="D1116" s="0" t="s">
        <v>2980</v>
      </c>
      <c r="E1116" s="0" t="s">
        <v>3082</v>
      </c>
    </row>
    <row r="1117" customFormat="false" ht="15" hidden="false" customHeight="false" outlineLevel="0" collapsed="false">
      <c r="A1117" s="0" t="str">
        <f aca="false">_xlfn.CONCAT(B1117,"-",C1117)</f>
        <v>MISEQ_IDT_384-2-H3</v>
      </c>
      <c r="B1117" s="0" t="s">
        <v>159</v>
      </c>
      <c r="C1117" s="0" t="s">
        <v>3100</v>
      </c>
      <c r="D1117" s="0" t="s">
        <v>2980</v>
      </c>
      <c r="E1117" s="0" t="s">
        <v>3084</v>
      </c>
    </row>
    <row r="1118" customFormat="false" ht="15" hidden="false" customHeight="false" outlineLevel="0" collapsed="false">
      <c r="A1118" s="0" t="str">
        <f aca="false">_xlfn.CONCAT(B1118,"-",C1118)</f>
        <v>MISEQ_IDT_384-2-A4</v>
      </c>
      <c r="B1118" s="0" t="s">
        <v>159</v>
      </c>
      <c r="C1118" s="0" t="s">
        <v>3101</v>
      </c>
      <c r="D1118" s="0" t="s">
        <v>2989</v>
      </c>
      <c r="E1118" s="0" t="s">
        <v>3070</v>
      </c>
    </row>
    <row r="1119" customFormat="false" ht="15" hidden="false" customHeight="false" outlineLevel="0" collapsed="false">
      <c r="A1119" s="0" t="str">
        <f aca="false">_xlfn.CONCAT(B1119,"-",C1119)</f>
        <v>MISEQ_IDT_384-2-B4</v>
      </c>
      <c r="B1119" s="0" t="s">
        <v>159</v>
      </c>
      <c r="C1119" s="0" t="s">
        <v>3102</v>
      </c>
      <c r="D1119" s="0" t="s">
        <v>2989</v>
      </c>
      <c r="E1119" s="0" t="s">
        <v>3072</v>
      </c>
    </row>
    <row r="1120" customFormat="false" ht="15" hidden="false" customHeight="false" outlineLevel="0" collapsed="false">
      <c r="A1120" s="0" t="str">
        <f aca="false">_xlfn.CONCAT(B1120,"-",C1120)</f>
        <v>MISEQ_IDT_384-2-C4</v>
      </c>
      <c r="B1120" s="0" t="s">
        <v>159</v>
      </c>
      <c r="C1120" s="0" t="s">
        <v>3103</v>
      </c>
      <c r="D1120" s="0" t="s">
        <v>2989</v>
      </c>
      <c r="E1120" s="0" t="s">
        <v>3074</v>
      </c>
    </row>
    <row r="1121" customFormat="false" ht="15" hidden="false" customHeight="false" outlineLevel="0" collapsed="false">
      <c r="A1121" s="0" t="str">
        <f aca="false">_xlfn.CONCAT(B1121,"-",C1121)</f>
        <v>MISEQ_IDT_384-2-D4</v>
      </c>
      <c r="B1121" s="0" t="s">
        <v>159</v>
      </c>
      <c r="C1121" s="0" t="s">
        <v>3104</v>
      </c>
      <c r="D1121" s="0" t="s">
        <v>2989</v>
      </c>
      <c r="E1121" s="0" t="s">
        <v>3076</v>
      </c>
    </row>
    <row r="1122" customFormat="false" ht="15" hidden="false" customHeight="false" outlineLevel="0" collapsed="false">
      <c r="A1122" s="0" t="str">
        <f aca="false">_xlfn.CONCAT(B1122,"-",C1122)</f>
        <v>MISEQ_IDT_384-2-E4</v>
      </c>
      <c r="B1122" s="0" t="s">
        <v>159</v>
      </c>
      <c r="C1122" s="0" t="s">
        <v>3105</v>
      </c>
      <c r="D1122" s="0" t="s">
        <v>2989</v>
      </c>
      <c r="E1122" s="0" t="s">
        <v>3078</v>
      </c>
    </row>
    <row r="1123" customFormat="false" ht="15" hidden="false" customHeight="false" outlineLevel="0" collapsed="false">
      <c r="A1123" s="0" t="str">
        <f aca="false">_xlfn.CONCAT(B1123,"-",C1123)</f>
        <v>MISEQ_IDT_384-2-F4</v>
      </c>
      <c r="B1123" s="0" t="s">
        <v>159</v>
      </c>
      <c r="C1123" s="0" t="s">
        <v>3106</v>
      </c>
      <c r="D1123" s="0" t="s">
        <v>2989</v>
      </c>
      <c r="E1123" s="0" t="s">
        <v>3080</v>
      </c>
    </row>
    <row r="1124" customFormat="false" ht="15" hidden="false" customHeight="false" outlineLevel="0" collapsed="false">
      <c r="A1124" s="0" t="str">
        <f aca="false">_xlfn.CONCAT(B1124,"-",C1124)</f>
        <v>MISEQ_IDT_384-2-G4</v>
      </c>
      <c r="B1124" s="0" t="s">
        <v>159</v>
      </c>
      <c r="C1124" s="0" t="s">
        <v>3107</v>
      </c>
      <c r="D1124" s="0" t="s">
        <v>2989</v>
      </c>
      <c r="E1124" s="0" t="s">
        <v>3082</v>
      </c>
    </row>
    <row r="1125" customFormat="false" ht="15" hidden="false" customHeight="false" outlineLevel="0" collapsed="false">
      <c r="A1125" s="0" t="str">
        <f aca="false">_xlfn.CONCAT(B1125,"-",C1125)</f>
        <v>MISEQ_IDT_384-2-H4</v>
      </c>
      <c r="B1125" s="0" t="s">
        <v>159</v>
      </c>
      <c r="C1125" s="0" t="s">
        <v>3108</v>
      </c>
      <c r="D1125" s="0" t="s">
        <v>2989</v>
      </c>
      <c r="E1125" s="0" t="s">
        <v>3084</v>
      </c>
    </row>
    <row r="1126" customFormat="false" ht="15" hidden="false" customHeight="false" outlineLevel="0" collapsed="false">
      <c r="A1126" s="0" t="str">
        <f aca="false">_xlfn.CONCAT(B1126,"-",C1126)</f>
        <v>MISEQ_IDT_384-2-A5</v>
      </c>
      <c r="B1126" s="0" t="s">
        <v>159</v>
      </c>
      <c r="C1126" s="0" t="s">
        <v>3109</v>
      </c>
      <c r="D1126" s="0" t="s">
        <v>2998</v>
      </c>
      <c r="E1126" s="0" t="s">
        <v>3070</v>
      </c>
    </row>
    <row r="1127" customFormat="false" ht="15" hidden="false" customHeight="false" outlineLevel="0" collapsed="false">
      <c r="A1127" s="0" t="str">
        <f aca="false">_xlfn.CONCAT(B1127,"-",C1127)</f>
        <v>MISEQ_IDT_384-2-B5</v>
      </c>
      <c r="B1127" s="0" t="s">
        <v>159</v>
      </c>
      <c r="C1127" s="0" t="s">
        <v>3110</v>
      </c>
      <c r="D1127" s="0" t="s">
        <v>2998</v>
      </c>
      <c r="E1127" s="0" t="s">
        <v>3072</v>
      </c>
    </row>
    <row r="1128" customFormat="false" ht="15" hidden="false" customHeight="false" outlineLevel="0" collapsed="false">
      <c r="A1128" s="0" t="str">
        <f aca="false">_xlfn.CONCAT(B1128,"-",C1128)</f>
        <v>MISEQ_IDT_384-2-C5</v>
      </c>
      <c r="B1128" s="0" t="s">
        <v>159</v>
      </c>
      <c r="C1128" s="0" t="s">
        <v>3111</v>
      </c>
      <c r="D1128" s="0" t="s">
        <v>2998</v>
      </c>
      <c r="E1128" s="0" t="s">
        <v>3074</v>
      </c>
    </row>
    <row r="1129" customFormat="false" ht="15" hidden="false" customHeight="false" outlineLevel="0" collapsed="false">
      <c r="A1129" s="0" t="str">
        <f aca="false">_xlfn.CONCAT(B1129,"-",C1129)</f>
        <v>MISEQ_IDT_384-2-D5</v>
      </c>
      <c r="B1129" s="0" t="s">
        <v>159</v>
      </c>
      <c r="C1129" s="0" t="s">
        <v>3112</v>
      </c>
      <c r="D1129" s="0" t="s">
        <v>2998</v>
      </c>
      <c r="E1129" s="0" t="s">
        <v>3076</v>
      </c>
    </row>
    <row r="1130" customFormat="false" ht="15" hidden="false" customHeight="false" outlineLevel="0" collapsed="false">
      <c r="A1130" s="0" t="str">
        <f aca="false">_xlfn.CONCAT(B1130,"-",C1130)</f>
        <v>MISEQ_IDT_384-2-E5</v>
      </c>
      <c r="B1130" s="0" t="s">
        <v>159</v>
      </c>
      <c r="C1130" s="0" t="s">
        <v>3113</v>
      </c>
      <c r="D1130" s="0" t="s">
        <v>2998</v>
      </c>
      <c r="E1130" s="0" t="s">
        <v>3078</v>
      </c>
    </row>
    <row r="1131" customFormat="false" ht="15" hidden="false" customHeight="false" outlineLevel="0" collapsed="false">
      <c r="A1131" s="0" t="str">
        <f aca="false">_xlfn.CONCAT(B1131,"-",C1131)</f>
        <v>MISEQ_IDT_384-2-F5</v>
      </c>
      <c r="B1131" s="0" t="s">
        <v>159</v>
      </c>
      <c r="C1131" s="0" t="s">
        <v>3114</v>
      </c>
      <c r="D1131" s="0" t="s">
        <v>2998</v>
      </c>
      <c r="E1131" s="0" t="s">
        <v>3080</v>
      </c>
    </row>
    <row r="1132" customFormat="false" ht="15" hidden="false" customHeight="false" outlineLevel="0" collapsed="false">
      <c r="A1132" s="0" t="str">
        <f aca="false">_xlfn.CONCAT(B1132,"-",C1132)</f>
        <v>MISEQ_IDT_384-2-G5</v>
      </c>
      <c r="B1132" s="0" t="s">
        <v>159</v>
      </c>
      <c r="C1132" s="0" t="s">
        <v>3115</v>
      </c>
      <c r="D1132" s="0" t="s">
        <v>2998</v>
      </c>
      <c r="E1132" s="0" t="s">
        <v>3082</v>
      </c>
    </row>
    <row r="1133" customFormat="false" ht="15" hidden="false" customHeight="false" outlineLevel="0" collapsed="false">
      <c r="A1133" s="0" t="str">
        <f aca="false">_xlfn.CONCAT(B1133,"-",C1133)</f>
        <v>MISEQ_IDT_384-2-H5</v>
      </c>
      <c r="B1133" s="0" t="s">
        <v>159</v>
      </c>
      <c r="C1133" s="0" t="s">
        <v>3116</v>
      </c>
      <c r="D1133" s="0" t="s">
        <v>2998</v>
      </c>
      <c r="E1133" s="0" t="s">
        <v>3084</v>
      </c>
    </row>
    <row r="1134" customFormat="false" ht="15" hidden="false" customHeight="false" outlineLevel="0" collapsed="false">
      <c r="A1134" s="0" t="str">
        <f aca="false">_xlfn.CONCAT(B1134,"-",C1134)</f>
        <v>MISEQ_IDT_384-2-A6</v>
      </c>
      <c r="B1134" s="0" t="s">
        <v>159</v>
      </c>
      <c r="C1134" s="0" t="s">
        <v>3117</v>
      </c>
      <c r="D1134" s="0" t="s">
        <v>3007</v>
      </c>
      <c r="E1134" s="0" t="s">
        <v>3070</v>
      </c>
    </row>
    <row r="1135" customFormat="false" ht="15" hidden="false" customHeight="false" outlineLevel="0" collapsed="false">
      <c r="A1135" s="0" t="str">
        <f aca="false">_xlfn.CONCAT(B1135,"-",C1135)</f>
        <v>MISEQ_IDT_384-2-B6</v>
      </c>
      <c r="B1135" s="0" t="s">
        <v>159</v>
      </c>
      <c r="C1135" s="0" t="s">
        <v>3118</v>
      </c>
      <c r="D1135" s="0" t="s">
        <v>3007</v>
      </c>
      <c r="E1135" s="0" t="s">
        <v>3072</v>
      </c>
    </row>
    <row r="1136" customFormat="false" ht="15" hidden="false" customHeight="false" outlineLevel="0" collapsed="false">
      <c r="A1136" s="0" t="str">
        <f aca="false">_xlfn.CONCAT(B1136,"-",C1136)</f>
        <v>MISEQ_IDT_384-2-C6</v>
      </c>
      <c r="B1136" s="0" t="s">
        <v>159</v>
      </c>
      <c r="C1136" s="0" t="s">
        <v>3119</v>
      </c>
      <c r="D1136" s="0" t="s">
        <v>3007</v>
      </c>
      <c r="E1136" s="0" t="s">
        <v>3074</v>
      </c>
    </row>
    <row r="1137" customFormat="false" ht="15" hidden="false" customHeight="false" outlineLevel="0" collapsed="false">
      <c r="A1137" s="0" t="str">
        <f aca="false">_xlfn.CONCAT(B1137,"-",C1137)</f>
        <v>MISEQ_IDT_384-2-D6</v>
      </c>
      <c r="B1137" s="0" t="s">
        <v>159</v>
      </c>
      <c r="C1137" s="0" t="s">
        <v>3120</v>
      </c>
      <c r="D1137" s="0" t="s">
        <v>3007</v>
      </c>
      <c r="E1137" s="0" t="s">
        <v>3076</v>
      </c>
    </row>
    <row r="1138" customFormat="false" ht="15" hidden="false" customHeight="false" outlineLevel="0" collapsed="false">
      <c r="A1138" s="0" t="str">
        <f aca="false">_xlfn.CONCAT(B1138,"-",C1138)</f>
        <v>MISEQ_IDT_384-2-E6</v>
      </c>
      <c r="B1138" s="0" t="s">
        <v>159</v>
      </c>
      <c r="C1138" s="0" t="s">
        <v>3121</v>
      </c>
      <c r="D1138" s="0" t="s">
        <v>3007</v>
      </c>
      <c r="E1138" s="0" t="s">
        <v>3078</v>
      </c>
    </row>
    <row r="1139" customFormat="false" ht="15" hidden="false" customHeight="false" outlineLevel="0" collapsed="false">
      <c r="A1139" s="0" t="str">
        <f aca="false">_xlfn.CONCAT(B1139,"-",C1139)</f>
        <v>MISEQ_IDT_384-2-F6</v>
      </c>
      <c r="B1139" s="0" t="s">
        <v>159</v>
      </c>
      <c r="C1139" s="0" t="s">
        <v>3122</v>
      </c>
      <c r="D1139" s="0" t="s">
        <v>3007</v>
      </c>
      <c r="E1139" s="0" t="s">
        <v>3080</v>
      </c>
    </row>
    <row r="1140" customFormat="false" ht="15" hidden="false" customHeight="false" outlineLevel="0" collapsed="false">
      <c r="A1140" s="0" t="str">
        <f aca="false">_xlfn.CONCAT(B1140,"-",C1140)</f>
        <v>MISEQ_IDT_384-2-G6</v>
      </c>
      <c r="B1140" s="0" t="s">
        <v>159</v>
      </c>
      <c r="C1140" s="0" t="s">
        <v>3123</v>
      </c>
      <c r="D1140" s="0" t="s">
        <v>3007</v>
      </c>
      <c r="E1140" s="0" t="s">
        <v>3082</v>
      </c>
    </row>
    <row r="1141" customFormat="false" ht="15" hidden="false" customHeight="false" outlineLevel="0" collapsed="false">
      <c r="A1141" s="0" t="str">
        <f aca="false">_xlfn.CONCAT(B1141,"-",C1141)</f>
        <v>MISEQ_IDT_384-2-H6</v>
      </c>
      <c r="B1141" s="0" t="s">
        <v>159</v>
      </c>
      <c r="C1141" s="0" t="s">
        <v>3124</v>
      </c>
      <c r="D1141" s="0" t="s">
        <v>3007</v>
      </c>
      <c r="E1141" s="0" t="s">
        <v>3084</v>
      </c>
    </row>
    <row r="1142" customFormat="false" ht="15" hidden="false" customHeight="false" outlineLevel="0" collapsed="false">
      <c r="A1142" s="0" t="str">
        <f aca="false">_xlfn.CONCAT(B1142,"-",C1142)</f>
        <v>MISEQ_IDT_384-2-A7</v>
      </c>
      <c r="B1142" s="0" t="s">
        <v>159</v>
      </c>
      <c r="C1142" s="0" t="s">
        <v>3125</v>
      </c>
      <c r="D1142" s="0" t="s">
        <v>3016</v>
      </c>
      <c r="E1142" s="0" t="s">
        <v>3070</v>
      </c>
    </row>
    <row r="1143" customFormat="false" ht="15" hidden="false" customHeight="false" outlineLevel="0" collapsed="false">
      <c r="A1143" s="0" t="str">
        <f aca="false">_xlfn.CONCAT(B1143,"-",C1143)</f>
        <v>MISEQ_IDT_384-2-B7</v>
      </c>
      <c r="B1143" s="0" t="s">
        <v>159</v>
      </c>
      <c r="C1143" s="0" t="s">
        <v>3126</v>
      </c>
      <c r="D1143" s="0" t="s">
        <v>3016</v>
      </c>
      <c r="E1143" s="0" t="s">
        <v>3072</v>
      </c>
    </row>
    <row r="1144" customFormat="false" ht="15" hidden="false" customHeight="false" outlineLevel="0" collapsed="false">
      <c r="A1144" s="0" t="str">
        <f aca="false">_xlfn.CONCAT(B1144,"-",C1144)</f>
        <v>MISEQ_IDT_384-2-C7</v>
      </c>
      <c r="B1144" s="0" t="s">
        <v>159</v>
      </c>
      <c r="C1144" s="0" t="s">
        <v>3127</v>
      </c>
      <c r="D1144" s="0" t="s">
        <v>3016</v>
      </c>
      <c r="E1144" s="0" t="s">
        <v>3074</v>
      </c>
    </row>
    <row r="1145" customFormat="false" ht="15" hidden="false" customHeight="false" outlineLevel="0" collapsed="false">
      <c r="A1145" s="0" t="str">
        <f aca="false">_xlfn.CONCAT(B1145,"-",C1145)</f>
        <v>MISEQ_IDT_384-2-D7</v>
      </c>
      <c r="B1145" s="0" t="s">
        <v>159</v>
      </c>
      <c r="C1145" s="0" t="s">
        <v>3128</v>
      </c>
      <c r="D1145" s="0" t="s">
        <v>3016</v>
      </c>
      <c r="E1145" s="0" t="s">
        <v>3076</v>
      </c>
    </row>
    <row r="1146" customFormat="false" ht="15" hidden="false" customHeight="false" outlineLevel="0" collapsed="false">
      <c r="A1146" s="0" t="str">
        <f aca="false">_xlfn.CONCAT(B1146,"-",C1146)</f>
        <v>MISEQ_IDT_384-2-E7</v>
      </c>
      <c r="B1146" s="0" t="s">
        <v>159</v>
      </c>
      <c r="C1146" s="0" t="s">
        <v>3129</v>
      </c>
      <c r="D1146" s="0" t="s">
        <v>3016</v>
      </c>
      <c r="E1146" s="0" t="s">
        <v>3078</v>
      </c>
    </row>
    <row r="1147" customFormat="false" ht="15" hidden="false" customHeight="false" outlineLevel="0" collapsed="false">
      <c r="A1147" s="0" t="str">
        <f aca="false">_xlfn.CONCAT(B1147,"-",C1147)</f>
        <v>MISEQ_IDT_384-2-F7</v>
      </c>
      <c r="B1147" s="0" t="s">
        <v>159</v>
      </c>
      <c r="C1147" s="0" t="s">
        <v>3130</v>
      </c>
      <c r="D1147" s="0" t="s">
        <v>3016</v>
      </c>
      <c r="E1147" s="0" t="s">
        <v>3080</v>
      </c>
    </row>
    <row r="1148" customFormat="false" ht="15" hidden="false" customHeight="false" outlineLevel="0" collapsed="false">
      <c r="A1148" s="0" t="str">
        <f aca="false">_xlfn.CONCAT(B1148,"-",C1148)</f>
        <v>MISEQ_IDT_384-2-G7</v>
      </c>
      <c r="B1148" s="0" t="s">
        <v>159</v>
      </c>
      <c r="C1148" s="0" t="s">
        <v>3131</v>
      </c>
      <c r="D1148" s="0" t="s">
        <v>3016</v>
      </c>
      <c r="E1148" s="0" t="s">
        <v>3082</v>
      </c>
    </row>
    <row r="1149" customFormat="false" ht="15" hidden="false" customHeight="false" outlineLevel="0" collapsed="false">
      <c r="A1149" s="0" t="str">
        <f aca="false">_xlfn.CONCAT(B1149,"-",C1149)</f>
        <v>MISEQ_IDT_384-2-H7</v>
      </c>
      <c r="B1149" s="0" t="s">
        <v>159</v>
      </c>
      <c r="C1149" s="0" t="s">
        <v>3132</v>
      </c>
      <c r="D1149" s="0" t="s">
        <v>3016</v>
      </c>
      <c r="E1149" s="0" t="s">
        <v>3084</v>
      </c>
    </row>
    <row r="1150" customFormat="false" ht="15" hidden="false" customHeight="false" outlineLevel="0" collapsed="false">
      <c r="A1150" s="0" t="str">
        <f aca="false">_xlfn.CONCAT(B1150,"-",C1150)</f>
        <v>MISEQ_IDT_384-2-A8</v>
      </c>
      <c r="B1150" s="0" t="s">
        <v>159</v>
      </c>
      <c r="C1150" s="0" t="s">
        <v>3133</v>
      </c>
      <c r="D1150" s="0" t="s">
        <v>3025</v>
      </c>
      <c r="E1150" s="0" t="s">
        <v>3070</v>
      </c>
    </row>
    <row r="1151" customFormat="false" ht="15" hidden="false" customHeight="false" outlineLevel="0" collapsed="false">
      <c r="A1151" s="0" t="str">
        <f aca="false">_xlfn.CONCAT(B1151,"-",C1151)</f>
        <v>MISEQ_IDT_384-2-B8</v>
      </c>
      <c r="B1151" s="0" t="s">
        <v>159</v>
      </c>
      <c r="C1151" s="0" t="s">
        <v>3134</v>
      </c>
      <c r="D1151" s="0" t="s">
        <v>3025</v>
      </c>
      <c r="E1151" s="0" t="s">
        <v>3072</v>
      </c>
    </row>
    <row r="1152" customFormat="false" ht="15" hidden="false" customHeight="false" outlineLevel="0" collapsed="false">
      <c r="A1152" s="0" t="str">
        <f aca="false">_xlfn.CONCAT(B1152,"-",C1152)</f>
        <v>MISEQ_IDT_384-2-C8</v>
      </c>
      <c r="B1152" s="0" t="s">
        <v>159</v>
      </c>
      <c r="C1152" s="0" t="s">
        <v>3135</v>
      </c>
      <c r="D1152" s="0" t="s">
        <v>3025</v>
      </c>
      <c r="E1152" s="0" t="s">
        <v>3074</v>
      </c>
    </row>
    <row r="1153" customFormat="false" ht="15" hidden="false" customHeight="false" outlineLevel="0" collapsed="false">
      <c r="A1153" s="0" t="str">
        <f aca="false">_xlfn.CONCAT(B1153,"-",C1153)</f>
        <v>MISEQ_IDT_384-2-D8</v>
      </c>
      <c r="B1153" s="0" t="s">
        <v>159</v>
      </c>
      <c r="C1153" s="0" t="s">
        <v>3136</v>
      </c>
      <c r="D1153" s="0" t="s">
        <v>3025</v>
      </c>
      <c r="E1153" s="0" t="s">
        <v>3076</v>
      </c>
    </row>
    <row r="1154" customFormat="false" ht="15" hidden="false" customHeight="false" outlineLevel="0" collapsed="false">
      <c r="A1154" s="0" t="str">
        <f aca="false">_xlfn.CONCAT(B1154,"-",C1154)</f>
        <v>MISEQ_IDT_384-2-E8</v>
      </c>
      <c r="B1154" s="0" t="s">
        <v>159</v>
      </c>
      <c r="C1154" s="0" t="s">
        <v>3137</v>
      </c>
      <c r="D1154" s="0" t="s">
        <v>3025</v>
      </c>
      <c r="E1154" s="0" t="s">
        <v>3078</v>
      </c>
    </row>
    <row r="1155" customFormat="false" ht="15" hidden="false" customHeight="false" outlineLevel="0" collapsed="false">
      <c r="A1155" s="0" t="str">
        <f aca="false">_xlfn.CONCAT(B1155,"-",C1155)</f>
        <v>MISEQ_IDT_384-2-F8</v>
      </c>
      <c r="B1155" s="0" t="s">
        <v>159</v>
      </c>
      <c r="C1155" s="0" t="s">
        <v>3138</v>
      </c>
      <c r="D1155" s="0" t="s">
        <v>3025</v>
      </c>
      <c r="E1155" s="0" t="s">
        <v>3080</v>
      </c>
    </row>
    <row r="1156" customFormat="false" ht="15" hidden="false" customHeight="false" outlineLevel="0" collapsed="false">
      <c r="A1156" s="0" t="str">
        <f aca="false">_xlfn.CONCAT(B1156,"-",C1156)</f>
        <v>MISEQ_IDT_384-2-G8</v>
      </c>
      <c r="B1156" s="0" t="s">
        <v>159</v>
      </c>
      <c r="C1156" s="0" t="s">
        <v>3139</v>
      </c>
      <c r="D1156" s="0" t="s">
        <v>3025</v>
      </c>
      <c r="E1156" s="0" t="s">
        <v>3082</v>
      </c>
    </row>
    <row r="1157" customFormat="false" ht="15" hidden="false" customHeight="false" outlineLevel="0" collapsed="false">
      <c r="A1157" s="0" t="str">
        <f aca="false">_xlfn.CONCAT(B1157,"-",C1157)</f>
        <v>MISEQ_IDT_384-2-H8</v>
      </c>
      <c r="B1157" s="0" t="s">
        <v>159</v>
      </c>
      <c r="C1157" s="0" t="s">
        <v>3140</v>
      </c>
      <c r="D1157" s="0" t="s">
        <v>3025</v>
      </c>
      <c r="E1157" s="0" t="s">
        <v>3084</v>
      </c>
    </row>
    <row r="1158" customFormat="false" ht="15" hidden="false" customHeight="false" outlineLevel="0" collapsed="false">
      <c r="A1158" s="0" t="str">
        <f aca="false">_xlfn.CONCAT(B1158,"-",C1158)</f>
        <v>MISEQ_IDT_384-2-A9</v>
      </c>
      <c r="B1158" s="0" t="s">
        <v>159</v>
      </c>
      <c r="C1158" s="0" t="s">
        <v>3141</v>
      </c>
      <c r="D1158" s="0" t="s">
        <v>3034</v>
      </c>
      <c r="E1158" s="0" t="s">
        <v>3070</v>
      </c>
    </row>
    <row r="1159" customFormat="false" ht="15" hidden="false" customHeight="false" outlineLevel="0" collapsed="false">
      <c r="A1159" s="0" t="str">
        <f aca="false">_xlfn.CONCAT(B1159,"-",C1159)</f>
        <v>MISEQ_IDT_384-2-B9</v>
      </c>
      <c r="B1159" s="0" t="s">
        <v>159</v>
      </c>
      <c r="C1159" s="0" t="s">
        <v>3142</v>
      </c>
      <c r="D1159" s="0" t="s">
        <v>3034</v>
      </c>
      <c r="E1159" s="0" t="s">
        <v>3072</v>
      </c>
    </row>
    <row r="1160" customFormat="false" ht="15" hidden="false" customHeight="false" outlineLevel="0" collapsed="false">
      <c r="A1160" s="0" t="str">
        <f aca="false">_xlfn.CONCAT(B1160,"-",C1160)</f>
        <v>MISEQ_IDT_384-2-C9</v>
      </c>
      <c r="B1160" s="0" t="s">
        <v>159</v>
      </c>
      <c r="C1160" s="0" t="s">
        <v>3143</v>
      </c>
      <c r="D1160" s="0" t="s">
        <v>3034</v>
      </c>
      <c r="E1160" s="0" t="s">
        <v>3074</v>
      </c>
    </row>
    <row r="1161" customFormat="false" ht="15" hidden="false" customHeight="false" outlineLevel="0" collapsed="false">
      <c r="A1161" s="0" t="str">
        <f aca="false">_xlfn.CONCAT(B1161,"-",C1161)</f>
        <v>MISEQ_IDT_384-2-D9</v>
      </c>
      <c r="B1161" s="0" t="s">
        <v>159</v>
      </c>
      <c r="C1161" s="0" t="s">
        <v>3144</v>
      </c>
      <c r="D1161" s="0" t="s">
        <v>3034</v>
      </c>
      <c r="E1161" s="0" t="s">
        <v>3076</v>
      </c>
    </row>
    <row r="1162" customFormat="false" ht="15" hidden="false" customHeight="false" outlineLevel="0" collapsed="false">
      <c r="A1162" s="0" t="str">
        <f aca="false">_xlfn.CONCAT(B1162,"-",C1162)</f>
        <v>MISEQ_IDT_384-2-E9</v>
      </c>
      <c r="B1162" s="0" t="s">
        <v>159</v>
      </c>
      <c r="C1162" s="0" t="s">
        <v>3145</v>
      </c>
      <c r="D1162" s="0" t="s">
        <v>3034</v>
      </c>
      <c r="E1162" s="0" t="s">
        <v>3078</v>
      </c>
    </row>
    <row r="1163" customFormat="false" ht="15" hidden="false" customHeight="false" outlineLevel="0" collapsed="false">
      <c r="A1163" s="0" t="str">
        <f aca="false">_xlfn.CONCAT(B1163,"-",C1163)</f>
        <v>MISEQ_IDT_384-2-F9</v>
      </c>
      <c r="B1163" s="0" t="s">
        <v>159</v>
      </c>
      <c r="C1163" s="0" t="s">
        <v>3146</v>
      </c>
      <c r="D1163" s="0" t="s">
        <v>3034</v>
      </c>
      <c r="E1163" s="0" t="s">
        <v>3080</v>
      </c>
    </row>
    <row r="1164" customFormat="false" ht="15" hidden="false" customHeight="false" outlineLevel="0" collapsed="false">
      <c r="A1164" s="0" t="str">
        <f aca="false">_xlfn.CONCAT(B1164,"-",C1164)</f>
        <v>MISEQ_IDT_384-2-G9</v>
      </c>
      <c r="B1164" s="0" t="s">
        <v>159</v>
      </c>
      <c r="C1164" s="0" t="s">
        <v>3147</v>
      </c>
      <c r="D1164" s="0" t="s">
        <v>3034</v>
      </c>
      <c r="E1164" s="0" t="s">
        <v>3082</v>
      </c>
    </row>
    <row r="1165" customFormat="false" ht="15" hidden="false" customHeight="false" outlineLevel="0" collapsed="false">
      <c r="A1165" s="0" t="str">
        <f aca="false">_xlfn.CONCAT(B1165,"-",C1165)</f>
        <v>MISEQ_IDT_384-2-H9</v>
      </c>
      <c r="B1165" s="0" t="s">
        <v>159</v>
      </c>
      <c r="C1165" s="0" t="s">
        <v>3148</v>
      </c>
      <c r="D1165" s="0" t="s">
        <v>3034</v>
      </c>
      <c r="E1165" s="0" t="s">
        <v>3084</v>
      </c>
    </row>
    <row r="1166" customFormat="false" ht="15" hidden="false" customHeight="false" outlineLevel="0" collapsed="false">
      <c r="A1166" s="0" t="str">
        <f aca="false">_xlfn.CONCAT(B1166,"-",C1166)</f>
        <v>MISEQ_IDT_384-2-A10</v>
      </c>
      <c r="B1166" s="0" t="s">
        <v>159</v>
      </c>
      <c r="C1166" s="0" t="s">
        <v>3149</v>
      </c>
      <c r="D1166" s="0" t="s">
        <v>3043</v>
      </c>
      <c r="E1166" s="0" t="s">
        <v>3070</v>
      </c>
    </row>
    <row r="1167" customFormat="false" ht="15" hidden="false" customHeight="false" outlineLevel="0" collapsed="false">
      <c r="A1167" s="0" t="str">
        <f aca="false">_xlfn.CONCAT(B1167,"-",C1167)</f>
        <v>MISEQ_IDT_384-2-B10</v>
      </c>
      <c r="B1167" s="0" t="s">
        <v>159</v>
      </c>
      <c r="C1167" s="0" t="s">
        <v>3150</v>
      </c>
      <c r="D1167" s="0" t="s">
        <v>3043</v>
      </c>
      <c r="E1167" s="0" t="s">
        <v>3072</v>
      </c>
    </row>
    <row r="1168" customFormat="false" ht="15" hidden="false" customHeight="false" outlineLevel="0" collapsed="false">
      <c r="A1168" s="0" t="str">
        <f aca="false">_xlfn.CONCAT(B1168,"-",C1168)</f>
        <v>MISEQ_IDT_384-2-C10</v>
      </c>
      <c r="B1168" s="0" t="s">
        <v>159</v>
      </c>
      <c r="C1168" s="0" t="s">
        <v>3151</v>
      </c>
      <c r="D1168" s="0" t="s">
        <v>3043</v>
      </c>
      <c r="E1168" s="0" t="s">
        <v>3074</v>
      </c>
    </row>
    <row r="1169" customFormat="false" ht="15" hidden="false" customHeight="false" outlineLevel="0" collapsed="false">
      <c r="A1169" s="0" t="str">
        <f aca="false">_xlfn.CONCAT(B1169,"-",C1169)</f>
        <v>MISEQ_IDT_384-2-D10</v>
      </c>
      <c r="B1169" s="0" t="s">
        <v>159</v>
      </c>
      <c r="C1169" s="0" t="s">
        <v>3152</v>
      </c>
      <c r="D1169" s="0" t="s">
        <v>3043</v>
      </c>
      <c r="E1169" s="0" t="s">
        <v>3076</v>
      </c>
    </row>
    <row r="1170" customFormat="false" ht="15" hidden="false" customHeight="false" outlineLevel="0" collapsed="false">
      <c r="A1170" s="0" t="str">
        <f aca="false">_xlfn.CONCAT(B1170,"-",C1170)</f>
        <v>MISEQ_IDT_384-2-E10</v>
      </c>
      <c r="B1170" s="0" t="s">
        <v>159</v>
      </c>
      <c r="C1170" s="0" t="s">
        <v>3153</v>
      </c>
      <c r="D1170" s="0" t="s">
        <v>3043</v>
      </c>
      <c r="E1170" s="0" t="s">
        <v>3078</v>
      </c>
    </row>
    <row r="1171" customFormat="false" ht="15" hidden="false" customHeight="false" outlineLevel="0" collapsed="false">
      <c r="A1171" s="0" t="str">
        <f aca="false">_xlfn.CONCAT(B1171,"-",C1171)</f>
        <v>MISEQ_IDT_384-2-F10</v>
      </c>
      <c r="B1171" s="0" t="s">
        <v>159</v>
      </c>
      <c r="C1171" s="0" t="s">
        <v>3154</v>
      </c>
      <c r="D1171" s="0" t="s">
        <v>3043</v>
      </c>
      <c r="E1171" s="0" t="s">
        <v>3080</v>
      </c>
    </row>
    <row r="1172" customFormat="false" ht="15" hidden="false" customHeight="false" outlineLevel="0" collapsed="false">
      <c r="A1172" s="0" t="str">
        <f aca="false">_xlfn.CONCAT(B1172,"-",C1172)</f>
        <v>MISEQ_IDT_384-2-G10</v>
      </c>
      <c r="B1172" s="0" t="s">
        <v>159</v>
      </c>
      <c r="C1172" s="0" t="s">
        <v>3155</v>
      </c>
      <c r="D1172" s="0" t="s">
        <v>3043</v>
      </c>
      <c r="E1172" s="0" t="s">
        <v>3082</v>
      </c>
    </row>
    <row r="1173" customFormat="false" ht="15" hidden="false" customHeight="false" outlineLevel="0" collapsed="false">
      <c r="A1173" s="0" t="str">
        <f aca="false">_xlfn.CONCAT(B1173,"-",C1173)</f>
        <v>MISEQ_IDT_384-2-H10</v>
      </c>
      <c r="B1173" s="0" t="s">
        <v>159</v>
      </c>
      <c r="C1173" s="0" t="s">
        <v>3156</v>
      </c>
      <c r="D1173" s="0" t="s">
        <v>3043</v>
      </c>
      <c r="E1173" s="0" t="s">
        <v>3084</v>
      </c>
    </row>
    <row r="1174" customFormat="false" ht="15" hidden="false" customHeight="false" outlineLevel="0" collapsed="false">
      <c r="A1174" s="0" t="str">
        <f aca="false">_xlfn.CONCAT(B1174,"-",C1174)</f>
        <v>MISEQ_IDT_384-2-A11</v>
      </c>
      <c r="B1174" s="0" t="s">
        <v>159</v>
      </c>
      <c r="C1174" s="0" t="s">
        <v>3157</v>
      </c>
      <c r="D1174" s="0" t="s">
        <v>3052</v>
      </c>
      <c r="E1174" s="0" t="s">
        <v>3070</v>
      </c>
    </row>
    <row r="1175" customFormat="false" ht="15" hidden="false" customHeight="false" outlineLevel="0" collapsed="false">
      <c r="A1175" s="0" t="str">
        <f aca="false">_xlfn.CONCAT(B1175,"-",C1175)</f>
        <v>MISEQ_IDT_384-2-B11</v>
      </c>
      <c r="B1175" s="0" t="s">
        <v>159</v>
      </c>
      <c r="C1175" s="0" t="s">
        <v>3158</v>
      </c>
      <c r="D1175" s="0" t="s">
        <v>3052</v>
      </c>
      <c r="E1175" s="0" t="s">
        <v>3072</v>
      </c>
    </row>
    <row r="1176" customFormat="false" ht="15" hidden="false" customHeight="false" outlineLevel="0" collapsed="false">
      <c r="A1176" s="0" t="str">
        <f aca="false">_xlfn.CONCAT(B1176,"-",C1176)</f>
        <v>MISEQ_IDT_384-2-C11</v>
      </c>
      <c r="B1176" s="0" t="s">
        <v>159</v>
      </c>
      <c r="C1176" s="0" t="s">
        <v>3159</v>
      </c>
      <c r="D1176" s="0" t="s">
        <v>3052</v>
      </c>
      <c r="E1176" s="0" t="s">
        <v>3074</v>
      </c>
    </row>
    <row r="1177" customFormat="false" ht="15" hidden="false" customHeight="false" outlineLevel="0" collapsed="false">
      <c r="A1177" s="0" t="str">
        <f aca="false">_xlfn.CONCAT(B1177,"-",C1177)</f>
        <v>MISEQ_IDT_384-2-D11</v>
      </c>
      <c r="B1177" s="0" t="s">
        <v>159</v>
      </c>
      <c r="C1177" s="0" t="s">
        <v>3160</v>
      </c>
      <c r="D1177" s="0" t="s">
        <v>3052</v>
      </c>
      <c r="E1177" s="0" t="s">
        <v>3076</v>
      </c>
    </row>
    <row r="1178" customFormat="false" ht="15" hidden="false" customHeight="false" outlineLevel="0" collapsed="false">
      <c r="A1178" s="0" t="str">
        <f aca="false">_xlfn.CONCAT(B1178,"-",C1178)</f>
        <v>MISEQ_IDT_384-2-E11</v>
      </c>
      <c r="B1178" s="0" t="s">
        <v>159</v>
      </c>
      <c r="C1178" s="0" t="s">
        <v>3161</v>
      </c>
      <c r="D1178" s="0" t="s">
        <v>3052</v>
      </c>
      <c r="E1178" s="0" t="s">
        <v>3078</v>
      </c>
    </row>
    <row r="1179" customFormat="false" ht="15" hidden="false" customHeight="false" outlineLevel="0" collapsed="false">
      <c r="A1179" s="0" t="str">
        <f aca="false">_xlfn.CONCAT(B1179,"-",C1179)</f>
        <v>MISEQ_IDT_384-2-F11</v>
      </c>
      <c r="B1179" s="0" t="s">
        <v>159</v>
      </c>
      <c r="C1179" s="0" t="s">
        <v>3162</v>
      </c>
      <c r="D1179" s="0" t="s">
        <v>3052</v>
      </c>
      <c r="E1179" s="0" t="s">
        <v>3080</v>
      </c>
    </row>
    <row r="1180" customFormat="false" ht="15" hidden="false" customHeight="false" outlineLevel="0" collapsed="false">
      <c r="A1180" s="0" t="str">
        <f aca="false">_xlfn.CONCAT(B1180,"-",C1180)</f>
        <v>MISEQ_IDT_384-2-G11</v>
      </c>
      <c r="B1180" s="0" t="s">
        <v>159</v>
      </c>
      <c r="C1180" s="0" t="s">
        <v>3163</v>
      </c>
      <c r="D1180" s="0" t="s">
        <v>3052</v>
      </c>
      <c r="E1180" s="0" t="s">
        <v>3082</v>
      </c>
    </row>
    <row r="1181" customFormat="false" ht="15" hidden="false" customHeight="false" outlineLevel="0" collapsed="false">
      <c r="A1181" s="0" t="str">
        <f aca="false">_xlfn.CONCAT(B1181,"-",C1181)</f>
        <v>MISEQ_IDT_384-2-H11</v>
      </c>
      <c r="B1181" s="0" t="s">
        <v>159</v>
      </c>
      <c r="C1181" s="0" t="s">
        <v>3164</v>
      </c>
      <c r="D1181" s="0" t="s">
        <v>3052</v>
      </c>
      <c r="E1181" s="0" t="s">
        <v>3084</v>
      </c>
    </row>
    <row r="1182" customFormat="false" ht="15" hidden="false" customHeight="false" outlineLevel="0" collapsed="false">
      <c r="A1182" s="0" t="str">
        <f aca="false">_xlfn.CONCAT(B1182,"-",C1182)</f>
        <v>MISEQ_IDT_384-2-A12</v>
      </c>
      <c r="B1182" s="0" t="s">
        <v>159</v>
      </c>
      <c r="C1182" s="0" t="s">
        <v>3165</v>
      </c>
      <c r="D1182" s="0" t="s">
        <v>3061</v>
      </c>
      <c r="E1182" s="0" t="s">
        <v>3070</v>
      </c>
    </row>
    <row r="1183" customFormat="false" ht="15" hidden="false" customHeight="false" outlineLevel="0" collapsed="false">
      <c r="A1183" s="0" t="str">
        <f aca="false">_xlfn.CONCAT(B1183,"-",C1183)</f>
        <v>MISEQ_IDT_384-2-B12</v>
      </c>
      <c r="B1183" s="0" t="s">
        <v>159</v>
      </c>
      <c r="C1183" s="0" t="s">
        <v>3166</v>
      </c>
      <c r="D1183" s="0" t="s">
        <v>3061</v>
      </c>
      <c r="E1183" s="0" t="s">
        <v>3072</v>
      </c>
    </row>
    <row r="1184" customFormat="false" ht="15" hidden="false" customHeight="false" outlineLevel="0" collapsed="false">
      <c r="A1184" s="0" t="str">
        <f aca="false">_xlfn.CONCAT(B1184,"-",C1184)</f>
        <v>MISEQ_IDT_384-2-C12</v>
      </c>
      <c r="B1184" s="0" t="s">
        <v>159</v>
      </c>
      <c r="C1184" s="0" t="s">
        <v>3167</v>
      </c>
      <c r="D1184" s="0" t="s">
        <v>3061</v>
      </c>
      <c r="E1184" s="0" t="s">
        <v>3074</v>
      </c>
    </row>
    <row r="1185" customFormat="false" ht="15" hidden="false" customHeight="false" outlineLevel="0" collapsed="false">
      <c r="A1185" s="0" t="str">
        <f aca="false">_xlfn.CONCAT(B1185,"-",C1185)</f>
        <v>MISEQ_IDT_384-2-D12</v>
      </c>
      <c r="B1185" s="0" t="s">
        <v>159</v>
      </c>
      <c r="C1185" s="0" t="s">
        <v>3168</v>
      </c>
      <c r="D1185" s="0" t="s">
        <v>3061</v>
      </c>
      <c r="E1185" s="0" t="s">
        <v>3076</v>
      </c>
    </row>
    <row r="1186" customFormat="false" ht="15" hidden="false" customHeight="false" outlineLevel="0" collapsed="false">
      <c r="A1186" s="0" t="str">
        <f aca="false">_xlfn.CONCAT(B1186,"-",C1186)</f>
        <v>MISEQ_IDT_384-2-E12</v>
      </c>
      <c r="B1186" s="0" t="s">
        <v>159</v>
      </c>
      <c r="C1186" s="0" t="s">
        <v>3169</v>
      </c>
      <c r="D1186" s="0" t="s">
        <v>3061</v>
      </c>
      <c r="E1186" s="0" t="s">
        <v>3078</v>
      </c>
    </row>
    <row r="1187" customFormat="false" ht="15" hidden="false" customHeight="false" outlineLevel="0" collapsed="false">
      <c r="A1187" s="0" t="str">
        <f aca="false">_xlfn.CONCAT(B1187,"-",C1187)</f>
        <v>MISEQ_IDT_384-2-F12</v>
      </c>
      <c r="B1187" s="0" t="s">
        <v>159</v>
      </c>
      <c r="C1187" s="0" t="s">
        <v>3170</v>
      </c>
      <c r="D1187" s="0" t="s">
        <v>3061</v>
      </c>
      <c r="E1187" s="0" t="s">
        <v>3080</v>
      </c>
    </row>
    <row r="1188" customFormat="false" ht="15" hidden="false" customHeight="false" outlineLevel="0" collapsed="false">
      <c r="A1188" s="0" t="str">
        <f aca="false">_xlfn.CONCAT(B1188,"-",C1188)</f>
        <v>MISEQ_IDT_384-2-G12</v>
      </c>
      <c r="B1188" s="0" t="s">
        <v>159</v>
      </c>
      <c r="C1188" s="0" t="s">
        <v>3171</v>
      </c>
      <c r="D1188" s="0" t="s">
        <v>3061</v>
      </c>
      <c r="E1188" s="0" t="s">
        <v>3082</v>
      </c>
    </row>
    <row r="1189" customFormat="false" ht="15" hidden="false" customHeight="false" outlineLevel="0" collapsed="false">
      <c r="A1189" s="0" t="str">
        <f aca="false">_xlfn.CONCAT(B1189,"-",C1189)</f>
        <v>MISEQ_IDT_384-2-H12</v>
      </c>
      <c r="B1189" s="0" t="s">
        <v>159</v>
      </c>
      <c r="C1189" s="0" t="s">
        <v>3172</v>
      </c>
      <c r="D1189" s="0" t="s">
        <v>3061</v>
      </c>
      <c r="E1189" s="0" t="s">
        <v>3084</v>
      </c>
    </row>
    <row r="1190" customFormat="false" ht="15" hidden="false" customHeight="false" outlineLevel="0" collapsed="false">
      <c r="A1190" s="0" t="str">
        <f aca="false">_xlfn.CONCAT(B1190,"-",C1190)</f>
        <v>MISEQ_IDT_384-3-A1</v>
      </c>
      <c r="B1190" s="0" t="s">
        <v>159</v>
      </c>
      <c r="C1190" s="0" t="s">
        <v>3173</v>
      </c>
      <c r="D1190" s="0" t="s">
        <v>2954</v>
      </c>
      <c r="E1190" s="0" t="s">
        <v>3174</v>
      </c>
    </row>
    <row r="1191" customFormat="false" ht="15" hidden="false" customHeight="false" outlineLevel="0" collapsed="false">
      <c r="A1191" s="0" t="str">
        <f aca="false">_xlfn.CONCAT(B1191,"-",C1191)</f>
        <v>MISEQ_IDT_384-3-B1</v>
      </c>
      <c r="B1191" s="0" t="s">
        <v>159</v>
      </c>
      <c r="C1191" s="0" t="s">
        <v>3175</v>
      </c>
      <c r="D1191" s="0" t="s">
        <v>2954</v>
      </c>
      <c r="E1191" s="0" t="s">
        <v>3176</v>
      </c>
    </row>
    <row r="1192" customFormat="false" ht="15" hidden="false" customHeight="false" outlineLevel="0" collapsed="false">
      <c r="A1192" s="0" t="str">
        <f aca="false">_xlfn.CONCAT(B1192,"-",C1192)</f>
        <v>MISEQ_IDT_384-3-C1</v>
      </c>
      <c r="B1192" s="0" t="s">
        <v>159</v>
      </c>
      <c r="C1192" s="0" t="s">
        <v>3177</v>
      </c>
      <c r="D1192" s="0" t="s">
        <v>2954</v>
      </c>
      <c r="E1192" s="0" t="s">
        <v>3178</v>
      </c>
    </row>
    <row r="1193" customFormat="false" ht="15" hidden="false" customHeight="false" outlineLevel="0" collapsed="false">
      <c r="A1193" s="0" t="str">
        <f aca="false">_xlfn.CONCAT(B1193,"-",C1193)</f>
        <v>MISEQ_IDT_384-3-D1</v>
      </c>
      <c r="B1193" s="0" t="s">
        <v>159</v>
      </c>
      <c r="C1193" s="0" t="s">
        <v>3179</v>
      </c>
      <c r="D1193" s="0" t="s">
        <v>2954</v>
      </c>
      <c r="E1193" s="0" t="s">
        <v>3180</v>
      </c>
    </row>
    <row r="1194" customFormat="false" ht="15" hidden="false" customHeight="false" outlineLevel="0" collapsed="false">
      <c r="A1194" s="0" t="str">
        <f aca="false">_xlfn.CONCAT(B1194,"-",C1194)</f>
        <v>MISEQ_IDT_384-3-E1</v>
      </c>
      <c r="B1194" s="0" t="s">
        <v>159</v>
      </c>
      <c r="C1194" s="0" t="s">
        <v>3181</v>
      </c>
      <c r="D1194" s="0" t="s">
        <v>2954</v>
      </c>
      <c r="E1194" s="0" t="s">
        <v>3182</v>
      </c>
    </row>
    <row r="1195" customFormat="false" ht="15" hidden="false" customHeight="false" outlineLevel="0" collapsed="false">
      <c r="A1195" s="0" t="str">
        <f aca="false">_xlfn.CONCAT(B1195,"-",C1195)</f>
        <v>MISEQ_IDT_384-3-F1</v>
      </c>
      <c r="B1195" s="0" t="s">
        <v>159</v>
      </c>
      <c r="C1195" s="0" t="s">
        <v>3183</v>
      </c>
      <c r="D1195" s="0" t="s">
        <v>2954</v>
      </c>
      <c r="E1195" s="0" t="s">
        <v>3184</v>
      </c>
    </row>
    <row r="1196" customFormat="false" ht="15" hidden="false" customHeight="false" outlineLevel="0" collapsed="false">
      <c r="A1196" s="0" t="str">
        <f aca="false">_xlfn.CONCAT(B1196,"-",C1196)</f>
        <v>MISEQ_IDT_384-3-G1</v>
      </c>
      <c r="B1196" s="0" t="s">
        <v>159</v>
      </c>
      <c r="C1196" s="0" t="s">
        <v>3185</v>
      </c>
      <c r="D1196" s="0" t="s">
        <v>2954</v>
      </c>
      <c r="E1196" s="0" t="s">
        <v>3186</v>
      </c>
    </row>
    <row r="1197" customFormat="false" ht="15" hidden="false" customHeight="false" outlineLevel="0" collapsed="false">
      <c r="A1197" s="0" t="str">
        <f aca="false">_xlfn.CONCAT(B1197,"-",C1197)</f>
        <v>MISEQ_IDT_384-3-H1</v>
      </c>
      <c r="B1197" s="0" t="s">
        <v>159</v>
      </c>
      <c r="C1197" s="0" t="s">
        <v>3187</v>
      </c>
      <c r="D1197" s="0" t="s">
        <v>2954</v>
      </c>
      <c r="E1197" s="0" t="s">
        <v>3188</v>
      </c>
    </row>
    <row r="1198" customFormat="false" ht="15" hidden="false" customHeight="false" outlineLevel="0" collapsed="false">
      <c r="A1198" s="0" t="str">
        <f aca="false">_xlfn.CONCAT(B1198,"-",C1198)</f>
        <v>MISEQ_IDT_384-3-A2</v>
      </c>
      <c r="B1198" s="0" t="s">
        <v>159</v>
      </c>
      <c r="C1198" s="0" t="s">
        <v>3189</v>
      </c>
      <c r="D1198" s="0" t="s">
        <v>2971</v>
      </c>
      <c r="E1198" s="0" t="s">
        <v>3174</v>
      </c>
    </row>
    <row r="1199" customFormat="false" ht="15" hidden="false" customHeight="false" outlineLevel="0" collapsed="false">
      <c r="A1199" s="0" t="str">
        <f aca="false">_xlfn.CONCAT(B1199,"-",C1199)</f>
        <v>MISEQ_IDT_384-3-B2</v>
      </c>
      <c r="B1199" s="0" t="s">
        <v>159</v>
      </c>
      <c r="C1199" s="0" t="s">
        <v>3190</v>
      </c>
      <c r="D1199" s="0" t="s">
        <v>2971</v>
      </c>
      <c r="E1199" s="0" t="s">
        <v>3176</v>
      </c>
    </row>
    <row r="1200" customFormat="false" ht="15" hidden="false" customHeight="false" outlineLevel="0" collapsed="false">
      <c r="A1200" s="0" t="str">
        <f aca="false">_xlfn.CONCAT(B1200,"-",C1200)</f>
        <v>MISEQ_IDT_384-3-C2</v>
      </c>
      <c r="B1200" s="0" t="s">
        <v>159</v>
      </c>
      <c r="C1200" s="0" t="s">
        <v>3191</v>
      </c>
      <c r="D1200" s="0" t="s">
        <v>2971</v>
      </c>
      <c r="E1200" s="0" t="s">
        <v>3178</v>
      </c>
    </row>
    <row r="1201" customFormat="false" ht="15" hidden="false" customHeight="false" outlineLevel="0" collapsed="false">
      <c r="A1201" s="0" t="str">
        <f aca="false">_xlfn.CONCAT(B1201,"-",C1201)</f>
        <v>MISEQ_IDT_384-3-D2</v>
      </c>
      <c r="B1201" s="0" t="s">
        <v>159</v>
      </c>
      <c r="C1201" s="0" t="s">
        <v>3192</v>
      </c>
      <c r="D1201" s="0" t="s">
        <v>2971</v>
      </c>
      <c r="E1201" s="0" t="s">
        <v>3180</v>
      </c>
    </row>
    <row r="1202" customFormat="false" ht="15" hidden="false" customHeight="false" outlineLevel="0" collapsed="false">
      <c r="A1202" s="0" t="str">
        <f aca="false">_xlfn.CONCAT(B1202,"-",C1202)</f>
        <v>MISEQ_IDT_384-3-E2</v>
      </c>
      <c r="B1202" s="0" t="s">
        <v>159</v>
      </c>
      <c r="C1202" s="0" t="s">
        <v>3193</v>
      </c>
      <c r="D1202" s="0" t="s">
        <v>2971</v>
      </c>
      <c r="E1202" s="0" t="s">
        <v>3182</v>
      </c>
    </row>
    <row r="1203" customFormat="false" ht="15" hidden="false" customHeight="false" outlineLevel="0" collapsed="false">
      <c r="A1203" s="0" t="str">
        <f aca="false">_xlfn.CONCAT(B1203,"-",C1203)</f>
        <v>MISEQ_IDT_384-3-F2</v>
      </c>
      <c r="B1203" s="0" t="s">
        <v>159</v>
      </c>
      <c r="C1203" s="0" t="s">
        <v>3194</v>
      </c>
      <c r="D1203" s="0" t="s">
        <v>2971</v>
      </c>
      <c r="E1203" s="0" t="s">
        <v>3184</v>
      </c>
    </row>
    <row r="1204" customFormat="false" ht="15" hidden="false" customHeight="false" outlineLevel="0" collapsed="false">
      <c r="A1204" s="0" t="str">
        <f aca="false">_xlfn.CONCAT(B1204,"-",C1204)</f>
        <v>MISEQ_IDT_384-3-G2</v>
      </c>
      <c r="B1204" s="0" t="s">
        <v>159</v>
      </c>
      <c r="C1204" s="0" t="s">
        <v>3195</v>
      </c>
      <c r="D1204" s="0" t="s">
        <v>2971</v>
      </c>
      <c r="E1204" s="0" t="s">
        <v>3186</v>
      </c>
    </row>
    <row r="1205" customFormat="false" ht="15" hidden="false" customHeight="false" outlineLevel="0" collapsed="false">
      <c r="A1205" s="0" t="str">
        <f aca="false">_xlfn.CONCAT(B1205,"-",C1205)</f>
        <v>MISEQ_IDT_384-3-H2</v>
      </c>
      <c r="B1205" s="0" t="s">
        <v>159</v>
      </c>
      <c r="C1205" s="0" t="s">
        <v>3196</v>
      </c>
      <c r="D1205" s="0" t="s">
        <v>2971</v>
      </c>
      <c r="E1205" s="0" t="s">
        <v>3188</v>
      </c>
    </row>
    <row r="1206" customFormat="false" ht="15" hidden="false" customHeight="false" outlineLevel="0" collapsed="false">
      <c r="A1206" s="0" t="str">
        <f aca="false">_xlfn.CONCAT(B1206,"-",C1206)</f>
        <v>MISEQ_IDT_384-3-A3</v>
      </c>
      <c r="B1206" s="0" t="s">
        <v>159</v>
      </c>
      <c r="C1206" s="0" t="s">
        <v>3197</v>
      </c>
      <c r="D1206" s="0" t="s">
        <v>2980</v>
      </c>
      <c r="E1206" s="0" t="s">
        <v>3174</v>
      </c>
    </row>
    <row r="1207" customFormat="false" ht="15" hidden="false" customHeight="false" outlineLevel="0" collapsed="false">
      <c r="A1207" s="0" t="str">
        <f aca="false">_xlfn.CONCAT(B1207,"-",C1207)</f>
        <v>MISEQ_IDT_384-3-B3</v>
      </c>
      <c r="B1207" s="0" t="s">
        <v>159</v>
      </c>
      <c r="C1207" s="0" t="s">
        <v>3198</v>
      </c>
      <c r="D1207" s="0" t="s">
        <v>2980</v>
      </c>
      <c r="E1207" s="0" t="s">
        <v>3176</v>
      </c>
    </row>
    <row r="1208" customFormat="false" ht="15" hidden="false" customHeight="false" outlineLevel="0" collapsed="false">
      <c r="A1208" s="0" t="str">
        <f aca="false">_xlfn.CONCAT(B1208,"-",C1208)</f>
        <v>MISEQ_IDT_384-3-C3</v>
      </c>
      <c r="B1208" s="0" t="s">
        <v>159</v>
      </c>
      <c r="C1208" s="0" t="s">
        <v>3199</v>
      </c>
      <c r="D1208" s="0" t="s">
        <v>2980</v>
      </c>
      <c r="E1208" s="0" t="s">
        <v>3178</v>
      </c>
    </row>
    <row r="1209" customFormat="false" ht="15" hidden="false" customHeight="false" outlineLevel="0" collapsed="false">
      <c r="A1209" s="0" t="str">
        <f aca="false">_xlfn.CONCAT(B1209,"-",C1209)</f>
        <v>MISEQ_IDT_384-3-D3</v>
      </c>
      <c r="B1209" s="0" t="s">
        <v>159</v>
      </c>
      <c r="C1209" s="0" t="s">
        <v>3200</v>
      </c>
      <c r="D1209" s="0" t="s">
        <v>2980</v>
      </c>
      <c r="E1209" s="0" t="s">
        <v>3180</v>
      </c>
    </row>
    <row r="1210" customFormat="false" ht="15" hidden="false" customHeight="false" outlineLevel="0" collapsed="false">
      <c r="A1210" s="0" t="str">
        <f aca="false">_xlfn.CONCAT(B1210,"-",C1210)</f>
        <v>MISEQ_IDT_384-3-E3</v>
      </c>
      <c r="B1210" s="0" t="s">
        <v>159</v>
      </c>
      <c r="C1210" s="0" t="s">
        <v>3201</v>
      </c>
      <c r="D1210" s="0" t="s">
        <v>2980</v>
      </c>
      <c r="E1210" s="0" t="s">
        <v>3182</v>
      </c>
    </row>
    <row r="1211" customFormat="false" ht="15" hidden="false" customHeight="false" outlineLevel="0" collapsed="false">
      <c r="A1211" s="0" t="str">
        <f aca="false">_xlfn.CONCAT(B1211,"-",C1211)</f>
        <v>MISEQ_IDT_384-3-F3</v>
      </c>
      <c r="B1211" s="0" t="s">
        <v>159</v>
      </c>
      <c r="C1211" s="0" t="s">
        <v>3202</v>
      </c>
      <c r="D1211" s="0" t="s">
        <v>2980</v>
      </c>
      <c r="E1211" s="0" t="s">
        <v>3184</v>
      </c>
    </row>
    <row r="1212" customFormat="false" ht="15" hidden="false" customHeight="false" outlineLevel="0" collapsed="false">
      <c r="A1212" s="0" t="str">
        <f aca="false">_xlfn.CONCAT(B1212,"-",C1212)</f>
        <v>MISEQ_IDT_384-3-G3</v>
      </c>
      <c r="B1212" s="0" t="s">
        <v>159</v>
      </c>
      <c r="C1212" s="0" t="s">
        <v>3203</v>
      </c>
      <c r="D1212" s="0" t="s">
        <v>2980</v>
      </c>
      <c r="E1212" s="0" t="s">
        <v>3186</v>
      </c>
    </row>
    <row r="1213" customFormat="false" ht="15" hidden="false" customHeight="false" outlineLevel="0" collapsed="false">
      <c r="A1213" s="0" t="str">
        <f aca="false">_xlfn.CONCAT(B1213,"-",C1213)</f>
        <v>MISEQ_IDT_384-3-H3</v>
      </c>
      <c r="B1213" s="0" t="s">
        <v>159</v>
      </c>
      <c r="C1213" s="0" t="s">
        <v>3204</v>
      </c>
      <c r="D1213" s="0" t="s">
        <v>2980</v>
      </c>
      <c r="E1213" s="0" t="s">
        <v>3188</v>
      </c>
    </row>
    <row r="1214" customFormat="false" ht="15" hidden="false" customHeight="false" outlineLevel="0" collapsed="false">
      <c r="A1214" s="0" t="str">
        <f aca="false">_xlfn.CONCAT(B1214,"-",C1214)</f>
        <v>MISEQ_IDT_384-3-A4</v>
      </c>
      <c r="B1214" s="0" t="s">
        <v>159</v>
      </c>
      <c r="C1214" s="0" t="s">
        <v>3205</v>
      </c>
      <c r="D1214" s="0" t="s">
        <v>2989</v>
      </c>
      <c r="E1214" s="0" t="s">
        <v>3174</v>
      </c>
    </row>
    <row r="1215" customFormat="false" ht="15" hidden="false" customHeight="false" outlineLevel="0" collapsed="false">
      <c r="A1215" s="0" t="str">
        <f aca="false">_xlfn.CONCAT(B1215,"-",C1215)</f>
        <v>MISEQ_IDT_384-3-B4</v>
      </c>
      <c r="B1215" s="0" t="s">
        <v>159</v>
      </c>
      <c r="C1215" s="0" t="s">
        <v>3206</v>
      </c>
      <c r="D1215" s="0" t="s">
        <v>2989</v>
      </c>
      <c r="E1215" s="0" t="s">
        <v>3176</v>
      </c>
    </row>
    <row r="1216" customFormat="false" ht="15" hidden="false" customHeight="false" outlineLevel="0" collapsed="false">
      <c r="A1216" s="0" t="str">
        <f aca="false">_xlfn.CONCAT(B1216,"-",C1216)</f>
        <v>MISEQ_IDT_384-3-C4</v>
      </c>
      <c r="B1216" s="0" t="s">
        <v>159</v>
      </c>
      <c r="C1216" s="0" t="s">
        <v>3207</v>
      </c>
      <c r="D1216" s="0" t="s">
        <v>2989</v>
      </c>
      <c r="E1216" s="0" t="s">
        <v>3178</v>
      </c>
    </row>
    <row r="1217" customFormat="false" ht="15" hidden="false" customHeight="false" outlineLevel="0" collapsed="false">
      <c r="A1217" s="0" t="str">
        <f aca="false">_xlfn.CONCAT(B1217,"-",C1217)</f>
        <v>MISEQ_IDT_384-3-D4</v>
      </c>
      <c r="B1217" s="0" t="s">
        <v>159</v>
      </c>
      <c r="C1217" s="0" t="s">
        <v>3208</v>
      </c>
      <c r="D1217" s="0" t="s">
        <v>2989</v>
      </c>
      <c r="E1217" s="0" t="s">
        <v>3180</v>
      </c>
    </row>
    <row r="1218" customFormat="false" ht="15" hidden="false" customHeight="false" outlineLevel="0" collapsed="false">
      <c r="A1218" s="0" t="str">
        <f aca="false">_xlfn.CONCAT(B1218,"-",C1218)</f>
        <v>MISEQ_IDT_384-3-E4</v>
      </c>
      <c r="B1218" s="0" t="s">
        <v>159</v>
      </c>
      <c r="C1218" s="0" t="s">
        <v>3209</v>
      </c>
      <c r="D1218" s="0" t="s">
        <v>2989</v>
      </c>
      <c r="E1218" s="0" t="s">
        <v>3182</v>
      </c>
    </row>
    <row r="1219" customFormat="false" ht="15" hidden="false" customHeight="false" outlineLevel="0" collapsed="false">
      <c r="A1219" s="0" t="str">
        <f aca="false">_xlfn.CONCAT(B1219,"-",C1219)</f>
        <v>MISEQ_IDT_384-3-F4</v>
      </c>
      <c r="B1219" s="0" t="s">
        <v>159</v>
      </c>
      <c r="C1219" s="0" t="s">
        <v>3210</v>
      </c>
      <c r="D1219" s="0" t="s">
        <v>2989</v>
      </c>
      <c r="E1219" s="0" t="s">
        <v>3184</v>
      </c>
    </row>
    <row r="1220" customFormat="false" ht="15" hidden="false" customHeight="false" outlineLevel="0" collapsed="false">
      <c r="A1220" s="0" t="str">
        <f aca="false">_xlfn.CONCAT(B1220,"-",C1220)</f>
        <v>MISEQ_IDT_384-3-G4</v>
      </c>
      <c r="B1220" s="0" t="s">
        <v>159</v>
      </c>
      <c r="C1220" s="0" t="s">
        <v>3211</v>
      </c>
      <c r="D1220" s="0" t="s">
        <v>2989</v>
      </c>
      <c r="E1220" s="0" t="s">
        <v>3186</v>
      </c>
    </row>
    <row r="1221" customFormat="false" ht="15" hidden="false" customHeight="false" outlineLevel="0" collapsed="false">
      <c r="A1221" s="0" t="str">
        <f aca="false">_xlfn.CONCAT(B1221,"-",C1221)</f>
        <v>MISEQ_IDT_384-3-H4</v>
      </c>
      <c r="B1221" s="0" t="s">
        <v>159</v>
      </c>
      <c r="C1221" s="0" t="s">
        <v>3212</v>
      </c>
      <c r="D1221" s="0" t="s">
        <v>2989</v>
      </c>
      <c r="E1221" s="0" t="s">
        <v>3188</v>
      </c>
    </row>
    <row r="1222" customFormat="false" ht="15" hidden="false" customHeight="false" outlineLevel="0" collapsed="false">
      <c r="A1222" s="0" t="str">
        <f aca="false">_xlfn.CONCAT(B1222,"-",C1222)</f>
        <v>MISEQ_IDT_384-3-A5</v>
      </c>
      <c r="B1222" s="0" t="s">
        <v>159</v>
      </c>
      <c r="C1222" s="0" t="s">
        <v>3213</v>
      </c>
      <c r="D1222" s="0" t="s">
        <v>2998</v>
      </c>
      <c r="E1222" s="0" t="s">
        <v>3174</v>
      </c>
    </row>
    <row r="1223" customFormat="false" ht="15" hidden="false" customHeight="false" outlineLevel="0" collapsed="false">
      <c r="A1223" s="0" t="str">
        <f aca="false">_xlfn.CONCAT(B1223,"-",C1223)</f>
        <v>MISEQ_IDT_384-3-B5</v>
      </c>
      <c r="B1223" s="0" t="s">
        <v>159</v>
      </c>
      <c r="C1223" s="0" t="s">
        <v>3214</v>
      </c>
      <c r="D1223" s="0" t="s">
        <v>2998</v>
      </c>
      <c r="E1223" s="0" t="s">
        <v>3176</v>
      </c>
    </row>
    <row r="1224" customFormat="false" ht="15" hidden="false" customHeight="false" outlineLevel="0" collapsed="false">
      <c r="A1224" s="0" t="str">
        <f aca="false">_xlfn.CONCAT(B1224,"-",C1224)</f>
        <v>MISEQ_IDT_384-3-C5</v>
      </c>
      <c r="B1224" s="0" t="s">
        <v>159</v>
      </c>
      <c r="C1224" s="0" t="s">
        <v>3215</v>
      </c>
      <c r="D1224" s="0" t="s">
        <v>2998</v>
      </c>
      <c r="E1224" s="0" t="s">
        <v>3178</v>
      </c>
    </row>
    <row r="1225" customFormat="false" ht="15" hidden="false" customHeight="false" outlineLevel="0" collapsed="false">
      <c r="A1225" s="0" t="str">
        <f aca="false">_xlfn.CONCAT(B1225,"-",C1225)</f>
        <v>MISEQ_IDT_384-3-D5</v>
      </c>
      <c r="B1225" s="0" t="s">
        <v>159</v>
      </c>
      <c r="C1225" s="0" t="s">
        <v>3216</v>
      </c>
      <c r="D1225" s="0" t="s">
        <v>2998</v>
      </c>
      <c r="E1225" s="0" t="s">
        <v>3180</v>
      </c>
    </row>
    <row r="1226" customFormat="false" ht="15" hidden="false" customHeight="false" outlineLevel="0" collapsed="false">
      <c r="A1226" s="0" t="str">
        <f aca="false">_xlfn.CONCAT(B1226,"-",C1226)</f>
        <v>MISEQ_IDT_384-3-E5</v>
      </c>
      <c r="B1226" s="0" t="s">
        <v>159</v>
      </c>
      <c r="C1226" s="0" t="s">
        <v>3217</v>
      </c>
      <c r="D1226" s="0" t="s">
        <v>2998</v>
      </c>
      <c r="E1226" s="0" t="s">
        <v>3182</v>
      </c>
    </row>
    <row r="1227" customFormat="false" ht="15" hidden="false" customHeight="false" outlineLevel="0" collapsed="false">
      <c r="A1227" s="0" t="str">
        <f aca="false">_xlfn.CONCAT(B1227,"-",C1227)</f>
        <v>MISEQ_IDT_384-3-F5</v>
      </c>
      <c r="B1227" s="0" t="s">
        <v>159</v>
      </c>
      <c r="C1227" s="0" t="s">
        <v>3218</v>
      </c>
      <c r="D1227" s="0" t="s">
        <v>2998</v>
      </c>
      <c r="E1227" s="0" t="s">
        <v>3184</v>
      </c>
    </row>
    <row r="1228" customFormat="false" ht="15" hidden="false" customHeight="false" outlineLevel="0" collapsed="false">
      <c r="A1228" s="0" t="str">
        <f aca="false">_xlfn.CONCAT(B1228,"-",C1228)</f>
        <v>MISEQ_IDT_384-3-G5</v>
      </c>
      <c r="B1228" s="0" t="s">
        <v>159</v>
      </c>
      <c r="C1228" s="0" t="s">
        <v>3219</v>
      </c>
      <c r="D1228" s="0" t="s">
        <v>2998</v>
      </c>
      <c r="E1228" s="0" t="s">
        <v>3186</v>
      </c>
    </row>
    <row r="1229" customFormat="false" ht="15" hidden="false" customHeight="false" outlineLevel="0" collapsed="false">
      <c r="A1229" s="0" t="str">
        <f aca="false">_xlfn.CONCAT(B1229,"-",C1229)</f>
        <v>MISEQ_IDT_384-3-H5</v>
      </c>
      <c r="B1229" s="0" t="s">
        <v>159</v>
      </c>
      <c r="C1229" s="0" t="s">
        <v>3220</v>
      </c>
      <c r="D1229" s="0" t="s">
        <v>2998</v>
      </c>
      <c r="E1229" s="0" t="s">
        <v>3188</v>
      </c>
    </row>
    <row r="1230" customFormat="false" ht="15" hidden="false" customHeight="false" outlineLevel="0" collapsed="false">
      <c r="A1230" s="0" t="str">
        <f aca="false">_xlfn.CONCAT(B1230,"-",C1230)</f>
        <v>MISEQ_IDT_384-3-A6</v>
      </c>
      <c r="B1230" s="0" t="s">
        <v>159</v>
      </c>
      <c r="C1230" s="0" t="s">
        <v>3221</v>
      </c>
      <c r="D1230" s="0" t="s">
        <v>3007</v>
      </c>
      <c r="E1230" s="0" t="s">
        <v>3174</v>
      </c>
    </row>
    <row r="1231" customFormat="false" ht="15" hidden="false" customHeight="false" outlineLevel="0" collapsed="false">
      <c r="A1231" s="0" t="str">
        <f aca="false">_xlfn.CONCAT(B1231,"-",C1231)</f>
        <v>MISEQ_IDT_384-3-B6</v>
      </c>
      <c r="B1231" s="0" t="s">
        <v>159</v>
      </c>
      <c r="C1231" s="0" t="s">
        <v>3222</v>
      </c>
      <c r="D1231" s="0" t="s">
        <v>3007</v>
      </c>
      <c r="E1231" s="0" t="s">
        <v>3176</v>
      </c>
    </row>
    <row r="1232" customFormat="false" ht="15" hidden="false" customHeight="false" outlineLevel="0" collapsed="false">
      <c r="A1232" s="0" t="str">
        <f aca="false">_xlfn.CONCAT(B1232,"-",C1232)</f>
        <v>MISEQ_IDT_384-3-C6</v>
      </c>
      <c r="B1232" s="0" t="s">
        <v>159</v>
      </c>
      <c r="C1232" s="0" t="s">
        <v>3223</v>
      </c>
      <c r="D1232" s="0" t="s">
        <v>3007</v>
      </c>
      <c r="E1232" s="0" t="s">
        <v>3178</v>
      </c>
    </row>
    <row r="1233" customFormat="false" ht="15" hidden="false" customHeight="false" outlineLevel="0" collapsed="false">
      <c r="A1233" s="0" t="str">
        <f aca="false">_xlfn.CONCAT(B1233,"-",C1233)</f>
        <v>MISEQ_IDT_384-3-D6</v>
      </c>
      <c r="B1233" s="0" t="s">
        <v>159</v>
      </c>
      <c r="C1233" s="0" t="s">
        <v>3224</v>
      </c>
      <c r="D1233" s="0" t="s">
        <v>3007</v>
      </c>
      <c r="E1233" s="0" t="s">
        <v>3180</v>
      </c>
    </row>
    <row r="1234" customFormat="false" ht="15" hidden="false" customHeight="false" outlineLevel="0" collapsed="false">
      <c r="A1234" s="0" t="str">
        <f aca="false">_xlfn.CONCAT(B1234,"-",C1234)</f>
        <v>MISEQ_IDT_384-3-E6</v>
      </c>
      <c r="B1234" s="0" t="s">
        <v>159</v>
      </c>
      <c r="C1234" s="0" t="s">
        <v>3225</v>
      </c>
      <c r="D1234" s="0" t="s">
        <v>3007</v>
      </c>
      <c r="E1234" s="0" t="s">
        <v>3182</v>
      </c>
    </row>
    <row r="1235" customFormat="false" ht="15" hidden="false" customHeight="false" outlineLevel="0" collapsed="false">
      <c r="A1235" s="0" t="str">
        <f aca="false">_xlfn.CONCAT(B1235,"-",C1235)</f>
        <v>MISEQ_IDT_384-3-F6</v>
      </c>
      <c r="B1235" s="0" t="s">
        <v>159</v>
      </c>
      <c r="C1235" s="0" t="s">
        <v>3226</v>
      </c>
      <c r="D1235" s="0" t="s">
        <v>3007</v>
      </c>
      <c r="E1235" s="0" t="s">
        <v>3184</v>
      </c>
    </row>
    <row r="1236" customFormat="false" ht="15" hidden="false" customHeight="false" outlineLevel="0" collapsed="false">
      <c r="A1236" s="0" t="str">
        <f aca="false">_xlfn.CONCAT(B1236,"-",C1236)</f>
        <v>MISEQ_IDT_384-3-G6</v>
      </c>
      <c r="B1236" s="0" t="s">
        <v>159</v>
      </c>
      <c r="C1236" s="0" t="s">
        <v>3227</v>
      </c>
      <c r="D1236" s="0" t="s">
        <v>3007</v>
      </c>
      <c r="E1236" s="0" t="s">
        <v>3186</v>
      </c>
    </row>
    <row r="1237" customFormat="false" ht="15" hidden="false" customHeight="false" outlineLevel="0" collapsed="false">
      <c r="A1237" s="0" t="str">
        <f aca="false">_xlfn.CONCAT(B1237,"-",C1237)</f>
        <v>MISEQ_IDT_384-3-H6</v>
      </c>
      <c r="B1237" s="0" t="s">
        <v>159</v>
      </c>
      <c r="C1237" s="0" t="s">
        <v>3228</v>
      </c>
      <c r="D1237" s="0" t="s">
        <v>3007</v>
      </c>
      <c r="E1237" s="0" t="s">
        <v>3188</v>
      </c>
    </row>
    <row r="1238" customFormat="false" ht="15" hidden="false" customHeight="false" outlineLevel="0" collapsed="false">
      <c r="A1238" s="0" t="str">
        <f aca="false">_xlfn.CONCAT(B1238,"-",C1238)</f>
        <v>MISEQ_IDT_384-3-A7</v>
      </c>
      <c r="B1238" s="0" t="s">
        <v>159</v>
      </c>
      <c r="C1238" s="0" t="s">
        <v>3229</v>
      </c>
      <c r="D1238" s="0" t="s">
        <v>3016</v>
      </c>
      <c r="E1238" s="0" t="s">
        <v>3174</v>
      </c>
    </row>
    <row r="1239" customFormat="false" ht="15" hidden="false" customHeight="false" outlineLevel="0" collapsed="false">
      <c r="A1239" s="0" t="str">
        <f aca="false">_xlfn.CONCAT(B1239,"-",C1239)</f>
        <v>MISEQ_IDT_384-3-B7</v>
      </c>
      <c r="B1239" s="0" t="s">
        <v>159</v>
      </c>
      <c r="C1239" s="0" t="s">
        <v>3230</v>
      </c>
      <c r="D1239" s="0" t="s">
        <v>3016</v>
      </c>
      <c r="E1239" s="0" t="s">
        <v>3176</v>
      </c>
    </row>
    <row r="1240" customFormat="false" ht="15" hidden="false" customHeight="false" outlineLevel="0" collapsed="false">
      <c r="A1240" s="0" t="str">
        <f aca="false">_xlfn.CONCAT(B1240,"-",C1240)</f>
        <v>MISEQ_IDT_384-3-C7</v>
      </c>
      <c r="B1240" s="0" t="s">
        <v>159</v>
      </c>
      <c r="C1240" s="0" t="s">
        <v>3231</v>
      </c>
      <c r="D1240" s="0" t="s">
        <v>3016</v>
      </c>
      <c r="E1240" s="0" t="s">
        <v>3178</v>
      </c>
    </row>
    <row r="1241" customFormat="false" ht="15" hidden="false" customHeight="false" outlineLevel="0" collapsed="false">
      <c r="A1241" s="0" t="str">
        <f aca="false">_xlfn.CONCAT(B1241,"-",C1241)</f>
        <v>MISEQ_IDT_384-3-D7</v>
      </c>
      <c r="B1241" s="0" t="s">
        <v>159</v>
      </c>
      <c r="C1241" s="0" t="s">
        <v>3232</v>
      </c>
      <c r="D1241" s="0" t="s">
        <v>3016</v>
      </c>
      <c r="E1241" s="0" t="s">
        <v>3180</v>
      </c>
    </row>
    <row r="1242" customFormat="false" ht="15" hidden="false" customHeight="false" outlineLevel="0" collapsed="false">
      <c r="A1242" s="0" t="str">
        <f aca="false">_xlfn.CONCAT(B1242,"-",C1242)</f>
        <v>MISEQ_IDT_384-3-E7</v>
      </c>
      <c r="B1242" s="0" t="s">
        <v>159</v>
      </c>
      <c r="C1242" s="0" t="s">
        <v>3233</v>
      </c>
      <c r="D1242" s="0" t="s">
        <v>3016</v>
      </c>
      <c r="E1242" s="0" t="s">
        <v>3182</v>
      </c>
    </row>
    <row r="1243" customFormat="false" ht="15" hidden="false" customHeight="false" outlineLevel="0" collapsed="false">
      <c r="A1243" s="0" t="str">
        <f aca="false">_xlfn.CONCAT(B1243,"-",C1243)</f>
        <v>MISEQ_IDT_384-3-F7</v>
      </c>
      <c r="B1243" s="0" t="s">
        <v>159</v>
      </c>
      <c r="C1243" s="0" t="s">
        <v>3234</v>
      </c>
      <c r="D1243" s="0" t="s">
        <v>3016</v>
      </c>
      <c r="E1243" s="0" t="s">
        <v>3184</v>
      </c>
    </row>
    <row r="1244" customFormat="false" ht="15" hidden="false" customHeight="false" outlineLevel="0" collapsed="false">
      <c r="A1244" s="0" t="str">
        <f aca="false">_xlfn.CONCAT(B1244,"-",C1244)</f>
        <v>MISEQ_IDT_384-3-G7</v>
      </c>
      <c r="B1244" s="0" t="s">
        <v>159</v>
      </c>
      <c r="C1244" s="0" t="s">
        <v>3235</v>
      </c>
      <c r="D1244" s="0" t="s">
        <v>3016</v>
      </c>
      <c r="E1244" s="0" t="s">
        <v>3186</v>
      </c>
    </row>
    <row r="1245" customFormat="false" ht="15" hidden="false" customHeight="false" outlineLevel="0" collapsed="false">
      <c r="A1245" s="0" t="str">
        <f aca="false">_xlfn.CONCAT(B1245,"-",C1245)</f>
        <v>MISEQ_IDT_384-3-H7</v>
      </c>
      <c r="B1245" s="0" t="s">
        <v>159</v>
      </c>
      <c r="C1245" s="0" t="s">
        <v>3236</v>
      </c>
      <c r="D1245" s="0" t="s">
        <v>3016</v>
      </c>
      <c r="E1245" s="0" t="s">
        <v>3188</v>
      </c>
    </row>
    <row r="1246" customFormat="false" ht="15" hidden="false" customHeight="false" outlineLevel="0" collapsed="false">
      <c r="A1246" s="0" t="str">
        <f aca="false">_xlfn.CONCAT(B1246,"-",C1246)</f>
        <v>MISEQ_IDT_384-3-A8</v>
      </c>
      <c r="B1246" s="0" t="s">
        <v>159</v>
      </c>
      <c r="C1246" s="0" t="s">
        <v>3237</v>
      </c>
      <c r="D1246" s="0" t="s">
        <v>3025</v>
      </c>
      <c r="E1246" s="0" t="s">
        <v>3174</v>
      </c>
    </row>
    <row r="1247" customFormat="false" ht="15" hidden="false" customHeight="false" outlineLevel="0" collapsed="false">
      <c r="A1247" s="0" t="str">
        <f aca="false">_xlfn.CONCAT(B1247,"-",C1247)</f>
        <v>MISEQ_IDT_384-3-B8</v>
      </c>
      <c r="B1247" s="0" t="s">
        <v>159</v>
      </c>
      <c r="C1247" s="0" t="s">
        <v>3238</v>
      </c>
      <c r="D1247" s="0" t="s">
        <v>3025</v>
      </c>
      <c r="E1247" s="0" t="s">
        <v>3176</v>
      </c>
    </row>
    <row r="1248" customFormat="false" ht="15" hidden="false" customHeight="false" outlineLevel="0" collapsed="false">
      <c r="A1248" s="0" t="str">
        <f aca="false">_xlfn.CONCAT(B1248,"-",C1248)</f>
        <v>MISEQ_IDT_384-3-C8</v>
      </c>
      <c r="B1248" s="0" t="s">
        <v>159</v>
      </c>
      <c r="C1248" s="0" t="s">
        <v>3239</v>
      </c>
      <c r="D1248" s="0" t="s">
        <v>3025</v>
      </c>
      <c r="E1248" s="0" t="s">
        <v>3178</v>
      </c>
    </row>
    <row r="1249" customFormat="false" ht="15" hidden="false" customHeight="false" outlineLevel="0" collapsed="false">
      <c r="A1249" s="0" t="str">
        <f aca="false">_xlfn.CONCAT(B1249,"-",C1249)</f>
        <v>MISEQ_IDT_384-3-D8</v>
      </c>
      <c r="B1249" s="0" t="s">
        <v>159</v>
      </c>
      <c r="C1249" s="0" t="s">
        <v>3240</v>
      </c>
      <c r="D1249" s="0" t="s">
        <v>3025</v>
      </c>
      <c r="E1249" s="0" t="s">
        <v>3180</v>
      </c>
    </row>
    <row r="1250" customFormat="false" ht="15" hidden="false" customHeight="false" outlineLevel="0" collapsed="false">
      <c r="A1250" s="0" t="str">
        <f aca="false">_xlfn.CONCAT(B1250,"-",C1250)</f>
        <v>MISEQ_IDT_384-3-E8</v>
      </c>
      <c r="B1250" s="0" t="s">
        <v>159</v>
      </c>
      <c r="C1250" s="0" t="s">
        <v>3241</v>
      </c>
      <c r="D1250" s="0" t="s">
        <v>3025</v>
      </c>
      <c r="E1250" s="0" t="s">
        <v>3182</v>
      </c>
    </row>
    <row r="1251" customFormat="false" ht="15" hidden="false" customHeight="false" outlineLevel="0" collapsed="false">
      <c r="A1251" s="0" t="str">
        <f aca="false">_xlfn.CONCAT(B1251,"-",C1251)</f>
        <v>MISEQ_IDT_384-3-F8</v>
      </c>
      <c r="B1251" s="0" t="s">
        <v>159</v>
      </c>
      <c r="C1251" s="0" t="s">
        <v>3242</v>
      </c>
      <c r="D1251" s="0" t="s">
        <v>3025</v>
      </c>
      <c r="E1251" s="0" t="s">
        <v>3184</v>
      </c>
    </row>
    <row r="1252" customFormat="false" ht="15" hidden="false" customHeight="false" outlineLevel="0" collapsed="false">
      <c r="A1252" s="0" t="str">
        <f aca="false">_xlfn.CONCAT(B1252,"-",C1252)</f>
        <v>MISEQ_IDT_384-3-G8</v>
      </c>
      <c r="B1252" s="0" t="s">
        <v>159</v>
      </c>
      <c r="C1252" s="0" t="s">
        <v>3243</v>
      </c>
      <c r="D1252" s="0" t="s">
        <v>3025</v>
      </c>
      <c r="E1252" s="0" t="s">
        <v>3186</v>
      </c>
    </row>
    <row r="1253" customFormat="false" ht="15" hidden="false" customHeight="false" outlineLevel="0" collapsed="false">
      <c r="A1253" s="0" t="str">
        <f aca="false">_xlfn.CONCAT(B1253,"-",C1253)</f>
        <v>MISEQ_IDT_384-3-H8</v>
      </c>
      <c r="B1253" s="0" t="s">
        <v>159</v>
      </c>
      <c r="C1253" s="0" t="s">
        <v>3244</v>
      </c>
      <c r="D1253" s="0" t="s">
        <v>3025</v>
      </c>
      <c r="E1253" s="0" t="s">
        <v>3188</v>
      </c>
    </row>
    <row r="1254" customFormat="false" ht="15" hidden="false" customHeight="false" outlineLevel="0" collapsed="false">
      <c r="A1254" s="0" t="str">
        <f aca="false">_xlfn.CONCAT(B1254,"-",C1254)</f>
        <v>MISEQ_IDT_384-3-A9</v>
      </c>
      <c r="B1254" s="0" t="s">
        <v>159</v>
      </c>
      <c r="C1254" s="0" t="s">
        <v>3245</v>
      </c>
      <c r="D1254" s="0" t="s">
        <v>3034</v>
      </c>
      <c r="E1254" s="0" t="s">
        <v>3174</v>
      </c>
    </row>
    <row r="1255" customFormat="false" ht="15" hidden="false" customHeight="false" outlineLevel="0" collapsed="false">
      <c r="A1255" s="0" t="str">
        <f aca="false">_xlfn.CONCAT(B1255,"-",C1255)</f>
        <v>MISEQ_IDT_384-3-B9</v>
      </c>
      <c r="B1255" s="0" t="s">
        <v>159</v>
      </c>
      <c r="C1255" s="0" t="s">
        <v>3246</v>
      </c>
      <c r="D1255" s="0" t="s">
        <v>3034</v>
      </c>
      <c r="E1255" s="0" t="s">
        <v>3176</v>
      </c>
    </row>
    <row r="1256" customFormat="false" ht="15" hidden="false" customHeight="false" outlineLevel="0" collapsed="false">
      <c r="A1256" s="0" t="str">
        <f aca="false">_xlfn.CONCAT(B1256,"-",C1256)</f>
        <v>MISEQ_IDT_384-3-C9</v>
      </c>
      <c r="B1256" s="0" t="s">
        <v>159</v>
      </c>
      <c r="C1256" s="0" t="s">
        <v>3247</v>
      </c>
      <c r="D1256" s="0" t="s">
        <v>3034</v>
      </c>
      <c r="E1256" s="0" t="s">
        <v>3178</v>
      </c>
    </row>
    <row r="1257" customFormat="false" ht="15" hidden="false" customHeight="false" outlineLevel="0" collapsed="false">
      <c r="A1257" s="0" t="str">
        <f aca="false">_xlfn.CONCAT(B1257,"-",C1257)</f>
        <v>MISEQ_IDT_384-3-D9</v>
      </c>
      <c r="B1257" s="0" t="s">
        <v>159</v>
      </c>
      <c r="C1257" s="0" t="s">
        <v>3248</v>
      </c>
      <c r="D1257" s="0" t="s">
        <v>3034</v>
      </c>
      <c r="E1257" s="0" t="s">
        <v>3180</v>
      </c>
    </row>
    <row r="1258" customFormat="false" ht="15" hidden="false" customHeight="false" outlineLevel="0" collapsed="false">
      <c r="A1258" s="0" t="str">
        <f aca="false">_xlfn.CONCAT(B1258,"-",C1258)</f>
        <v>MISEQ_IDT_384-3-E9</v>
      </c>
      <c r="B1258" s="0" t="s">
        <v>159</v>
      </c>
      <c r="C1258" s="0" t="s">
        <v>3249</v>
      </c>
      <c r="D1258" s="0" t="s">
        <v>3034</v>
      </c>
      <c r="E1258" s="0" t="s">
        <v>3182</v>
      </c>
    </row>
    <row r="1259" customFormat="false" ht="15" hidden="false" customHeight="false" outlineLevel="0" collapsed="false">
      <c r="A1259" s="0" t="str">
        <f aca="false">_xlfn.CONCAT(B1259,"-",C1259)</f>
        <v>MISEQ_IDT_384-3-F9</v>
      </c>
      <c r="B1259" s="0" t="s">
        <v>159</v>
      </c>
      <c r="C1259" s="0" t="s">
        <v>3250</v>
      </c>
      <c r="D1259" s="0" t="s">
        <v>3034</v>
      </c>
      <c r="E1259" s="0" t="s">
        <v>3184</v>
      </c>
    </row>
    <row r="1260" customFormat="false" ht="15" hidden="false" customHeight="false" outlineLevel="0" collapsed="false">
      <c r="A1260" s="0" t="str">
        <f aca="false">_xlfn.CONCAT(B1260,"-",C1260)</f>
        <v>MISEQ_IDT_384-3-G9</v>
      </c>
      <c r="B1260" s="0" t="s">
        <v>159</v>
      </c>
      <c r="C1260" s="0" t="s">
        <v>3251</v>
      </c>
      <c r="D1260" s="0" t="s">
        <v>3034</v>
      </c>
      <c r="E1260" s="0" t="s">
        <v>3186</v>
      </c>
    </row>
    <row r="1261" customFormat="false" ht="15" hidden="false" customHeight="false" outlineLevel="0" collapsed="false">
      <c r="A1261" s="0" t="str">
        <f aca="false">_xlfn.CONCAT(B1261,"-",C1261)</f>
        <v>MISEQ_IDT_384-3-H9</v>
      </c>
      <c r="B1261" s="0" t="s">
        <v>159</v>
      </c>
      <c r="C1261" s="0" t="s">
        <v>3252</v>
      </c>
      <c r="D1261" s="0" t="s">
        <v>3034</v>
      </c>
      <c r="E1261" s="0" t="s">
        <v>3188</v>
      </c>
    </row>
    <row r="1262" customFormat="false" ht="15" hidden="false" customHeight="false" outlineLevel="0" collapsed="false">
      <c r="A1262" s="0" t="str">
        <f aca="false">_xlfn.CONCAT(B1262,"-",C1262)</f>
        <v>MISEQ_IDT_384-3-A10</v>
      </c>
      <c r="B1262" s="0" t="s">
        <v>159</v>
      </c>
      <c r="C1262" s="0" t="s">
        <v>3253</v>
      </c>
      <c r="D1262" s="0" t="s">
        <v>3043</v>
      </c>
      <c r="E1262" s="0" t="s">
        <v>3174</v>
      </c>
    </row>
    <row r="1263" customFormat="false" ht="15" hidden="false" customHeight="false" outlineLevel="0" collapsed="false">
      <c r="A1263" s="0" t="str">
        <f aca="false">_xlfn.CONCAT(B1263,"-",C1263)</f>
        <v>MISEQ_IDT_384-3-B10</v>
      </c>
      <c r="B1263" s="0" t="s">
        <v>159</v>
      </c>
      <c r="C1263" s="0" t="s">
        <v>3254</v>
      </c>
      <c r="D1263" s="0" t="s">
        <v>3043</v>
      </c>
      <c r="E1263" s="0" t="s">
        <v>3176</v>
      </c>
    </row>
    <row r="1264" customFormat="false" ht="15" hidden="false" customHeight="false" outlineLevel="0" collapsed="false">
      <c r="A1264" s="0" t="str">
        <f aca="false">_xlfn.CONCAT(B1264,"-",C1264)</f>
        <v>MISEQ_IDT_384-3-C10</v>
      </c>
      <c r="B1264" s="0" t="s">
        <v>159</v>
      </c>
      <c r="C1264" s="0" t="s">
        <v>3255</v>
      </c>
      <c r="D1264" s="0" t="s">
        <v>3043</v>
      </c>
      <c r="E1264" s="0" t="s">
        <v>3178</v>
      </c>
    </row>
    <row r="1265" customFormat="false" ht="15" hidden="false" customHeight="false" outlineLevel="0" collapsed="false">
      <c r="A1265" s="0" t="str">
        <f aca="false">_xlfn.CONCAT(B1265,"-",C1265)</f>
        <v>MISEQ_IDT_384-3-D10</v>
      </c>
      <c r="B1265" s="0" t="s">
        <v>159</v>
      </c>
      <c r="C1265" s="0" t="s">
        <v>3256</v>
      </c>
      <c r="D1265" s="0" t="s">
        <v>3043</v>
      </c>
      <c r="E1265" s="0" t="s">
        <v>3180</v>
      </c>
    </row>
    <row r="1266" customFormat="false" ht="15" hidden="false" customHeight="false" outlineLevel="0" collapsed="false">
      <c r="A1266" s="0" t="str">
        <f aca="false">_xlfn.CONCAT(B1266,"-",C1266)</f>
        <v>MISEQ_IDT_384-3-E10</v>
      </c>
      <c r="B1266" s="0" t="s">
        <v>159</v>
      </c>
      <c r="C1266" s="0" t="s">
        <v>3257</v>
      </c>
      <c r="D1266" s="0" t="s">
        <v>3043</v>
      </c>
      <c r="E1266" s="0" t="s">
        <v>3182</v>
      </c>
    </row>
    <row r="1267" customFormat="false" ht="15" hidden="false" customHeight="false" outlineLevel="0" collapsed="false">
      <c r="A1267" s="0" t="str">
        <f aca="false">_xlfn.CONCAT(B1267,"-",C1267)</f>
        <v>MISEQ_IDT_384-3-F10</v>
      </c>
      <c r="B1267" s="0" t="s">
        <v>159</v>
      </c>
      <c r="C1267" s="0" t="s">
        <v>3258</v>
      </c>
      <c r="D1267" s="0" t="s">
        <v>3043</v>
      </c>
      <c r="E1267" s="0" t="s">
        <v>3184</v>
      </c>
    </row>
    <row r="1268" customFormat="false" ht="15" hidden="false" customHeight="false" outlineLevel="0" collapsed="false">
      <c r="A1268" s="0" t="str">
        <f aca="false">_xlfn.CONCAT(B1268,"-",C1268)</f>
        <v>MISEQ_IDT_384-3-G10</v>
      </c>
      <c r="B1268" s="0" t="s">
        <v>159</v>
      </c>
      <c r="C1268" s="0" t="s">
        <v>3259</v>
      </c>
      <c r="D1268" s="0" t="s">
        <v>3043</v>
      </c>
      <c r="E1268" s="0" t="s">
        <v>3186</v>
      </c>
    </row>
    <row r="1269" customFormat="false" ht="15" hidden="false" customHeight="false" outlineLevel="0" collapsed="false">
      <c r="A1269" s="0" t="str">
        <f aca="false">_xlfn.CONCAT(B1269,"-",C1269)</f>
        <v>MISEQ_IDT_384-3-H10</v>
      </c>
      <c r="B1269" s="0" t="s">
        <v>159</v>
      </c>
      <c r="C1269" s="0" t="s">
        <v>3260</v>
      </c>
      <c r="D1269" s="0" t="s">
        <v>3043</v>
      </c>
      <c r="E1269" s="0" t="s">
        <v>3188</v>
      </c>
    </row>
    <row r="1270" customFormat="false" ht="15" hidden="false" customHeight="false" outlineLevel="0" collapsed="false">
      <c r="A1270" s="0" t="str">
        <f aca="false">_xlfn.CONCAT(B1270,"-",C1270)</f>
        <v>MISEQ_IDT_384-3-A11</v>
      </c>
      <c r="B1270" s="0" t="s">
        <v>159</v>
      </c>
      <c r="C1270" s="0" t="s">
        <v>3261</v>
      </c>
      <c r="D1270" s="0" t="s">
        <v>3052</v>
      </c>
      <c r="E1270" s="0" t="s">
        <v>3174</v>
      </c>
    </row>
    <row r="1271" customFormat="false" ht="15" hidden="false" customHeight="false" outlineLevel="0" collapsed="false">
      <c r="A1271" s="0" t="str">
        <f aca="false">_xlfn.CONCAT(B1271,"-",C1271)</f>
        <v>MISEQ_IDT_384-3-B11</v>
      </c>
      <c r="B1271" s="0" t="s">
        <v>159</v>
      </c>
      <c r="C1271" s="0" t="s">
        <v>3262</v>
      </c>
      <c r="D1271" s="0" t="s">
        <v>3052</v>
      </c>
      <c r="E1271" s="0" t="s">
        <v>3176</v>
      </c>
    </row>
    <row r="1272" customFormat="false" ht="15" hidden="false" customHeight="false" outlineLevel="0" collapsed="false">
      <c r="A1272" s="0" t="str">
        <f aca="false">_xlfn.CONCAT(B1272,"-",C1272)</f>
        <v>MISEQ_IDT_384-3-C11</v>
      </c>
      <c r="B1272" s="0" t="s">
        <v>159</v>
      </c>
      <c r="C1272" s="0" t="s">
        <v>3263</v>
      </c>
      <c r="D1272" s="0" t="s">
        <v>3052</v>
      </c>
      <c r="E1272" s="0" t="s">
        <v>3178</v>
      </c>
    </row>
    <row r="1273" customFormat="false" ht="15" hidden="false" customHeight="false" outlineLevel="0" collapsed="false">
      <c r="A1273" s="0" t="str">
        <f aca="false">_xlfn.CONCAT(B1273,"-",C1273)</f>
        <v>MISEQ_IDT_384-3-D11</v>
      </c>
      <c r="B1273" s="0" t="s">
        <v>159</v>
      </c>
      <c r="C1273" s="0" t="s">
        <v>3264</v>
      </c>
      <c r="D1273" s="0" t="s">
        <v>3052</v>
      </c>
      <c r="E1273" s="0" t="s">
        <v>3180</v>
      </c>
    </row>
    <row r="1274" customFormat="false" ht="15" hidden="false" customHeight="false" outlineLevel="0" collapsed="false">
      <c r="A1274" s="0" t="str">
        <f aca="false">_xlfn.CONCAT(B1274,"-",C1274)</f>
        <v>MISEQ_IDT_384-3-E11</v>
      </c>
      <c r="B1274" s="0" t="s">
        <v>159</v>
      </c>
      <c r="C1274" s="0" t="s">
        <v>3265</v>
      </c>
      <c r="D1274" s="0" t="s">
        <v>3052</v>
      </c>
      <c r="E1274" s="0" t="s">
        <v>3182</v>
      </c>
    </row>
    <row r="1275" customFormat="false" ht="15" hidden="false" customHeight="false" outlineLevel="0" collapsed="false">
      <c r="A1275" s="0" t="str">
        <f aca="false">_xlfn.CONCAT(B1275,"-",C1275)</f>
        <v>MISEQ_IDT_384-3-F11</v>
      </c>
      <c r="B1275" s="0" t="s">
        <v>159</v>
      </c>
      <c r="C1275" s="0" t="s">
        <v>3266</v>
      </c>
      <c r="D1275" s="0" t="s">
        <v>3052</v>
      </c>
      <c r="E1275" s="0" t="s">
        <v>3184</v>
      </c>
    </row>
    <row r="1276" customFormat="false" ht="15" hidden="false" customHeight="false" outlineLevel="0" collapsed="false">
      <c r="A1276" s="0" t="str">
        <f aca="false">_xlfn.CONCAT(B1276,"-",C1276)</f>
        <v>MISEQ_IDT_384-3-G11</v>
      </c>
      <c r="B1276" s="0" t="s">
        <v>159</v>
      </c>
      <c r="C1276" s="0" t="s">
        <v>3267</v>
      </c>
      <c r="D1276" s="0" t="s">
        <v>3052</v>
      </c>
      <c r="E1276" s="0" t="s">
        <v>3186</v>
      </c>
    </row>
    <row r="1277" customFormat="false" ht="15" hidden="false" customHeight="false" outlineLevel="0" collapsed="false">
      <c r="A1277" s="0" t="str">
        <f aca="false">_xlfn.CONCAT(B1277,"-",C1277)</f>
        <v>MISEQ_IDT_384-3-H11</v>
      </c>
      <c r="B1277" s="0" t="s">
        <v>159</v>
      </c>
      <c r="C1277" s="0" t="s">
        <v>3268</v>
      </c>
      <c r="D1277" s="0" t="s">
        <v>3052</v>
      </c>
      <c r="E1277" s="0" t="s">
        <v>3188</v>
      </c>
    </row>
    <row r="1278" customFormat="false" ht="15" hidden="false" customHeight="false" outlineLevel="0" collapsed="false">
      <c r="A1278" s="0" t="str">
        <f aca="false">_xlfn.CONCAT(B1278,"-",C1278)</f>
        <v>MISEQ_IDT_384-3-A12</v>
      </c>
      <c r="B1278" s="0" t="s">
        <v>159</v>
      </c>
      <c r="C1278" s="0" t="s">
        <v>3269</v>
      </c>
      <c r="D1278" s="0" t="s">
        <v>3061</v>
      </c>
      <c r="E1278" s="0" t="s">
        <v>3174</v>
      </c>
    </row>
    <row r="1279" customFormat="false" ht="15" hidden="false" customHeight="false" outlineLevel="0" collapsed="false">
      <c r="A1279" s="0" t="str">
        <f aca="false">_xlfn.CONCAT(B1279,"-",C1279)</f>
        <v>MISEQ_IDT_384-3-B12</v>
      </c>
      <c r="B1279" s="0" t="s">
        <v>159</v>
      </c>
      <c r="C1279" s="0" t="s">
        <v>3270</v>
      </c>
      <c r="D1279" s="0" t="s">
        <v>3061</v>
      </c>
      <c r="E1279" s="0" t="s">
        <v>3176</v>
      </c>
    </row>
    <row r="1280" customFormat="false" ht="15" hidden="false" customHeight="false" outlineLevel="0" collapsed="false">
      <c r="A1280" s="0" t="str">
        <f aca="false">_xlfn.CONCAT(B1280,"-",C1280)</f>
        <v>MISEQ_IDT_384-3-C12</v>
      </c>
      <c r="B1280" s="0" t="s">
        <v>159</v>
      </c>
      <c r="C1280" s="0" t="s">
        <v>3271</v>
      </c>
      <c r="D1280" s="0" t="s">
        <v>3061</v>
      </c>
      <c r="E1280" s="0" t="s">
        <v>3178</v>
      </c>
    </row>
    <row r="1281" customFormat="false" ht="15" hidden="false" customHeight="false" outlineLevel="0" collapsed="false">
      <c r="A1281" s="0" t="str">
        <f aca="false">_xlfn.CONCAT(B1281,"-",C1281)</f>
        <v>MISEQ_IDT_384-3-D12</v>
      </c>
      <c r="B1281" s="0" t="s">
        <v>159</v>
      </c>
      <c r="C1281" s="0" t="s">
        <v>3272</v>
      </c>
      <c r="D1281" s="0" t="s">
        <v>3061</v>
      </c>
      <c r="E1281" s="0" t="s">
        <v>3180</v>
      </c>
    </row>
    <row r="1282" customFormat="false" ht="15" hidden="false" customHeight="false" outlineLevel="0" collapsed="false">
      <c r="A1282" s="0" t="str">
        <f aca="false">_xlfn.CONCAT(B1282,"-",C1282)</f>
        <v>MISEQ_IDT_384-3-E12</v>
      </c>
      <c r="B1282" s="0" t="s">
        <v>159</v>
      </c>
      <c r="C1282" s="0" t="s">
        <v>3273</v>
      </c>
      <c r="D1282" s="0" t="s">
        <v>3061</v>
      </c>
      <c r="E1282" s="0" t="s">
        <v>3182</v>
      </c>
    </row>
    <row r="1283" customFormat="false" ht="15" hidden="false" customHeight="false" outlineLevel="0" collapsed="false">
      <c r="A1283" s="0" t="str">
        <f aca="false">_xlfn.CONCAT(B1283,"-",C1283)</f>
        <v>MISEQ_IDT_384-3-F12</v>
      </c>
      <c r="B1283" s="0" t="s">
        <v>159</v>
      </c>
      <c r="C1283" s="0" t="s">
        <v>3274</v>
      </c>
      <c r="D1283" s="0" t="s">
        <v>3061</v>
      </c>
      <c r="E1283" s="0" t="s">
        <v>3184</v>
      </c>
    </row>
    <row r="1284" customFormat="false" ht="15" hidden="false" customHeight="false" outlineLevel="0" collapsed="false">
      <c r="A1284" s="0" t="str">
        <f aca="false">_xlfn.CONCAT(B1284,"-",C1284)</f>
        <v>MISEQ_IDT_384-3-G12</v>
      </c>
      <c r="B1284" s="0" t="s">
        <v>159</v>
      </c>
      <c r="C1284" s="0" t="s">
        <v>3275</v>
      </c>
      <c r="D1284" s="0" t="s">
        <v>3061</v>
      </c>
      <c r="E1284" s="0" t="s">
        <v>3186</v>
      </c>
    </row>
    <row r="1285" customFormat="false" ht="15" hidden="false" customHeight="false" outlineLevel="0" collapsed="false">
      <c r="A1285" s="0" t="str">
        <f aca="false">_xlfn.CONCAT(B1285,"-",C1285)</f>
        <v>MISEQ_IDT_384-3-H12</v>
      </c>
      <c r="B1285" s="0" t="s">
        <v>159</v>
      </c>
      <c r="C1285" s="0" t="s">
        <v>3276</v>
      </c>
      <c r="D1285" s="0" t="s">
        <v>3061</v>
      </c>
      <c r="E1285" s="0" t="s">
        <v>3188</v>
      </c>
    </row>
    <row r="1286" customFormat="false" ht="15" hidden="false" customHeight="false" outlineLevel="0" collapsed="false">
      <c r="A1286" s="0" t="str">
        <f aca="false">_xlfn.CONCAT(B1286,"-",C1286)</f>
        <v>MISEQ_IDT_384-4-A1</v>
      </c>
      <c r="B1286" s="0" t="s">
        <v>159</v>
      </c>
      <c r="C1286" s="0" t="s">
        <v>3277</v>
      </c>
      <c r="D1286" s="0" t="s">
        <v>2954</v>
      </c>
      <c r="E1286" s="0" t="s">
        <v>3278</v>
      </c>
    </row>
    <row r="1287" customFormat="false" ht="15" hidden="false" customHeight="false" outlineLevel="0" collapsed="false">
      <c r="A1287" s="0" t="str">
        <f aca="false">_xlfn.CONCAT(B1287,"-",C1287)</f>
        <v>MISEQ_IDT_384-4-B1</v>
      </c>
      <c r="B1287" s="0" t="s">
        <v>159</v>
      </c>
      <c r="C1287" s="0" t="s">
        <v>3279</v>
      </c>
      <c r="D1287" s="0" t="s">
        <v>2954</v>
      </c>
      <c r="E1287" s="0" t="s">
        <v>3280</v>
      </c>
    </row>
    <row r="1288" customFormat="false" ht="15" hidden="false" customHeight="false" outlineLevel="0" collapsed="false">
      <c r="A1288" s="0" t="str">
        <f aca="false">_xlfn.CONCAT(B1288,"-",C1288)</f>
        <v>MISEQ_IDT_384-4-C1</v>
      </c>
      <c r="B1288" s="0" t="s">
        <v>159</v>
      </c>
      <c r="C1288" s="0" t="s">
        <v>3281</v>
      </c>
      <c r="D1288" s="0" t="s">
        <v>2954</v>
      </c>
      <c r="E1288" s="0" t="s">
        <v>3282</v>
      </c>
    </row>
    <row r="1289" customFormat="false" ht="15" hidden="false" customHeight="false" outlineLevel="0" collapsed="false">
      <c r="A1289" s="0" t="str">
        <f aca="false">_xlfn.CONCAT(B1289,"-",C1289)</f>
        <v>MISEQ_IDT_384-4-D1</v>
      </c>
      <c r="B1289" s="0" t="s">
        <v>159</v>
      </c>
      <c r="C1289" s="0" t="s">
        <v>3283</v>
      </c>
      <c r="D1289" s="0" t="s">
        <v>2954</v>
      </c>
      <c r="E1289" s="0" t="s">
        <v>3284</v>
      </c>
    </row>
    <row r="1290" customFormat="false" ht="15" hidden="false" customHeight="false" outlineLevel="0" collapsed="false">
      <c r="A1290" s="0" t="str">
        <f aca="false">_xlfn.CONCAT(B1290,"-",C1290)</f>
        <v>MISEQ_IDT_384-4-E1</v>
      </c>
      <c r="B1290" s="0" t="s">
        <v>159</v>
      </c>
      <c r="C1290" s="0" t="s">
        <v>3285</v>
      </c>
      <c r="D1290" s="0" t="s">
        <v>2954</v>
      </c>
      <c r="E1290" s="0" t="s">
        <v>3286</v>
      </c>
    </row>
    <row r="1291" customFormat="false" ht="15" hidden="false" customHeight="false" outlineLevel="0" collapsed="false">
      <c r="A1291" s="0" t="str">
        <f aca="false">_xlfn.CONCAT(B1291,"-",C1291)</f>
        <v>MISEQ_IDT_384-4-F1</v>
      </c>
      <c r="B1291" s="0" t="s">
        <v>159</v>
      </c>
      <c r="C1291" s="0" t="s">
        <v>3287</v>
      </c>
      <c r="D1291" s="0" t="s">
        <v>2954</v>
      </c>
      <c r="E1291" s="0" t="s">
        <v>3288</v>
      </c>
    </row>
    <row r="1292" customFormat="false" ht="15" hidden="false" customHeight="false" outlineLevel="0" collapsed="false">
      <c r="A1292" s="0" t="str">
        <f aca="false">_xlfn.CONCAT(B1292,"-",C1292)</f>
        <v>MISEQ_IDT_384-4-G1</v>
      </c>
      <c r="B1292" s="0" t="s">
        <v>159</v>
      </c>
      <c r="C1292" s="0" t="s">
        <v>3289</v>
      </c>
      <c r="D1292" s="0" t="s">
        <v>2954</v>
      </c>
      <c r="E1292" s="0" t="s">
        <v>3290</v>
      </c>
    </row>
    <row r="1293" customFormat="false" ht="15" hidden="false" customHeight="false" outlineLevel="0" collapsed="false">
      <c r="A1293" s="0" t="str">
        <f aca="false">_xlfn.CONCAT(B1293,"-",C1293)</f>
        <v>MISEQ_IDT_384-4-H1</v>
      </c>
      <c r="B1293" s="0" t="s">
        <v>159</v>
      </c>
      <c r="C1293" s="0" t="s">
        <v>3291</v>
      </c>
      <c r="D1293" s="0" t="s">
        <v>2954</v>
      </c>
      <c r="E1293" s="0" t="s">
        <v>3292</v>
      </c>
    </row>
    <row r="1294" customFormat="false" ht="15" hidden="false" customHeight="false" outlineLevel="0" collapsed="false">
      <c r="A1294" s="0" t="str">
        <f aca="false">_xlfn.CONCAT(B1294,"-",C1294)</f>
        <v>MISEQ_IDT_384-4-A2</v>
      </c>
      <c r="B1294" s="0" t="s">
        <v>159</v>
      </c>
      <c r="C1294" s="0" t="s">
        <v>3293</v>
      </c>
      <c r="D1294" s="0" t="s">
        <v>2971</v>
      </c>
      <c r="E1294" s="0" t="s">
        <v>3278</v>
      </c>
    </row>
    <row r="1295" customFormat="false" ht="15" hidden="false" customHeight="false" outlineLevel="0" collapsed="false">
      <c r="A1295" s="0" t="str">
        <f aca="false">_xlfn.CONCAT(B1295,"-",C1295)</f>
        <v>MISEQ_IDT_384-4-B2</v>
      </c>
      <c r="B1295" s="0" t="s">
        <v>159</v>
      </c>
      <c r="C1295" s="0" t="s">
        <v>3294</v>
      </c>
      <c r="D1295" s="0" t="s">
        <v>2971</v>
      </c>
      <c r="E1295" s="0" t="s">
        <v>3280</v>
      </c>
    </row>
    <row r="1296" customFormat="false" ht="15" hidden="false" customHeight="false" outlineLevel="0" collapsed="false">
      <c r="A1296" s="0" t="str">
        <f aca="false">_xlfn.CONCAT(B1296,"-",C1296)</f>
        <v>MISEQ_IDT_384-4-C2</v>
      </c>
      <c r="B1296" s="0" t="s">
        <v>159</v>
      </c>
      <c r="C1296" s="0" t="s">
        <v>3295</v>
      </c>
      <c r="D1296" s="0" t="s">
        <v>2971</v>
      </c>
      <c r="E1296" s="0" t="s">
        <v>3282</v>
      </c>
    </row>
    <row r="1297" customFormat="false" ht="15" hidden="false" customHeight="false" outlineLevel="0" collapsed="false">
      <c r="A1297" s="0" t="str">
        <f aca="false">_xlfn.CONCAT(B1297,"-",C1297)</f>
        <v>MISEQ_IDT_384-4-D2</v>
      </c>
      <c r="B1297" s="0" t="s">
        <v>159</v>
      </c>
      <c r="C1297" s="0" t="s">
        <v>3296</v>
      </c>
      <c r="D1297" s="0" t="s">
        <v>2971</v>
      </c>
      <c r="E1297" s="0" t="s">
        <v>3284</v>
      </c>
    </row>
    <row r="1298" customFormat="false" ht="15" hidden="false" customHeight="false" outlineLevel="0" collapsed="false">
      <c r="A1298" s="0" t="str">
        <f aca="false">_xlfn.CONCAT(B1298,"-",C1298)</f>
        <v>MISEQ_IDT_384-4-E2</v>
      </c>
      <c r="B1298" s="0" t="s">
        <v>159</v>
      </c>
      <c r="C1298" s="0" t="s">
        <v>3297</v>
      </c>
      <c r="D1298" s="0" t="s">
        <v>2971</v>
      </c>
      <c r="E1298" s="0" t="s">
        <v>3286</v>
      </c>
    </row>
    <row r="1299" customFormat="false" ht="15" hidden="false" customHeight="false" outlineLevel="0" collapsed="false">
      <c r="A1299" s="0" t="str">
        <f aca="false">_xlfn.CONCAT(B1299,"-",C1299)</f>
        <v>MISEQ_IDT_384-4-F2</v>
      </c>
      <c r="B1299" s="0" t="s">
        <v>159</v>
      </c>
      <c r="C1299" s="0" t="s">
        <v>3298</v>
      </c>
      <c r="D1299" s="0" t="s">
        <v>2971</v>
      </c>
      <c r="E1299" s="0" t="s">
        <v>3288</v>
      </c>
    </row>
    <row r="1300" customFormat="false" ht="15" hidden="false" customHeight="false" outlineLevel="0" collapsed="false">
      <c r="A1300" s="0" t="str">
        <f aca="false">_xlfn.CONCAT(B1300,"-",C1300)</f>
        <v>MISEQ_IDT_384-4-G2</v>
      </c>
      <c r="B1300" s="0" t="s">
        <v>159</v>
      </c>
      <c r="C1300" s="0" t="s">
        <v>3299</v>
      </c>
      <c r="D1300" s="0" t="s">
        <v>2971</v>
      </c>
      <c r="E1300" s="0" t="s">
        <v>3290</v>
      </c>
    </row>
    <row r="1301" customFormat="false" ht="15" hidden="false" customHeight="false" outlineLevel="0" collapsed="false">
      <c r="A1301" s="0" t="str">
        <f aca="false">_xlfn.CONCAT(B1301,"-",C1301)</f>
        <v>MISEQ_IDT_384-4-H2</v>
      </c>
      <c r="B1301" s="0" t="s">
        <v>159</v>
      </c>
      <c r="C1301" s="0" t="s">
        <v>3300</v>
      </c>
      <c r="D1301" s="0" t="s">
        <v>2971</v>
      </c>
      <c r="E1301" s="0" t="s">
        <v>3292</v>
      </c>
    </row>
    <row r="1302" customFormat="false" ht="15" hidden="false" customHeight="false" outlineLevel="0" collapsed="false">
      <c r="A1302" s="0" t="str">
        <f aca="false">_xlfn.CONCAT(B1302,"-",C1302)</f>
        <v>MISEQ_IDT_384-4-A3</v>
      </c>
      <c r="B1302" s="0" t="s">
        <v>159</v>
      </c>
      <c r="C1302" s="0" t="s">
        <v>3301</v>
      </c>
      <c r="D1302" s="0" t="s">
        <v>2980</v>
      </c>
      <c r="E1302" s="0" t="s">
        <v>3278</v>
      </c>
    </row>
    <row r="1303" customFormat="false" ht="15" hidden="false" customHeight="false" outlineLevel="0" collapsed="false">
      <c r="A1303" s="0" t="str">
        <f aca="false">_xlfn.CONCAT(B1303,"-",C1303)</f>
        <v>MISEQ_IDT_384-4-B3</v>
      </c>
      <c r="B1303" s="0" t="s">
        <v>159</v>
      </c>
      <c r="C1303" s="0" t="s">
        <v>3302</v>
      </c>
      <c r="D1303" s="0" t="s">
        <v>2980</v>
      </c>
      <c r="E1303" s="0" t="s">
        <v>3280</v>
      </c>
    </row>
    <row r="1304" customFormat="false" ht="15" hidden="false" customHeight="false" outlineLevel="0" collapsed="false">
      <c r="A1304" s="0" t="str">
        <f aca="false">_xlfn.CONCAT(B1304,"-",C1304)</f>
        <v>MISEQ_IDT_384-4-C3</v>
      </c>
      <c r="B1304" s="0" t="s">
        <v>159</v>
      </c>
      <c r="C1304" s="0" t="s">
        <v>3303</v>
      </c>
      <c r="D1304" s="0" t="s">
        <v>2980</v>
      </c>
      <c r="E1304" s="0" t="s">
        <v>3282</v>
      </c>
    </row>
    <row r="1305" customFormat="false" ht="15" hidden="false" customHeight="false" outlineLevel="0" collapsed="false">
      <c r="A1305" s="0" t="str">
        <f aca="false">_xlfn.CONCAT(B1305,"-",C1305)</f>
        <v>MISEQ_IDT_384-4-D3</v>
      </c>
      <c r="B1305" s="0" t="s">
        <v>159</v>
      </c>
      <c r="C1305" s="0" t="s">
        <v>3304</v>
      </c>
      <c r="D1305" s="0" t="s">
        <v>2980</v>
      </c>
      <c r="E1305" s="0" t="s">
        <v>3284</v>
      </c>
    </row>
    <row r="1306" customFormat="false" ht="15" hidden="false" customHeight="false" outlineLevel="0" collapsed="false">
      <c r="A1306" s="0" t="str">
        <f aca="false">_xlfn.CONCAT(B1306,"-",C1306)</f>
        <v>MISEQ_IDT_384-4-E3</v>
      </c>
      <c r="B1306" s="0" t="s">
        <v>159</v>
      </c>
      <c r="C1306" s="0" t="s">
        <v>3305</v>
      </c>
      <c r="D1306" s="0" t="s">
        <v>2980</v>
      </c>
      <c r="E1306" s="0" t="s">
        <v>3286</v>
      </c>
    </row>
    <row r="1307" customFormat="false" ht="15" hidden="false" customHeight="false" outlineLevel="0" collapsed="false">
      <c r="A1307" s="0" t="str">
        <f aca="false">_xlfn.CONCAT(B1307,"-",C1307)</f>
        <v>MISEQ_IDT_384-4-F3</v>
      </c>
      <c r="B1307" s="0" t="s">
        <v>159</v>
      </c>
      <c r="C1307" s="0" t="s">
        <v>3306</v>
      </c>
      <c r="D1307" s="0" t="s">
        <v>2980</v>
      </c>
      <c r="E1307" s="0" t="s">
        <v>3288</v>
      </c>
    </row>
    <row r="1308" customFormat="false" ht="15" hidden="false" customHeight="false" outlineLevel="0" collapsed="false">
      <c r="A1308" s="0" t="str">
        <f aca="false">_xlfn.CONCAT(B1308,"-",C1308)</f>
        <v>MISEQ_IDT_384-4-G3</v>
      </c>
      <c r="B1308" s="0" t="s">
        <v>159</v>
      </c>
      <c r="C1308" s="0" t="s">
        <v>3307</v>
      </c>
      <c r="D1308" s="0" t="s">
        <v>2980</v>
      </c>
      <c r="E1308" s="0" t="s">
        <v>3290</v>
      </c>
    </row>
    <row r="1309" customFormat="false" ht="15" hidden="false" customHeight="false" outlineLevel="0" collapsed="false">
      <c r="A1309" s="0" t="str">
        <f aca="false">_xlfn.CONCAT(B1309,"-",C1309)</f>
        <v>MISEQ_IDT_384-4-H3</v>
      </c>
      <c r="B1309" s="0" t="s">
        <v>159</v>
      </c>
      <c r="C1309" s="0" t="s">
        <v>3308</v>
      </c>
      <c r="D1309" s="0" t="s">
        <v>2980</v>
      </c>
      <c r="E1309" s="0" t="s">
        <v>3292</v>
      </c>
    </row>
    <row r="1310" customFormat="false" ht="15" hidden="false" customHeight="false" outlineLevel="0" collapsed="false">
      <c r="A1310" s="0" t="str">
        <f aca="false">_xlfn.CONCAT(B1310,"-",C1310)</f>
        <v>MISEQ_IDT_384-4-A4</v>
      </c>
      <c r="B1310" s="0" t="s">
        <v>159</v>
      </c>
      <c r="C1310" s="0" t="s">
        <v>3309</v>
      </c>
      <c r="D1310" s="0" t="s">
        <v>2989</v>
      </c>
      <c r="E1310" s="0" t="s">
        <v>3278</v>
      </c>
    </row>
    <row r="1311" customFormat="false" ht="15" hidden="false" customHeight="false" outlineLevel="0" collapsed="false">
      <c r="A1311" s="0" t="str">
        <f aca="false">_xlfn.CONCAT(B1311,"-",C1311)</f>
        <v>MISEQ_IDT_384-4-B4</v>
      </c>
      <c r="B1311" s="0" t="s">
        <v>159</v>
      </c>
      <c r="C1311" s="0" t="s">
        <v>3310</v>
      </c>
      <c r="D1311" s="0" t="s">
        <v>2989</v>
      </c>
      <c r="E1311" s="0" t="s">
        <v>3280</v>
      </c>
    </row>
    <row r="1312" customFormat="false" ht="15" hidden="false" customHeight="false" outlineLevel="0" collapsed="false">
      <c r="A1312" s="0" t="str">
        <f aca="false">_xlfn.CONCAT(B1312,"-",C1312)</f>
        <v>MISEQ_IDT_384-4-C4</v>
      </c>
      <c r="B1312" s="0" t="s">
        <v>159</v>
      </c>
      <c r="C1312" s="0" t="s">
        <v>3311</v>
      </c>
      <c r="D1312" s="0" t="s">
        <v>2989</v>
      </c>
      <c r="E1312" s="0" t="s">
        <v>3282</v>
      </c>
    </row>
    <row r="1313" customFormat="false" ht="15" hidden="false" customHeight="false" outlineLevel="0" collapsed="false">
      <c r="A1313" s="0" t="str">
        <f aca="false">_xlfn.CONCAT(B1313,"-",C1313)</f>
        <v>MISEQ_IDT_384-4-D4</v>
      </c>
      <c r="B1313" s="0" t="s">
        <v>159</v>
      </c>
      <c r="C1313" s="0" t="s">
        <v>3312</v>
      </c>
      <c r="D1313" s="0" t="s">
        <v>2989</v>
      </c>
      <c r="E1313" s="0" t="s">
        <v>3284</v>
      </c>
    </row>
    <row r="1314" customFormat="false" ht="15" hidden="false" customHeight="false" outlineLevel="0" collapsed="false">
      <c r="A1314" s="0" t="str">
        <f aca="false">_xlfn.CONCAT(B1314,"-",C1314)</f>
        <v>MISEQ_IDT_384-4-E4</v>
      </c>
      <c r="B1314" s="0" t="s">
        <v>159</v>
      </c>
      <c r="C1314" s="0" t="s">
        <v>3313</v>
      </c>
      <c r="D1314" s="0" t="s">
        <v>2989</v>
      </c>
      <c r="E1314" s="0" t="s">
        <v>3286</v>
      </c>
    </row>
    <row r="1315" customFormat="false" ht="15" hidden="false" customHeight="false" outlineLevel="0" collapsed="false">
      <c r="A1315" s="0" t="str">
        <f aca="false">_xlfn.CONCAT(B1315,"-",C1315)</f>
        <v>MISEQ_IDT_384-4-F4</v>
      </c>
      <c r="B1315" s="0" t="s">
        <v>159</v>
      </c>
      <c r="C1315" s="0" t="s">
        <v>3314</v>
      </c>
      <c r="D1315" s="0" t="s">
        <v>2989</v>
      </c>
      <c r="E1315" s="0" t="s">
        <v>3288</v>
      </c>
    </row>
    <row r="1316" customFormat="false" ht="15" hidden="false" customHeight="false" outlineLevel="0" collapsed="false">
      <c r="A1316" s="0" t="str">
        <f aca="false">_xlfn.CONCAT(B1316,"-",C1316)</f>
        <v>MISEQ_IDT_384-4-G4</v>
      </c>
      <c r="B1316" s="0" t="s">
        <v>159</v>
      </c>
      <c r="C1316" s="0" t="s">
        <v>3315</v>
      </c>
      <c r="D1316" s="0" t="s">
        <v>2989</v>
      </c>
      <c r="E1316" s="0" t="s">
        <v>3290</v>
      </c>
    </row>
    <row r="1317" customFormat="false" ht="15" hidden="false" customHeight="false" outlineLevel="0" collapsed="false">
      <c r="A1317" s="0" t="str">
        <f aca="false">_xlfn.CONCAT(B1317,"-",C1317)</f>
        <v>MISEQ_IDT_384-4-H4</v>
      </c>
      <c r="B1317" s="0" t="s">
        <v>159</v>
      </c>
      <c r="C1317" s="0" t="s">
        <v>3316</v>
      </c>
      <c r="D1317" s="0" t="s">
        <v>2989</v>
      </c>
      <c r="E1317" s="0" t="s">
        <v>3292</v>
      </c>
    </row>
    <row r="1318" customFormat="false" ht="15" hidden="false" customHeight="false" outlineLevel="0" collapsed="false">
      <c r="A1318" s="0" t="str">
        <f aca="false">_xlfn.CONCAT(B1318,"-",C1318)</f>
        <v>MISEQ_IDT_384-4-A5</v>
      </c>
      <c r="B1318" s="0" t="s">
        <v>159</v>
      </c>
      <c r="C1318" s="0" t="s">
        <v>3317</v>
      </c>
      <c r="D1318" s="0" t="s">
        <v>2998</v>
      </c>
      <c r="E1318" s="0" t="s">
        <v>3278</v>
      </c>
    </row>
    <row r="1319" customFormat="false" ht="15" hidden="false" customHeight="false" outlineLevel="0" collapsed="false">
      <c r="A1319" s="0" t="str">
        <f aca="false">_xlfn.CONCAT(B1319,"-",C1319)</f>
        <v>MISEQ_IDT_384-4-B5</v>
      </c>
      <c r="B1319" s="0" t="s">
        <v>159</v>
      </c>
      <c r="C1319" s="0" t="s">
        <v>3318</v>
      </c>
      <c r="D1319" s="0" t="s">
        <v>2998</v>
      </c>
      <c r="E1319" s="0" t="s">
        <v>3280</v>
      </c>
    </row>
    <row r="1320" customFormat="false" ht="15" hidden="false" customHeight="false" outlineLevel="0" collapsed="false">
      <c r="A1320" s="0" t="str">
        <f aca="false">_xlfn.CONCAT(B1320,"-",C1320)</f>
        <v>MISEQ_IDT_384-4-C5</v>
      </c>
      <c r="B1320" s="0" t="s">
        <v>159</v>
      </c>
      <c r="C1320" s="0" t="s">
        <v>3319</v>
      </c>
      <c r="D1320" s="0" t="s">
        <v>2998</v>
      </c>
      <c r="E1320" s="0" t="s">
        <v>3282</v>
      </c>
    </row>
    <row r="1321" customFormat="false" ht="15" hidden="false" customHeight="false" outlineLevel="0" collapsed="false">
      <c r="A1321" s="0" t="str">
        <f aca="false">_xlfn.CONCAT(B1321,"-",C1321)</f>
        <v>MISEQ_IDT_384-4-D5</v>
      </c>
      <c r="B1321" s="0" t="s">
        <v>159</v>
      </c>
      <c r="C1321" s="0" t="s">
        <v>3320</v>
      </c>
      <c r="D1321" s="0" t="s">
        <v>2998</v>
      </c>
      <c r="E1321" s="0" t="s">
        <v>3284</v>
      </c>
    </row>
    <row r="1322" customFormat="false" ht="15" hidden="false" customHeight="false" outlineLevel="0" collapsed="false">
      <c r="A1322" s="0" t="str">
        <f aca="false">_xlfn.CONCAT(B1322,"-",C1322)</f>
        <v>MISEQ_IDT_384-4-E5</v>
      </c>
      <c r="B1322" s="0" t="s">
        <v>159</v>
      </c>
      <c r="C1322" s="0" t="s">
        <v>3321</v>
      </c>
      <c r="D1322" s="0" t="s">
        <v>2998</v>
      </c>
      <c r="E1322" s="0" t="s">
        <v>3286</v>
      </c>
    </row>
    <row r="1323" customFormat="false" ht="15" hidden="false" customHeight="false" outlineLevel="0" collapsed="false">
      <c r="A1323" s="0" t="str">
        <f aca="false">_xlfn.CONCAT(B1323,"-",C1323)</f>
        <v>MISEQ_IDT_384-4-F5</v>
      </c>
      <c r="B1323" s="0" t="s">
        <v>159</v>
      </c>
      <c r="C1323" s="0" t="s">
        <v>3322</v>
      </c>
      <c r="D1323" s="0" t="s">
        <v>2998</v>
      </c>
      <c r="E1323" s="0" t="s">
        <v>3288</v>
      </c>
    </row>
    <row r="1324" customFormat="false" ht="15" hidden="false" customHeight="false" outlineLevel="0" collapsed="false">
      <c r="A1324" s="0" t="str">
        <f aca="false">_xlfn.CONCAT(B1324,"-",C1324)</f>
        <v>MISEQ_IDT_384-4-G5</v>
      </c>
      <c r="B1324" s="0" t="s">
        <v>159</v>
      </c>
      <c r="C1324" s="0" t="s">
        <v>3323</v>
      </c>
      <c r="D1324" s="0" t="s">
        <v>2998</v>
      </c>
      <c r="E1324" s="0" t="s">
        <v>3290</v>
      </c>
    </row>
    <row r="1325" customFormat="false" ht="15" hidden="false" customHeight="false" outlineLevel="0" collapsed="false">
      <c r="A1325" s="0" t="str">
        <f aca="false">_xlfn.CONCAT(B1325,"-",C1325)</f>
        <v>MISEQ_IDT_384-4-H5</v>
      </c>
      <c r="B1325" s="0" t="s">
        <v>159</v>
      </c>
      <c r="C1325" s="0" t="s">
        <v>3324</v>
      </c>
      <c r="D1325" s="0" t="s">
        <v>2998</v>
      </c>
      <c r="E1325" s="0" t="s">
        <v>3292</v>
      </c>
    </row>
    <row r="1326" customFormat="false" ht="15" hidden="false" customHeight="false" outlineLevel="0" collapsed="false">
      <c r="A1326" s="0" t="str">
        <f aca="false">_xlfn.CONCAT(B1326,"-",C1326)</f>
        <v>MISEQ_IDT_384-4-A6</v>
      </c>
      <c r="B1326" s="0" t="s">
        <v>159</v>
      </c>
      <c r="C1326" s="0" t="s">
        <v>3325</v>
      </c>
      <c r="D1326" s="0" t="s">
        <v>3007</v>
      </c>
      <c r="E1326" s="0" t="s">
        <v>3278</v>
      </c>
    </row>
    <row r="1327" customFormat="false" ht="15" hidden="false" customHeight="false" outlineLevel="0" collapsed="false">
      <c r="A1327" s="0" t="str">
        <f aca="false">_xlfn.CONCAT(B1327,"-",C1327)</f>
        <v>MISEQ_IDT_384-4-B6</v>
      </c>
      <c r="B1327" s="0" t="s">
        <v>159</v>
      </c>
      <c r="C1327" s="0" t="s">
        <v>3326</v>
      </c>
      <c r="D1327" s="0" t="s">
        <v>3007</v>
      </c>
      <c r="E1327" s="0" t="s">
        <v>3280</v>
      </c>
    </row>
    <row r="1328" customFormat="false" ht="15" hidden="false" customHeight="false" outlineLevel="0" collapsed="false">
      <c r="A1328" s="0" t="str">
        <f aca="false">_xlfn.CONCAT(B1328,"-",C1328)</f>
        <v>MISEQ_IDT_384-4-C6</v>
      </c>
      <c r="B1328" s="0" t="s">
        <v>159</v>
      </c>
      <c r="C1328" s="0" t="s">
        <v>3327</v>
      </c>
      <c r="D1328" s="0" t="s">
        <v>3007</v>
      </c>
      <c r="E1328" s="0" t="s">
        <v>3282</v>
      </c>
    </row>
    <row r="1329" customFormat="false" ht="15" hidden="false" customHeight="false" outlineLevel="0" collapsed="false">
      <c r="A1329" s="0" t="str">
        <f aca="false">_xlfn.CONCAT(B1329,"-",C1329)</f>
        <v>MISEQ_IDT_384-4-D6</v>
      </c>
      <c r="B1329" s="0" t="s">
        <v>159</v>
      </c>
      <c r="C1329" s="0" t="s">
        <v>3328</v>
      </c>
      <c r="D1329" s="0" t="s">
        <v>3007</v>
      </c>
      <c r="E1329" s="0" t="s">
        <v>3284</v>
      </c>
    </row>
    <row r="1330" customFormat="false" ht="15" hidden="false" customHeight="false" outlineLevel="0" collapsed="false">
      <c r="A1330" s="0" t="str">
        <f aca="false">_xlfn.CONCAT(B1330,"-",C1330)</f>
        <v>MISEQ_IDT_384-4-E6</v>
      </c>
      <c r="B1330" s="0" t="s">
        <v>159</v>
      </c>
      <c r="C1330" s="0" t="s">
        <v>3329</v>
      </c>
      <c r="D1330" s="0" t="s">
        <v>3007</v>
      </c>
      <c r="E1330" s="0" t="s">
        <v>3286</v>
      </c>
    </row>
    <row r="1331" customFormat="false" ht="15" hidden="false" customHeight="false" outlineLevel="0" collapsed="false">
      <c r="A1331" s="0" t="str">
        <f aca="false">_xlfn.CONCAT(B1331,"-",C1331)</f>
        <v>MISEQ_IDT_384-4-F6</v>
      </c>
      <c r="B1331" s="0" t="s">
        <v>159</v>
      </c>
      <c r="C1331" s="0" t="s">
        <v>3330</v>
      </c>
      <c r="D1331" s="0" t="s">
        <v>3007</v>
      </c>
      <c r="E1331" s="0" t="s">
        <v>3288</v>
      </c>
    </row>
    <row r="1332" customFormat="false" ht="15" hidden="false" customHeight="false" outlineLevel="0" collapsed="false">
      <c r="A1332" s="0" t="str">
        <f aca="false">_xlfn.CONCAT(B1332,"-",C1332)</f>
        <v>MISEQ_IDT_384-4-G6</v>
      </c>
      <c r="B1332" s="0" t="s">
        <v>159</v>
      </c>
      <c r="C1332" s="0" t="s">
        <v>3331</v>
      </c>
      <c r="D1332" s="0" t="s">
        <v>3007</v>
      </c>
      <c r="E1332" s="0" t="s">
        <v>3290</v>
      </c>
    </row>
    <row r="1333" customFormat="false" ht="15" hidden="false" customHeight="false" outlineLevel="0" collapsed="false">
      <c r="A1333" s="0" t="str">
        <f aca="false">_xlfn.CONCAT(B1333,"-",C1333)</f>
        <v>MISEQ_IDT_384-4-H6</v>
      </c>
      <c r="B1333" s="0" t="s">
        <v>159</v>
      </c>
      <c r="C1333" s="0" t="s">
        <v>3332</v>
      </c>
      <c r="D1333" s="0" t="s">
        <v>3007</v>
      </c>
      <c r="E1333" s="0" t="s">
        <v>3292</v>
      </c>
    </row>
    <row r="1334" customFormat="false" ht="15" hidden="false" customHeight="false" outlineLevel="0" collapsed="false">
      <c r="A1334" s="0" t="str">
        <f aca="false">_xlfn.CONCAT(B1334,"-",C1334)</f>
        <v>MISEQ_IDT_384-4-A7</v>
      </c>
      <c r="B1334" s="0" t="s">
        <v>159</v>
      </c>
      <c r="C1334" s="0" t="s">
        <v>3333</v>
      </c>
      <c r="D1334" s="0" t="s">
        <v>3016</v>
      </c>
      <c r="E1334" s="0" t="s">
        <v>3278</v>
      </c>
    </row>
    <row r="1335" customFormat="false" ht="15" hidden="false" customHeight="false" outlineLevel="0" collapsed="false">
      <c r="A1335" s="0" t="str">
        <f aca="false">_xlfn.CONCAT(B1335,"-",C1335)</f>
        <v>MISEQ_IDT_384-4-B7</v>
      </c>
      <c r="B1335" s="0" t="s">
        <v>159</v>
      </c>
      <c r="C1335" s="0" t="s">
        <v>3334</v>
      </c>
      <c r="D1335" s="0" t="s">
        <v>3016</v>
      </c>
      <c r="E1335" s="0" t="s">
        <v>3280</v>
      </c>
    </row>
    <row r="1336" customFormat="false" ht="15" hidden="false" customHeight="false" outlineLevel="0" collapsed="false">
      <c r="A1336" s="0" t="str">
        <f aca="false">_xlfn.CONCAT(B1336,"-",C1336)</f>
        <v>MISEQ_IDT_384-4-C7</v>
      </c>
      <c r="B1336" s="0" t="s">
        <v>159</v>
      </c>
      <c r="C1336" s="0" t="s">
        <v>3335</v>
      </c>
      <c r="D1336" s="0" t="s">
        <v>3016</v>
      </c>
      <c r="E1336" s="0" t="s">
        <v>3282</v>
      </c>
    </row>
    <row r="1337" customFormat="false" ht="15" hidden="false" customHeight="false" outlineLevel="0" collapsed="false">
      <c r="A1337" s="0" t="str">
        <f aca="false">_xlfn.CONCAT(B1337,"-",C1337)</f>
        <v>MISEQ_IDT_384-4-D7</v>
      </c>
      <c r="B1337" s="0" t="s">
        <v>159</v>
      </c>
      <c r="C1337" s="0" t="s">
        <v>3336</v>
      </c>
      <c r="D1337" s="0" t="s">
        <v>3016</v>
      </c>
      <c r="E1337" s="0" t="s">
        <v>3284</v>
      </c>
    </row>
    <row r="1338" customFormat="false" ht="15" hidden="false" customHeight="false" outlineLevel="0" collapsed="false">
      <c r="A1338" s="0" t="str">
        <f aca="false">_xlfn.CONCAT(B1338,"-",C1338)</f>
        <v>MISEQ_IDT_384-4-E7</v>
      </c>
      <c r="B1338" s="0" t="s">
        <v>159</v>
      </c>
      <c r="C1338" s="0" t="s">
        <v>3337</v>
      </c>
      <c r="D1338" s="0" t="s">
        <v>3016</v>
      </c>
      <c r="E1338" s="0" t="s">
        <v>3286</v>
      </c>
    </row>
    <row r="1339" customFormat="false" ht="15" hidden="false" customHeight="false" outlineLevel="0" collapsed="false">
      <c r="A1339" s="0" t="str">
        <f aca="false">_xlfn.CONCAT(B1339,"-",C1339)</f>
        <v>MISEQ_IDT_384-4-F7</v>
      </c>
      <c r="B1339" s="0" t="s">
        <v>159</v>
      </c>
      <c r="C1339" s="0" t="s">
        <v>3338</v>
      </c>
      <c r="D1339" s="0" t="s">
        <v>3016</v>
      </c>
      <c r="E1339" s="0" t="s">
        <v>3288</v>
      </c>
    </row>
    <row r="1340" customFormat="false" ht="15" hidden="false" customHeight="false" outlineLevel="0" collapsed="false">
      <c r="A1340" s="0" t="str">
        <f aca="false">_xlfn.CONCAT(B1340,"-",C1340)</f>
        <v>MISEQ_IDT_384-4-G7</v>
      </c>
      <c r="B1340" s="0" t="s">
        <v>159</v>
      </c>
      <c r="C1340" s="0" t="s">
        <v>3339</v>
      </c>
      <c r="D1340" s="0" t="s">
        <v>3016</v>
      </c>
      <c r="E1340" s="0" t="s">
        <v>3290</v>
      </c>
    </row>
    <row r="1341" customFormat="false" ht="15" hidden="false" customHeight="false" outlineLevel="0" collapsed="false">
      <c r="A1341" s="0" t="str">
        <f aca="false">_xlfn.CONCAT(B1341,"-",C1341)</f>
        <v>MISEQ_IDT_384-4-H7</v>
      </c>
      <c r="B1341" s="0" t="s">
        <v>159</v>
      </c>
      <c r="C1341" s="0" t="s">
        <v>3340</v>
      </c>
      <c r="D1341" s="0" t="s">
        <v>3016</v>
      </c>
      <c r="E1341" s="0" t="s">
        <v>3292</v>
      </c>
    </row>
    <row r="1342" customFormat="false" ht="15" hidden="false" customHeight="false" outlineLevel="0" collapsed="false">
      <c r="A1342" s="0" t="str">
        <f aca="false">_xlfn.CONCAT(B1342,"-",C1342)</f>
        <v>MISEQ_IDT_384-4-A8</v>
      </c>
      <c r="B1342" s="0" t="s">
        <v>159</v>
      </c>
      <c r="C1342" s="0" t="s">
        <v>3341</v>
      </c>
      <c r="D1342" s="0" t="s">
        <v>3025</v>
      </c>
      <c r="E1342" s="0" t="s">
        <v>3278</v>
      </c>
    </row>
    <row r="1343" customFormat="false" ht="15" hidden="false" customHeight="false" outlineLevel="0" collapsed="false">
      <c r="A1343" s="0" t="str">
        <f aca="false">_xlfn.CONCAT(B1343,"-",C1343)</f>
        <v>MISEQ_IDT_384-4-B8</v>
      </c>
      <c r="B1343" s="0" t="s">
        <v>159</v>
      </c>
      <c r="C1343" s="0" t="s">
        <v>3342</v>
      </c>
      <c r="D1343" s="0" t="s">
        <v>3025</v>
      </c>
      <c r="E1343" s="0" t="s">
        <v>3280</v>
      </c>
    </row>
    <row r="1344" customFormat="false" ht="15" hidden="false" customHeight="false" outlineLevel="0" collapsed="false">
      <c r="A1344" s="0" t="str">
        <f aca="false">_xlfn.CONCAT(B1344,"-",C1344)</f>
        <v>MISEQ_IDT_384-4-C8</v>
      </c>
      <c r="B1344" s="0" t="s">
        <v>159</v>
      </c>
      <c r="C1344" s="0" t="s">
        <v>3343</v>
      </c>
      <c r="D1344" s="0" t="s">
        <v>3025</v>
      </c>
      <c r="E1344" s="0" t="s">
        <v>3282</v>
      </c>
    </row>
    <row r="1345" customFormat="false" ht="15" hidden="false" customHeight="false" outlineLevel="0" collapsed="false">
      <c r="A1345" s="0" t="str">
        <f aca="false">_xlfn.CONCAT(B1345,"-",C1345)</f>
        <v>MISEQ_IDT_384-4-D8</v>
      </c>
      <c r="B1345" s="0" t="s">
        <v>159</v>
      </c>
      <c r="C1345" s="0" t="s">
        <v>3344</v>
      </c>
      <c r="D1345" s="0" t="s">
        <v>3025</v>
      </c>
      <c r="E1345" s="0" t="s">
        <v>3284</v>
      </c>
    </row>
    <row r="1346" customFormat="false" ht="15" hidden="false" customHeight="false" outlineLevel="0" collapsed="false">
      <c r="A1346" s="0" t="str">
        <f aca="false">_xlfn.CONCAT(B1346,"-",C1346)</f>
        <v>MISEQ_IDT_384-4-E8</v>
      </c>
      <c r="B1346" s="0" t="s">
        <v>159</v>
      </c>
      <c r="C1346" s="0" t="s">
        <v>3345</v>
      </c>
      <c r="D1346" s="0" t="s">
        <v>3025</v>
      </c>
      <c r="E1346" s="0" t="s">
        <v>3286</v>
      </c>
    </row>
    <row r="1347" customFormat="false" ht="15" hidden="false" customHeight="false" outlineLevel="0" collapsed="false">
      <c r="A1347" s="0" t="str">
        <f aca="false">_xlfn.CONCAT(B1347,"-",C1347)</f>
        <v>MISEQ_IDT_384-4-F8</v>
      </c>
      <c r="B1347" s="0" t="s">
        <v>159</v>
      </c>
      <c r="C1347" s="0" t="s">
        <v>3346</v>
      </c>
      <c r="D1347" s="0" t="s">
        <v>3025</v>
      </c>
      <c r="E1347" s="0" t="s">
        <v>3288</v>
      </c>
    </row>
    <row r="1348" customFormat="false" ht="15" hidden="false" customHeight="false" outlineLevel="0" collapsed="false">
      <c r="A1348" s="0" t="str">
        <f aca="false">_xlfn.CONCAT(B1348,"-",C1348)</f>
        <v>MISEQ_IDT_384-4-G8</v>
      </c>
      <c r="B1348" s="0" t="s">
        <v>159</v>
      </c>
      <c r="C1348" s="0" t="s">
        <v>3347</v>
      </c>
      <c r="D1348" s="0" t="s">
        <v>3025</v>
      </c>
      <c r="E1348" s="0" t="s">
        <v>3290</v>
      </c>
    </row>
    <row r="1349" customFormat="false" ht="15" hidden="false" customHeight="false" outlineLevel="0" collapsed="false">
      <c r="A1349" s="0" t="str">
        <f aca="false">_xlfn.CONCAT(B1349,"-",C1349)</f>
        <v>MISEQ_IDT_384-4-H8</v>
      </c>
      <c r="B1349" s="0" t="s">
        <v>159</v>
      </c>
      <c r="C1349" s="0" t="s">
        <v>3348</v>
      </c>
      <c r="D1349" s="0" t="s">
        <v>3025</v>
      </c>
      <c r="E1349" s="0" t="s">
        <v>3292</v>
      </c>
    </row>
    <row r="1350" customFormat="false" ht="15" hidden="false" customHeight="false" outlineLevel="0" collapsed="false">
      <c r="A1350" s="0" t="str">
        <f aca="false">_xlfn.CONCAT(B1350,"-",C1350)</f>
        <v>MISEQ_IDT_384-4-A9</v>
      </c>
      <c r="B1350" s="0" t="s">
        <v>159</v>
      </c>
      <c r="C1350" s="0" t="s">
        <v>3349</v>
      </c>
      <c r="D1350" s="0" t="s">
        <v>3034</v>
      </c>
      <c r="E1350" s="0" t="s">
        <v>3278</v>
      </c>
    </row>
    <row r="1351" customFormat="false" ht="15" hidden="false" customHeight="false" outlineLevel="0" collapsed="false">
      <c r="A1351" s="0" t="str">
        <f aca="false">_xlfn.CONCAT(B1351,"-",C1351)</f>
        <v>MISEQ_IDT_384-4-B9</v>
      </c>
      <c r="B1351" s="0" t="s">
        <v>159</v>
      </c>
      <c r="C1351" s="0" t="s">
        <v>3350</v>
      </c>
      <c r="D1351" s="0" t="s">
        <v>3034</v>
      </c>
      <c r="E1351" s="0" t="s">
        <v>3280</v>
      </c>
    </row>
    <row r="1352" customFormat="false" ht="15" hidden="false" customHeight="false" outlineLevel="0" collapsed="false">
      <c r="A1352" s="0" t="str">
        <f aca="false">_xlfn.CONCAT(B1352,"-",C1352)</f>
        <v>MISEQ_IDT_384-4-C9</v>
      </c>
      <c r="B1352" s="0" t="s">
        <v>159</v>
      </c>
      <c r="C1352" s="0" t="s">
        <v>3351</v>
      </c>
      <c r="D1352" s="0" t="s">
        <v>3034</v>
      </c>
      <c r="E1352" s="0" t="s">
        <v>3282</v>
      </c>
    </row>
    <row r="1353" customFormat="false" ht="15" hidden="false" customHeight="false" outlineLevel="0" collapsed="false">
      <c r="A1353" s="0" t="str">
        <f aca="false">_xlfn.CONCAT(B1353,"-",C1353)</f>
        <v>MISEQ_IDT_384-4-D9</v>
      </c>
      <c r="B1353" s="0" t="s">
        <v>159</v>
      </c>
      <c r="C1353" s="0" t="s">
        <v>3352</v>
      </c>
      <c r="D1353" s="0" t="s">
        <v>3034</v>
      </c>
      <c r="E1353" s="0" t="s">
        <v>3284</v>
      </c>
    </row>
    <row r="1354" customFormat="false" ht="15" hidden="false" customHeight="false" outlineLevel="0" collapsed="false">
      <c r="A1354" s="0" t="str">
        <f aca="false">_xlfn.CONCAT(B1354,"-",C1354)</f>
        <v>MISEQ_IDT_384-4-E9</v>
      </c>
      <c r="B1354" s="0" t="s">
        <v>159</v>
      </c>
      <c r="C1354" s="0" t="s">
        <v>3353</v>
      </c>
      <c r="D1354" s="0" t="s">
        <v>3034</v>
      </c>
      <c r="E1354" s="0" t="s">
        <v>3286</v>
      </c>
    </row>
    <row r="1355" customFormat="false" ht="15" hidden="false" customHeight="false" outlineLevel="0" collapsed="false">
      <c r="A1355" s="0" t="str">
        <f aca="false">_xlfn.CONCAT(B1355,"-",C1355)</f>
        <v>MISEQ_IDT_384-4-F9</v>
      </c>
      <c r="B1355" s="0" t="s">
        <v>159</v>
      </c>
      <c r="C1355" s="0" t="s">
        <v>3354</v>
      </c>
      <c r="D1355" s="0" t="s">
        <v>3034</v>
      </c>
      <c r="E1355" s="0" t="s">
        <v>3288</v>
      </c>
    </row>
    <row r="1356" customFormat="false" ht="15" hidden="false" customHeight="false" outlineLevel="0" collapsed="false">
      <c r="A1356" s="0" t="str">
        <f aca="false">_xlfn.CONCAT(B1356,"-",C1356)</f>
        <v>MISEQ_IDT_384-4-G9</v>
      </c>
      <c r="B1356" s="0" t="s">
        <v>159</v>
      </c>
      <c r="C1356" s="0" t="s">
        <v>3355</v>
      </c>
      <c r="D1356" s="0" t="s">
        <v>3034</v>
      </c>
      <c r="E1356" s="0" t="s">
        <v>3290</v>
      </c>
    </row>
    <row r="1357" customFormat="false" ht="15" hidden="false" customHeight="false" outlineLevel="0" collapsed="false">
      <c r="A1357" s="0" t="str">
        <f aca="false">_xlfn.CONCAT(B1357,"-",C1357)</f>
        <v>MISEQ_IDT_384-4-H9</v>
      </c>
      <c r="B1357" s="0" t="s">
        <v>159</v>
      </c>
      <c r="C1357" s="0" t="s">
        <v>3356</v>
      </c>
      <c r="D1357" s="0" t="s">
        <v>3034</v>
      </c>
      <c r="E1357" s="0" t="s">
        <v>3292</v>
      </c>
    </row>
    <row r="1358" customFormat="false" ht="15" hidden="false" customHeight="false" outlineLevel="0" collapsed="false">
      <c r="A1358" s="0" t="str">
        <f aca="false">_xlfn.CONCAT(B1358,"-",C1358)</f>
        <v>MISEQ_IDT_384-4-A10</v>
      </c>
      <c r="B1358" s="0" t="s">
        <v>159</v>
      </c>
      <c r="C1358" s="0" t="s">
        <v>3357</v>
      </c>
      <c r="D1358" s="0" t="s">
        <v>3043</v>
      </c>
      <c r="E1358" s="0" t="s">
        <v>3278</v>
      </c>
    </row>
    <row r="1359" customFormat="false" ht="15" hidden="false" customHeight="false" outlineLevel="0" collapsed="false">
      <c r="A1359" s="0" t="str">
        <f aca="false">_xlfn.CONCAT(B1359,"-",C1359)</f>
        <v>MISEQ_IDT_384-4-B10</v>
      </c>
      <c r="B1359" s="0" t="s">
        <v>159</v>
      </c>
      <c r="C1359" s="0" t="s">
        <v>3358</v>
      </c>
      <c r="D1359" s="0" t="s">
        <v>3043</v>
      </c>
      <c r="E1359" s="0" t="s">
        <v>3280</v>
      </c>
    </row>
    <row r="1360" customFormat="false" ht="15" hidden="false" customHeight="false" outlineLevel="0" collapsed="false">
      <c r="A1360" s="0" t="str">
        <f aca="false">_xlfn.CONCAT(B1360,"-",C1360)</f>
        <v>MISEQ_IDT_384-4-C10</v>
      </c>
      <c r="B1360" s="0" t="s">
        <v>159</v>
      </c>
      <c r="C1360" s="0" t="s">
        <v>3359</v>
      </c>
      <c r="D1360" s="0" t="s">
        <v>3043</v>
      </c>
      <c r="E1360" s="0" t="s">
        <v>3282</v>
      </c>
    </row>
    <row r="1361" customFormat="false" ht="15" hidden="false" customHeight="false" outlineLevel="0" collapsed="false">
      <c r="A1361" s="0" t="str">
        <f aca="false">_xlfn.CONCAT(B1361,"-",C1361)</f>
        <v>MISEQ_IDT_384-4-D10</v>
      </c>
      <c r="B1361" s="0" t="s">
        <v>159</v>
      </c>
      <c r="C1361" s="0" t="s">
        <v>3360</v>
      </c>
      <c r="D1361" s="0" t="s">
        <v>3043</v>
      </c>
      <c r="E1361" s="0" t="s">
        <v>3284</v>
      </c>
    </row>
    <row r="1362" customFormat="false" ht="15" hidden="false" customHeight="false" outlineLevel="0" collapsed="false">
      <c r="A1362" s="0" t="str">
        <f aca="false">_xlfn.CONCAT(B1362,"-",C1362)</f>
        <v>MISEQ_IDT_384-4-E10</v>
      </c>
      <c r="B1362" s="0" t="s">
        <v>159</v>
      </c>
      <c r="C1362" s="0" t="s">
        <v>3361</v>
      </c>
      <c r="D1362" s="0" t="s">
        <v>3043</v>
      </c>
      <c r="E1362" s="0" t="s">
        <v>3286</v>
      </c>
    </row>
    <row r="1363" customFormat="false" ht="15" hidden="false" customHeight="false" outlineLevel="0" collapsed="false">
      <c r="A1363" s="0" t="str">
        <f aca="false">_xlfn.CONCAT(B1363,"-",C1363)</f>
        <v>MISEQ_IDT_384-4-F10</v>
      </c>
      <c r="B1363" s="0" t="s">
        <v>159</v>
      </c>
      <c r="C1363" s="0" t="s">
        <v>3362</v>
      </c>
      <c r="D1363" s="0" t="s">
        <v>3043</v>
      </c>
      <c r="E1363" s="0" t="s">
        <v>3288</v>
      </c>
    </row>
    <row r="1364" customFormat="false" ht="15" hidden="false" customHeight="false" outlineLevel="0" collapsed="false">
      <c r="A1364" s="0" t="str">
        <f aca="false">_xlfn.CONCAT(B1364,"-",C1364)</f>
        <v>MISEQ_IDT_384-4-G10</v>
      </c>
      <c r="B1364" s="0" t="s">
        <v>159</v>
      </c>
      <c r="C1364" s="0" t="s">
        <v>3363</v>
      </c>
      <c r="D1364" s="0" t="s">
        <v>3043</v>
      </c>
      <c r="E1364" s="0" t="s">
        <v>3290</v>
      </c>
    </row>
    <row r="1365" customFormat="false" ht="15" hidden="false" customHeight="false" outlineLevel="0" collapsed="false">
      <c r="A1365" s="0" t="str">
        <f aca="false">_xlfn.CONCAT(B1365,"-",C1365)</f>
        <v>MISEQ_IDT_384-4-H10</v>
      </c>
      <c r="B1365" s="0" t="s">
        <v>159</v>
      </c>
      <c r="C1365" s="0" t="s">
        <v>3364</v>
      </c>
      <c r="D1365" s="0" t="s">
        <v>3043</v>
      </c>
      <c r="E1365" s="0" t="s">
        <v>3292</v>
      </c>
    </row>
    <row r="1366" customFormat="false" ht="15" hidden="false" customHeight="false" outlineLevel="0" collapsed="false">
      <c r="A1366" s="0" t="str">
        <f aca="false">_xlfn.CONCAT(B1366,"-",C1366)</f>
        <v>MISEQ_IDT_384-4-A11</v>
      </c>
      <c r="B1366" s="0" t="s">
        <v>159</v>
      </c>
      <c r="C1366" s="0" t="s">
        <v>3365</v>
      </c>
      <c r="D1366" s="0" t="s">
        <v>3052</v>
      </c>
      <c r="E1366" s="0" t="s">
        <v>3278</v>
      </c>
    </row>
    <row r="1367" customFormat="false" ht="15" hidden="false" customHeight="false" outlineLevel="0" collapsed="false">
      <c r="A1367" s="0" t="str">
        <f aca="false">_xlfn.CONCAT(B1367,"-",C1367)</f>
        <v>MISEQ_IDT_384-4-B11</v>
      </c>
      <c r="B1367" s="0" t="s">
        <v>159</v>
      </c>
      <c r="C1367" s="0" t="s">
        <v>3366</v>
      </c>
      <c r="D1367" s="0" t="s">
        <v>3052</v>
      </c>
      <c r="E1367" s="0" t="s">
        <v>3280</v>
      </c>
    </row>
    <row r="1368" customFormat="false" ht="15" hidden="false" customHeight="false" outlineLevel="0" collapsed="false">
      <c r="A1368" s="0" t="str">
        <f aca="false">_xlfn.CONCAT(B1368,"-",C1368)</f>
        <v>MISEQ_IDT_384-4-C11</v>
      </c>
      <c r="B1368" s="0" t="s">
        <v>159</v>
      </c>
      <c r="C1368" s="0" t="s">
        <v>3367</v>
      </c>
      <c r="D1368" s="0" t="s">
        <v>3052</v>
      </c>
      <c r="E1368" s="0" t="s">
        <v>3282</v>
      </c>
    </row>
    <row r="1369" customFormat="false" ht="15" hidden="false" customHeight="false" outlineLevel="0" collapsed="false">
      <c r="A1369" s="0" t="str">
        <f aca="false">_xlfn.CONCAT(B1369,"-",C1369)</f>
        <v>MISEQ_IDT_384-4-D11</v>
      </c>
      <c r="B1369" s="0" t="s">
        <v>159</v>
      </c>
      <c r="C1369" s="0" t="s">
        <v>3368</v>
      </c>
      <c r="D1369" s="0" t="s">
        <v>3052</v>
      </c>
      <c r="E1369" s="0" t="s">
        <v>3284</v>
      </c>
    </row>
    <row r="1370" customFormat="false" ht="15" hidden="false" customHeight="false" outlineLevel="0" collapsed="false">
      <c r="A1370" s="0" t="str">
        <f aca="false">_xlfn.CONCAT(B1370,"-",C1370)</f>
        <v>MISEQ_IDT_384-4-E11</v>
      </c>
      <c r="B1370" s="0" t="s">
        <v>159</v>
      </c>
      <c r="C1370" s="0" t="s">
        <v>3369</v>
      </c>
      <c r="D1370" s="0" t="s">
        <v>3052</v>
      </c>
      <c r="E1370" s="0" t="s">
        <v>3286</v>
      </c>
    </row>
    <row r="1371" customFormat="false" ht="15" hidden="false" customHeight="false" outlineLevel="0" collapsed="false">
      <c r="A1371" s="0" t="str">
        <f aca="false">_xlfn.CONCAT(B1371,"-",C1371)</f>
        <v>MISEQ_IDT_384-4-F11</v>
      </c>
      <c r="B1371" s="0" t="s">
        <v>159</v>
      </c>
      <c r="C1371" s="0" t="s">
        <v>3370</v>
      </c>
      <c r="D1371" s="0" t="s">
        <v>3052</v>
      </c>
      <c r="E1371" s="0" t="s">
        <v>3288</v>
      </c>
    </row>
    <row r="1372" customFormat="false" ht="15" hidden="false" customHeight="false" outlineLevel="0" collapsed="false">
      <c r="A1372" s="0" t="str">
        <f aca="false">_xlfn.CONCAT(B1372,"-",C1372)</f>
        <v>MISEQ_IDT_384-4-G11</v>
      </c>
      <c r="B1372" s="0" t="s">
        <v>159</v>
      </c>
      <c r="C1372" s="0" t="s">
        <v>3371</v>
      </c>
      <c r="D1372" s="0" t="s">
        <v>3052</v>
      </c>
      <c r="E1372" s="0" t="s">
        <v>3290</v>
      </c>
    </row>
    <row r="1373" customFormat="false" ht="15" hidden="false" customHeight="false" outlineLevel="0" collapsed="false">
      <c r="A1373" s="0" t="str">
        <f aca="false">_xlfn.CONCAT(B1373,"-",C1373)</f>
        <v>MISEQ_IDT_384-4-H11</v>
      </c>
      <c r="B1373" s="0" t="s">
        <v>159</v>
      </c>
      <c r="C1373" s="0" t="s">
        <v>3372</v>
      </c>
      <c r="D1373" s="0" t="s">
        <v>3052</v>
      </c>
      <c r="E1373" s="0" t="s">
        <v>3292</v>
      </c>
    </row>
    <row r="1374" customFormat="false" ht="15" hidden="false" customHeight="false" outlineLevel="0" collapsed="false">
      <c r="A1374" s="0" t="str">
        <f aca="false">_xlfn.CONCAT(B1374,"-",C1374)</f>
        <v>MISEQ_IDT_384-4-A12</v>
      </c>
      <c r="B1374" s="0" t="s">
        <v>159</v>
      </c>
      <c r="C1374" s="0" t="s">
        <v>3373</v>
      </c>
      <c r="D1374" s="0" t="s">
        <v>3061</v>
      </c>
      <c r="E1374" s="0" t="s">
        <v>3278</v>
      </c>
    </row>
    <row r="1375" customFormat="false" ht="15" hidden="false" customHeight="false" outlineLevel="0" collapsed="false">
      <c r="A1375" s="0" t="str">
        <f aca="false">_xlfn.CONCAT(B1375,"-",C1375)</f>
        <v>MISEQ_IDT_384-4-B12</v>
      </c>
      <c r="B1375" s="0" t="s">
        <v>159</v>
      </c>
      <c r="C1375" s="0" t="s">
        <v>3374</v>
      </c>
      <c r="D1375" s="0" t="s">
        <v>3061</v>
      </c>
      <c r="E1375" s="0" t="s">
        <v>3280</v>
      </c>
    </row>
    <row r="1376" customFormat="false" ht="15" hidden="false" customHeight="false" outlineLevel="0" collapsed="false">
      <c r="A1376" s="0" t="str">
        <f aca="false">_xlfn.CONCAT(B1376,"-",C1376)</f>
        <v>MISEQ_IDT_384-4-C12</v>
      </c>
      <c r="B1376" s="0" t="s">
        <v>159</v>
      </c>
      <c r="C1376" s="0" t="s">
        <v>3375</v>
      </c>
      <c r="D1376" s="0" t="s">
        <v>3061</v>
      </c>
      <c r="E1376" s="0" t="s">
        <v>3282</v>
      </c>
    </row>
    <row r="1377" customFormat="false" ht="15" hidden="false" customHeight="false" outlineLevel="0" collapsed="false">
      <c r="A1377" s="0" t="str">
        <f aca="false">_xlfn.CONCAT(B1377,"-",C1377)</f>
        <v>MISEQ_IDT_384-4-D12</v>
      </c>
      <c r="B1377" s="0" t="s">
        <v>159</v>
      </c>
      <c r="C1377" s="0" t="s">
        <v>3376</v>
      </c>
      <c r="D1377" s="0" t="s">
        <v>3061</v>
      </c>
      <c r="E1377" s="0" t="s">
        <v>3284</v>
      </c>
    </row>
    <row r="1378" customFormat="false" ht="15" hidden="false" customHeight="false" outlineLevel="0" collapsed="false">
      <c r="A1378" s="0" t="str">
        <f aca="false">_xlfn.CONCAT(B1378,"-",C1378)</f>
        <v>MISEQ_IDT_384-4-E12</v>
      </c>
      <c r="B1378" s="0" t="s">
        <v>159</v>
      </c>
      <c r="C1378" s="0" t="s">
        <v>3377</v>
      </c>
      <c r="D1378" s="0" t="s">
        <v>3061</v>
      </c>
      <c r="E1378" s="0" t="s">
        <v>3286</v>
      </c>
    </row>
    <row r="1379" customFormat="false" ht="15" hidden="false" customHeight="false" outlineLevel="0" collapsed="false">
      <c r="A1379" s="0" t="str">
        <f aca="false">_xlfn.CONCAT(B1379,"-",C1379)</f>
        <v>MISEQ_IDT_384-4-F12</v>
      </c>
      <c r="B1379" s="0" t="s">
        <v>159</v>
      </c>
      <c r="C1379" s="0" t="s">
        <v>3378</v>
      </c>
      <c r="D1379" s="0" t="s">
        <v>3061</v>
      </c>
      <c r="E1379" s="0" t="s">
        <v>3288</v>
      </c>
    </row>
    <row r="1380" customFormat="false" ht="15" hidden="false" customHeight="false" outlineLevel="0" collapsed="false">
      <c r="A1380" s="0" t="str">
        <f aca="false">_xlfn.CONCAT(B1380,"-",C1380)</f>
        <v>MISEQ_IDT_384-4-G12</v>
      </c>
      <c r="B1380" s="0" t="s">
        <v>159</v>
      </c>
      <c r="C1380" s="0" t="s">
        <v>3379</v>
      </c>
      <c r="D1380" s="0" t="s">
        <v>3061</v>
      </c>
      <c r="E1380" s="0" t="s">
        <v>3290</v>
      </c>
    </row>
    <row r="1381" customFormat="false" ht="15" hidden="false" customHeight="false" outlineLevel="0" collapsed="false">
      <c r="A1381" s="0" t="str">
        <f aca="false">_xlfn.CONCAT(B1381,"-",C1381)</f>
        <v>MISEQ_IDT_384-4-H12</v>
      </c>
      <c r="B1381" s="0" t="s">
        <v>159</v>
      </c>
      <c r="C1381" s="0" t="s">
        <v>3380</v>
      </c>
      <c r="D1381" s="0" t="s">
        <v>3061</v>
      </c>
      <c r="E1381" s="0" t="s">
        <v>3292</v>
      </c>
    </row>
    <row r="1382" customFormat="false" ht="15" hidden="false" customHeight="false" outlineLevel="0" collapsed="false">
      <c r="A1382" s="0" t="str">
        <f aca="false">_xlfn.CONCAT(B1382,"-",C1382)</f>
        <v>NEB_Emseq_96_E7166A-well</v>
      </c>
      <c r="B1382" s="0" t="s">
        <v>3381</v>
      </c>
      <c r="C1382" s="0" t="s">
        <v>233</v>
      </c>
      <c r="D1382" s="0" t="s">
        <v>222</v>
      </c>
      <c r="E1382" s="0" t="s">
        <v>223</v>
      </c>
    </row>
    <row r="1383" customFormat="false" ht="15" hidden="false" customHeight="false" outlineLevel="0" collapsed="false">
      <c r="A1383" s="0" t="str">
        <f aca="false">_xlfn.CONCAT(B1383,"-",C1383)</f>
        <v>NEB_Emseq_96_E7166A-A1</v>
      </c>
      <c r="B1383" s="0" t="s">
        <v>3381</v>
      </c>
      <c r="C1383" s="0" t="s">
        <v>51</v>
      </c>
      <c r="D1383" s="0" t="s">
        <v>3382</v>
      </c>
      <c r="E1383" s="0" t="s">
        <v>3383</v>
      </c>
    </row>
    <row r="1384" customFormat="false" ht="15" hidden="false" customHeight="false" outlineLevel="0" collapsed="false">
      <c r="A1384" s="0" t="str">
        <f aca="false">_xlfn.CONCAT(B1384,"-",C1384)</f>
        <v>NEB_Emseq_96_E7166A-B1</v>
      </c>
      <c r="B1384" s="0" t="s">
        <v>3381</v>
      </c>
      <c r="C1384" s="0" t="s">
        <v>64</v>
      </c>
      <c r="D1384" s="0" t="s">
        <v>3384</v>
      </c>
      <c r="E1384" s="0" t="s">
        <v>3385</v>
      </c>
    </row>
    <row r="1385" customFormat="false" ht="15" hidden="false" customHeight="false" outlineLevel="0" collapsed="false">
      <c r="A1385" s="0" t="str">
        <f aca="false">_xlfn.CONCAT(B1385,"-",C1385)</f>
        <v>NEB_Emseq_96_E7166A-C1</v>
      </c>
      <c r="B1385" s="0" t="s">
        <v>3381</v>
      </c>
      <c r="C1385" s="0" t="s">
        <v>77</v>
      </c>
      <c r="D1385" s="0" t="s">
        <v>3386</v>
      </c>
      <c r="E1385" s="0" t="s">
        <v>3387</v>
      </c>
    </row>
    <row r="1386" customFormat="false" ht="15" hidden="false" customHeight="false" outlineLevel="0" collapsed="false">
      <c r="A1386" s="0" t="str">
        <f aca="false">_xlfn.CONCAT(B1386,"-",C1386)</f>
        <v>NEB_Emseq_96_E7166A-D1</v>
      </c>
      <c r="B1386" s="0" t="s">
        <v>3381</v>
      </c>
      <c r="C1386" s="0" t="s">
        <v>90</v>
      </c>
      <c r="D1386" s="0" t="s">
        <v>3388</v>
      </c>
      <c r="E1386" s="0" t="s">
        <v>3389</v>
      </c>
    </row>
    <row r="1387" customFormat="false" ht="15" hidden="false" customHeight="false" outlineLevel="0" collapsed="false">
      <c r="A1387" s="0" t="str">
        <f aca="false">_xlfn.CONCAT(B1387,"-",C1387)</f>
        <v>NEB_Emseq_96_E7166A-E1</v>
      </c>
      <c r="B1387" s="0" t="s">
        <v>3381</v>
      </c>
      <c r="C1387" s="0" t="s">
        <v>103</v>
      </c>
      <c r="D1387" s="0" t="s">
        <v>3390</v>
      </c>
      <c r="E1387" s="0" t="s">
        <v>3391</v>
      </c>
    </row>
    <row r="1388" customFormat="false" ht="15" hidden="false" customHeight="false" outlineLevel="0" collapsed="false">
      <c r="A1388" s="0" t="str">
        <f aca="false">_xlfn.CONCAT(B1388,"-",C1388)</f>
        <v>NEB_Emseq_96_E7166A-F1</v>
      </c>
      <c r="B1388" s="0" t="s">
        <v>3381</v>
      </c>
      <c r="C1388" s="0" t="s">
        <v>117</v>
      </c>
      <c r="D1388" s="0" t="s">
        <v>3392</v>
      </c>
      <c r="E1388" s="0" t="s">
        <v>3393</v>
      </c>
    </row>
    <row r="1389" customFormat="false" ht="15" hidden="false" customHeight="false" outlineLevel="0" collapsed="false">
      <c r="A1389" s="0" t="str">
        <f aca="false">_xlfn.CONCAT(B1389,"-",C1389)</f>
        <v>NEB_Emseq_96_E7166A-G1</v>
      </c>
      <c r="B1389" s="0" t="s">
        <v>3381</v>
      </c>
      <c r="C1389" s="0" t="s">
        <v>131</v>
      </c>
      <c r="D1389" s="0" t="s">
        <v>3394</v>
      </c>
      <c r="E1389" s="0" t="s">
        <v>3395</v>
      </c>
    </row>
    <row r="1390" customFormat="false" ht="15" hidden="false" customHeight="false" outlineLevel="0" collapsed="false">
      <c r="A1390" s="0" t="str">
        <f aca="false">_xlfn.CONCAT(B1390,"-",C1390)</f>
        <v>NEB_Emseq_96_E7166A-H1</v>
      </c>
      <c r="B1390" s="0" t="s">
        <v>3381</v>
      </c>
      <c r="C1390" s="0" t="s">
        <v>146</v>
      </c>
      <c r="D1390" s="0" t="s">
        <v>3396</v>
      </c>
      <c r="E1390" s="0" t="s">
        <v>3397</v>
      </c>
    </row>
    <row r="1391" customFormat="false" ht="15" hidden="false" customHeight="false" outlineLevel="0" collapsed="false">
      <c r="A1391" s="0" t="str">
        <f aca="false">_xlfn.CONCAT(B1391,"-",C1391)</f>
        <v>NEB_Emseq_96_E7166A-A2</v>
      </c>
      <c r="B1391" s="0" t="s">
        <v>3381</v>
      </c>
      <c r="C1391" s="0" t="s">
        <v>52</v>
      </c>
      <c r="D1391" s="0" t="s">
        <v>3398</v>
      </c>
      <c r="E1391" s="0" t="s">
        <v>3399</v>
      </c>
    </row>
    <row r="1392" customFormat="false" ht="15" hidden="false" customHeight="false" outlineLevel="0" collapsed="false">
      <c r="A1392" s="0" t="str">
        <f aca="false">_xlfn.CONCAT(B1392,"-",C1392)</f>
        <v>NEB_Emseq_96_E7166A-B2</v>
      </c>
      <c r="B1392" s="0" t="s">
        <v>3381</v>
      </c>
      <c r="C1392" s="0" t="s">
        <v>65</v>
      </c>
      <c r="D1392" s="0" t="s">
        <v>3400</v>
      </c>
      <c r="E1392" s="0" t="s">
        <v>3401</v>
      </c>
    </row>
    <row r="1393" customFormat="false" ht="15" hidden="false" customHeight="false" outlineLevel="0" collapsed="false">
      <c r="A1393" s="0" t="str">
        <f aca="false">_xlfn.CONCAT(B1393,"-",C1393)</f>
        <v>NEB_Emseq_96_E7166A-C2</v>
      </c>
      <c r="B1393" s="0" t="s">
        <v>3381</v>
      </c>
      <c r="C1393" s="0" t="s">
        <v>78</v>
      </c>
      <c r="D1393" s="0" t="s">
        <v>3402</v>
      </c>
      <c r="E1393" s="0" t="s">
        <v>3403</v>
      </c>
    </row>
    <row r="1394" customFormat="false" ht="15" hidden="false" customHeight="false" outlineLevel="0" collapsed="false">
      <c r="A1394" s="0" t="str">
        <f aca="false">_xlfn.CONCAT(B1394,"-",C1394)</f>
        <v>NEB_Emseq_96_E7166A-D2</v>
      </c>
      <c r="B1394" s="0" t="s">
        <v>3381</v>
      </c>
      <c r="C1394" s="0" t="s">
        <v>91</v>
      </c>
      <c r="D1394" s="0" t="s">
        <v>3404</v>
      </c>
      <c r="E1394" s="0" t="s">
        <v>3405</v>
      </c>
    </row>
    <row r="1395" customFormat="false" ht="15" hidden="false" customHeight="false" outlineLevel="0" collapsed="false">
      <c r="A1395" s="0" t="str">
        <f aca="false">_xlfn.CONCAT(B1395,"-",C1395)</f>
        <v>NEB_Emseq_96_E7166A-E2</v>
      </c>
      <c r="B1395" s="0" t="s">
        <v>3381</v>
      </c>
      <c r="C1395" s="0" t="s">
        <v>104</v>
      </c>
      <c r="D1395" s="0" t="s">
        <v>3406</v>
      </c>
      <c r="E1395" s="0" t="s">
        <v>3407</v>
      </c>
    </row>
    <row r="1396" customFormat="false" ht="15" hidden="false" customHeight="false" outlineLevel="0" collapsed="false">
      <c r="A1396" s="0" t="str">
        <f aca="false">_xlfn.CONCAT(B1396,"-",C1396)</f>
        <v>NEB_Emseq_96_E7166A-F2</v>
      </c>
      <c r="B1396" s="0" t="s">
        <v>3381</v>
      </c>
      <c r="C1396" s="0" t="s">
        <v>118</v>
      </c>
      <c r="D1396" s="0" t="s">
        <v>3408</v>
      </c>
      <c r="E1396" s="0" t="s">
        <v>3409</v>
      </c>
    </row>
    <row r="1397" customFormat="false" ht="15" hidden="false" customHeight="false" outlineLevel="0" collapsed="false">
      <c r="A1397" s="0" t="str">
        <f aca="false">_xlfn.CONCAT(B1397,"-",C1397)</f>
        <v>NEB_Emseq_96_E7166A-G2</v>
      </c>
      <c r="B1397" s="0" t="s">
        <v>3381</v>
      </c>
      <c r="C1397" s="0" t="s">
        <v>132</v>
      </c>
      <c r="D1397" s="0" t="s">
        <v>3410</v>
      </c>
      <c r="E1397" s="0" t="s">
        <v>3411</v>
      </c>
    </row>
    <row r="1398" customFormat="false" ht="15" hidden="false" customHeight="false" outlineLevel="0" collapsed="false">
      <c r="A1398" s="0" t="str">
        <f aca="false">_xlfn.CONCAT(B1398,"-",C1398)</f>
        <v>NEB_Emseq_96_E7166A-H2</v>
      </c>
      <c r="B1398" s="0" t="s">
        <v>3381</v>
      </c>
      <c r="C1398" s="0" t="s">
        <v>147</v>
      </c>
      <c r="D1398" s="0" t="s">
        <v>3412</v>
      </c>
      <c r="E1398" s="0" t="s">
        <v>3413</v>
      </c>
    </row>
    <row r="1399" customFormat="false" ht="15" hidden="false" customHeight="false" outlineLevel="0" collapsed="false">
      <c r="A1399" s="0" t="str">
        <f aca="false">_xlfn.CONCAT(B1399,"-",C1399)</f>
        <v>NEB_Emseq_96_E7166A-A3</v>
      </c>
      <c r="B1399" s="0" t="s">
        <v>3381</v>
      </c>
      <c r="C1399" s="0" t="s">
        <v>53</v>
      </c>
      <c r="D1399" s="0" t="s">
        <v>3414</v>
      </c>
      <c r="E1399" s="0" t="s">
        <v>3415</v>
      </c>
    </row>
    <row r="1400" customFormat="false" ht="15" hidden="false" customHeight="false" outlineLevel="0" collapsed="false">
      <c r="A1400" s="0" t="str">
        <f aca="false">_xlfn.CONCAT(B1400,"-",C1400)</f>
        <v>NEB_Emseq_96_E7166A-B3</v>
      </c>
      <c r="B1400" s="0" t="s">
        <v>3381</v>
      </c>
      <c r="C1400" s="0" t="s">
        <v>66</v>
      </c>
      <c r="D1400" s="0" t="s">
        <v>3416</v>
      </c>
      <c r="E1400" s="0" t="s">
        <v>3417</v>
      </c>
    </row>
    <row r="1401" customFormat="false" ht="15" hidden="false" customHeight="false" outlineLevel="0" collapsed="false">
      <c r="A1401" s="0" t="str">
        <f aca="false">_xlfn.CONCAT(B1401,"-",C1401)</f>
        <v>NEB_Emseq_96_E7166A-C3</v>
      </c>
      <c r="B1401" s="0" t="s">
        <v>3381</v>
      </c>
      <c r="C1401" s="0" t="s">
        <v>79</v>
      </c>
      <c r="D1401" s="0" t="s">
        <v>3418</v>
      </c>
      <c r="E1401" s="0" t="s">
        <v>3419</v>
      </c>
    </row>
    <row r="1402" customFormat="false" ht="15" hidden="false" customHeight="false" outlineLevel="0" collapsed="false">
      <c r="A1402" s="0" t="str">
        <f aca="false">_xlfn.CONCAT(B1402,"-",C1402)</f>
        <v>NEB_Emseq_96_E7166A-D3</v>
      </c>
      <c r="B1402" s="0" t="s">
        <v>3381</v>
      </c>
      <c r="C1402" s="0" t="s">
        <v>92</v>
      </c>
      <c r="D1402" s="0" t="s">
        <v>3420</v>
      </c>
      <c r="E1402" s="0" t="s">
        <v>3421</v>
      </c>
    </row>
    <row r="1403" customFormat="false" ht="15" hidden="false" customHeight="false" outlineLevel="0" collapsed="false">
      <c r="A1403" s="0" t="str">
        <f aca="false">_xlfn.CONCAT(B1403,"-",C1403)</f>
        <v>NEB_Emseq_96_E7166A-E3</v>
      </c>
      <c r="B1403" s="0" t="s">
        <v>3381</v>
      </c>
      <c r="C1403" s="0" t="s">
        <v>105</v>
      </c>
      <c r="D1403" s="0" t="s">
        <v>3422</v>
      </c>
      <c r="E1403" s="0" t="s">
        <v>3423</v>
      </c>
    </row>
    <row r="1404" customFormat="false" ht="15" hidden="false" customHeight="false" outlineLevel="0" collapsed="false">
      <c r="A1404" s="0" t="str">
        <f aca="false">_xlfn.CONCAT(B1404,"-",C1404)</f>
        <v>NEB_Emseq_96_E7166A-F3</v>
      </c>
      <c r="B1404" s="0" t="s">
        <v>3381</v>
      </c>
      <c r="C1404" s="0" t="s">
        <v>119</v>
      </c>
      <c r="D1404" s="0" t="s">
        <v>3424</v>
      </c>
      <c r="E1404" s="0" t="s">
        <v>3425</v>
      </c>
    </row>
    <row r="1405" customFormat="false" ht="15" hidden="false" customHeight="false" outlineLevel="0" collapsed="false">
      <c r="A1405" s="0" t="str">
        <f aca="false">_xlfn.CONCAT(B1405,"-",C1405)</f>
        <v>NEB_Emseq_96_E7166A-G3</v>
      </c>
      <c r="B1405" s="0" t="s">
        <v>3381</v>
      </c>
      <c r="C1405" s="0" t="s">
        <v>133</v>
      </c>
      <c r="D1405" s="0" t="s">
        <v>3426</v>
      </c>
      <c r="E1405" s="0" t="s">
        <v>3427</v>
      </c>
    </row>
    <row r="1406" customFormat="false" ht="15" hidden="false" customHeight="false" outlineLevel="0" collapsed="false">
      <c r="A1406" s="0" t="str">
        <f aca="false">_xlfn.CONCAT(B1406,"-",C1406)</f>
        <v>NEB_Emseq_96_E7166A-H3</v>
      </c>
      <c r="B1406" s="0" t="s">
        <v>3381</v>
      </c>
      <c r="C1406" s="0" t="s">
        <v>148</v>
      </c>
      <c r="D1406" s="0" t="s">
        <v>3428</v>
      </c>
      <c r="E1406" s="0" t="s">
        <v>3429</v>
      </c>
    </row>
    <row r="1407" customFormat="false" ht="15" hidden="false" customHeight="false" outlineLevel="0" collapsed="false">
      <c r="A1407" s="0" t="str">
        <f aca="false">_xlfn.CONCAT(B1407,"-",C1407)</f>
        <v>NEB_Emseq_96_E7166A-A4</v>
      </c>
      <c r="B1407" s="0" t="s">
        <v>3381</v>
      </c>
      <c r="C1407" s="0" t="s">
        <v>54</v>
      </c>
      <c r="D1407" s="0" t="s">
        <v>3430</v>
      </c>
      <c r="E1407" s="0" t="s">
        <v>3431</v>
      </c>
    </row>
    <row r="1408" customFormat="false" ht="15" hidden="false" customHeight="false" outlineLevel="0" collapsed="false">
      <c r="A1408" s="0" t="str">
        <f aca="false">_xlfn.CONCAT(B1408,"-",C1408)</f>
        <v>NEB_Emseq_96_E7166A-B4</v>
      </c>
      <c r="B1408" s="0" t="s">
        <v>3381</v>
      </c>
      <c r="C1408" s="0" t="s">
        <v>67</v>
      </c>
      <c r="D1408" s="0" t="s">
        <v>3432</v>
      </c>
      <c r="E1408" s="0" t="s">
        <v>3433</v>
      </c>
    </row>
    <row r="1409" customFormat="false" ht="15" hidden="false" customHeight="false" outlineLevel="0" collapsed="false">
      <c r="A1409" s="0" t="str">
        <f aca="false">_xlfn.CONCAT(B1409,"-",C1409)</f>
        <v>NEB_Emseq_96_E7166A-C4</v>
      </c>
      <c r="B1409" s="0" t="s">
        <v>3381</v>
      </c>
      <c r="C1409" s="0" t="s">
        <v>80</v>
      </c>
      <c r="D1409" s="0" t="s">
        <v>3434</v>
      </c>
      <c r="E1409" s="0" t="s">
        <v>3435</v>
      </c>
    </row>
    <row r="1410" customFormat="false" ht="15" hidden="false" customHeight="false" outlineLevel="0" collapsed="false">
      <c r="A1410" s="0" t="str">
        <f aca="false">_xlfn.CONCAT(B1410,"-",C1410)</f>
        <v>NEB_Emseq_96_E7166A-D4</v>
      </c>
      <c r="B1410" s="0" t="s">
        <v>3381</v>
      </c>
      <c r="C1410" s="0" t="s">
        <v>93</v>
      </c>
      <c r="D1410" s="0" t="s">
        <v>3436</v>
      </c>
      <c r="E1410" s="0" t="s">
        <v>3437</v>
      </c>
    </row>
    <row r="1411" customFormat="false" ht="15" hidden="false" customHeight="false" outlineLevel="0" collapsed="false">
      <c r="A1411" s="0" t="str">
        <f aca="false">_xlfn.CONCAT(B1411,"-",C1411)</f>
        <v>NEB_Emseq_96_E7166A-E4</v>
      </c>
      <c r="B1411" s="0" t="s">
        <v>3381</v>
      </c>
      <c r="C1411" s="0" t="s">
        <v>106</v>
      </c>
      <c r="D1411" s="0" t="s">
        <v>3438</v>
      </c>
      <c r="E1411" s="0" t="s">
        <v>3439</v>
      </c>
    </row>
    <row r="1412" customFormat="false" ht="15" hidden="false" customHeight="false" outlineLevel="0" collapsed="false">
      <c r="A1412" s="0" t="str">
        <f aca="false">_xlfn.CONCAT(B1412,"-",C1412)</f>
        <v>NEB_Emseq_96_E7166A-F4</v>
      </c>
      <c r="B1412" s="0" t="s">
        <v>3381</v>
      </c>
      <c r="C1412" s="0" t="s">
        <v>120</v>
      </c>
      <c r="D1412" s="0" t="s">
        <v>3440</v>
      </c>
      <c r="E1412" s="0" t="s">
        <v>3441</v>
      </c>
    </row>
    <row r="1413" customFormat="false" ht="15" hidden="false" customHeight="false" outlineLevel="0" collapsed="false">
      <c r="A1413" s="0" t="str">
        <f aca="false">_xlfn.CONCAT(B1413,"-",C1413)</f>
        <v>NEB_Emseq_96_E7166A-G4</v>
      </c>
      <c r="B1413" s="0" t="s">
        <v>3381</v>
      </c>
      <c r="C1413" s="0" t="s">
        <v>134</v>
      </c>
      <c r="D1413" s="0" t="s">
        <v>3442</v>
      </c>
      <c r="E1413" s="0" t="s">
        <v>3443</v>
      </c>
    </row>
    <row r="1414" customFormat="false" ht="15" hidden="false" customHeight="false" outlineLevel="0" collapsed="false">
      <c r="A1414" s="0" t="str">
        <f aca="false">_xlfn.CONCAT(B1414,"-",C1414)</f>
        <v>NEB_Emseq_96_E7166A-H4</v>
      </c>
      <c r="B1414" s="0" t="s">
        <v>3381</v>
      </c>
      <c r="C1414" s="0" t="s">
        <v>149</v>
      </c>
      <c r="D1414" s="0" t="s">
        <v>3444</v>
      </c>
      <c r="E1414" s="0" t="s">
        <v>3445</v>
      </c>
    </row>
    <row r="1415" customFormat="false" ht="15" hidden="false" customHeight="false" outlineLevel="0" collapsed="false">
      <c r="A1415" s="0" t="str">
        <f aca="false">_xlfn.CONCAT(B1415,"-",C1415)</f>
        <v>NEB_Emseq_96_E7166A-A5</v>
      </c>
      <c r="B1415" s="0" t="s">
        <v>3381</v>
      </c>
      <c r="C1415" s="0" t="s">
        <v>55</v>
      </c>
      <c r="D1415" s="0" t="s">
        <v>3446</v>
      </c>
      <c r="E1415" s="0" t="s">
        <v>3447</v>
      </c>
    </row>
    <row r="1416" customFormat="false" ht="15" hidden="false" customHeight="false" outlineLevel="0" collapsed="false">
      <c r="A1416" s="0" t="str">
        <f aca="false">_xlfn.CONCAT(B1416,"-",C1416)</f>
        <v>NEB_Emseq_96_E7166A-B5</v>
      </c>
      <c r="B1416" s="0" t="s">
        <v>3381</v>
      </c>
      <c r="C1416" s="0" t="s">
        <v>68</v>
      </c>
      <c r="D1416" s="0" t="s">
        <v>3448</v>
      </c>
      <c r="E1416" s="0" t="s">
        <v>3449</v>
      </c>
    </row>
    <row r="1417" customFormat="false" ht="15" hidden="false" customHeight="false" outlineLevel="0" collapsed="false">
      <c r="A1417" s="0" t="str">
        <f aca="false">_xlfn.CONCAT(B1417,"-",C1417)</f>
        <v>NEB_Emseq_96_E7166A-C5</v>
      </c>
      <c r="B1417" s="0" t="s">
        <v>3381</v>
      </c>
      <c r="C1417" s="0" t="s">
        <v>81</v>
      </c>
      <c r="D1417" s="0" t="s">
        <v>3450</v>
      </c>
      <c r="E1417" s="0" t="s">
        <v>3451</v>
      </c>
    </row>
    <row r="1418" customFormat="false" ht="15" hidden="false" customHeight="false" outlineLevel="0" collapsed="false">
      <c r="A1418" s="0" t="str">
        <f aca="false">_xlfn.CONCAT(B1418,"-",C1418)</f>
        <v>NEB_Emseq_96_E7166A-D5</v>
      </c>
      <c r="B1418" s="0" t="s">
        <v>3381</v>
      </c>
      <c r="C1418" s="0" t="s">
        <v>94</v>
      </c>
      <c r="D1418" s="0" t="s">
        <v>3452</v>
      </c>
      <c r="E1418" s="0" t="s">
        <v>3453</v>
      </c>
    </row>
    <row r="1419" customFormat="false" ht="15" hidden="false" customHeight="false" outlineLevel="0" collapsed="false">
      <c r="A1419" s="0" t="str">
        <f aca="false">_xlfn.CONCAT(B1419,"-",C1419)</f>
        <v>NEB_Emseq_96_E7166A-E5</v>
      </c>
      <c r="B1419" s="0" t="s">
        <v>3381</v>
      </c>
      <c r="C1419" s="0" t="s">
        <v>107</v>
      </c>
      <c r="D1419" s="0" t="s">
        <v>3454</v>
      </c>
      <c r="E1419" s="0" t="s">
        <v>3455</v>
      </c>
    </row>
    <row r="1420" customFormat="false" ht="15" hidden="false" customHeight="false" outlineLevel="0" collapsed="false">
      <c r="A1420" s="0" t="str">
        <f aca="false">_xlfn.CONCAT(B1420,"-",C1420)</f>
        <v>NEB_Emseq_96_E7166A-F5</v>
      </c>
      <c r="B1420" s="0" t="s">
        <v>3381</v>
      </c>
      <c r="C1420" s="0" t="s">
        <v>121</v>
      </c>
      <c r="D1420" s="0" t="s">
        <v>3456</v>
      </c>
      <c r="E1420" s="0" t="s">
        <v>3457</v>
      </c>
    </row>
    <row r="1421" customFormat="false" ht="15" hidden="false" customHeight="false" outlineLevel="0" collapsed="false">
      <c r="A1421" s="0" t="str">
        <f aca="false">_xlfn.CONCAT(B1421,"-",C1421)</f>
        <v>NEB_Emseq_96_E7166A-G5</v>
      </c>
      <c r="B1421" s="0" t="s">
        <v>3381</v>
      </c>
      <c r="C1421" s="0" t="s">
        <v>135</v>
      </c>
      <c r="D1421" s="0" t="s">
        <v>3458</v>
      </c>
      <c r="E1421" s="0" t="s">
        <v>3459</v>
      </c>
    </row>
    <row r="1422" customFormat="false" ht="15" hidden="false" customHeight="false" outlineLevel="0" collapsed="false">
      <c r="A1422" s="0" t="str">
        <f aca="false">_xlfn.CONCAT(B1422,"-",C1422)</f>
        <v>NEB_Emseq_96_E7166A-H5</v>
      </c>
      <c r="B1422" s="0" t="s">
        <v>3381</v>
      </c>
      <c r="C1422" s="0" t="s">
        <v>150</v>
      </c>
      <c r="D1422" s="0" t="s">
        <v>3460</v>
      </c>
      <c r="E1422" s="0" t="s">
        <v>3461</v>
      </c>
    </row>
    <row r="1423" customFormat="false" ht="15" hidden="false" customHeight="false" outlineLevel="0" collapsed="false">
      <c r="A1423" s="0" t="str">
        <f aca="false">_xlfn.CONCAT(B1423,"-",C1423)</f>
        <v>NEB_Emseq_96_E7166A-A6</v>
      </c>
      <c r="B1423" s="0" t="s">
        <v>3381</v>
      </c>
      <c r="C1423" s="0" t="s">
        <v>56</v>
      </c>
      <c r="D1423" s="0" t="s">
        <v>3462</v>
      </c>
      <c r="E1423" s="0" t="s">
        <v>3463</v>
      </c>
    </row>
    <row r="1424" customFormat="false" ht="15" hidden="false" customHeight="false" outlineLevel="0" collapsed="false">
      <c r="A1424" s="0" t="str">
        <f aca="false">_xlfn.CONCAT(B1424,"-",C1424)</f>
        <v>NEB_Emseq_96_E7166A-B6</v>
      </c>
      <c r="B1424" s="0" t="s">
        <v>3381</v>
      </c>
      <c r="C1424" s="0" t="s">
        <v>69</v>
      </c>
      <c r="D1424" s="0" t="s">
        <v>3464</v>
      </c>
      <c r="E1424" s="0" t="s">
        <v>3465</v>
      </c>
    </row>
    <row r="1425" customFormat="false" ht="15" hidden="false" customHeight="false" outlineLevel="0" collapsed="false">
      <c r="A1425" s="0" t="str">
        <f aca="false">_xlfn.CONCAT(B1425,"-",C1425)</f>
        <v>NEB_Emseq_96_E7166A-C6</v>
      </c>
      <c r="B1425" s="0" t="s">
        <v>3381</v>
      </c>
      <c r="C1425" s="0" t="s">
        <v>82</v>
      </c>
      <c r="D1425" s="0" t="s">
        <v>3466</v>
      </c>
      <c r="E1425" s="0" t="s">
        <v>3467</v>
      </c>
    </row>
    <row r="1426" customFormat="false" ht="15" hidden="false" customHeight="false" outlineLevel="0" collapsed="false">
      <c r="A1426" s="0" t="str">
        <f aca="false">_xlfn.CONCAT(B1426,"-",C1426)</f>
        <v>NEB_Emseq_96_E7166A-D6</v>
      </c>
      <c r="B1426" s="0" t="s">
        <v>3381</v>
      </c>
      <c r="C1426" s="0" t="s">
        <v>95</v>
      </c>
      <c r="D1426" s="0" t="s">
        <v>3468</v>
      </c>
      <c r="E1426" s="0" t="s">
        <v>3469</v>
      </c>
    </row>
    <row r="1427" customFormat="false" ht="15" hidden="false" customHeight="false" outlineLevel="0" collapsed="false">
      <c r="A1427" s="0" t="str">
        <f aca="false">_xlfn.CONCAT(B1427,"-",C1427)</f>
        <v>NEB_Emseq_96_E7166A-E6</v>
      </c>
      <c r="B1427" s="0" t="s">
        <v>3381</v>
      </c>
      <c r="C1427" s="0" t="s">
        <v>108</v>
      </c>
      <c r="D1427" s="0" t="s">
        <v>3470</v>
      </c>
      <c r="E1427" s="0" t="s">
        <v>3471</v>
      </c>
    </row>
    <row r="1428" customFormat="false" ht="15" hidden="false" customHeight="false" outlineLevel="0" collapsed="false">
      <c r="A1428" s="0" t="str">
        <f aca="false">_xlfn.CONCAT(B1428,"-",C1428)</f>
        <v>NEB_Emseq_96_E7166A-F6</v>
      </c>
      <c r="B1428" s="0" t="s">
        <v>3381</v>
      </c>
      <c r="C1428" s="0" t="s">
        <v>122</v>
      </c>
      <c r="D1428" s="0" t="s">
        <v>3472</v>
      </c>
      <c r="E1428" s="0" t="s">
        <v>3473</v>
      </c>
    </row>
    <row r="1429" customFormat="false" ht="15" hidden="false" customHeight="false" outlineLevel="0" collapsed="false">
      <c r="A1429" s="0" t="str">
        <f aca="false">_xlfn.CONCAT(B1429,"-",C1429)</f>
        <v>NEB_Emseq_96_E7166A-G6</v>
      </c>
      <c r="B1429" s="0" t="s">
        <v>3381</v>
      </c>
      <c r="C1429" s="0" t="s">
        <v>136</v>
      </c>
      <c r="D1429" s="0" t="s">
        <v>3474</v>
      </c>
      <c r="E1429" s="0" t="s">
        <v>3475</v>
      </c>
    </row>
    <row r="1430" customFormat="false" ht="15" hidden="false" customHeight="false" outlineLevel="0" collapsed="false">
      <c r="A1430" s="0" t="str">
        <f aca="false">_xlfn.CONCAT(B1430,"-",C1430)</f>
        <v>NEB_Emseq_96_E7166A-H6</v>
      </c>
      <c r="B1430" s="0" t="s">
        <v>3381</v>
      </c>
      <c r="C1430" s="0" t="s">
        <v>151</v>
      </c>
      <c r="D1430" s="0" t="s">
        <v>3476</v>
      </c>
      <c r="E1430" s="0" t="s">
        <v>3477</v>
      </c>
    </row>
    <row r="1431" customFormat="false" ht="15" hidden="false" customHeight="false" outlineLevel="0" collapsed="false">
      <c r="A1431" s="0" t="str">
        <f aca="false">_xlfn.CONCAT(B1431,"-",C1431)</f>
        <v>NEB_Emseq_96_E7166A-A7</v>
      </c>
      <c r="B1431" s="0" t="s">
        <v>3381</v>
      </c>
      <c r="C1431" s="0" t="s">
        <v>57</v>
      </c>
      <c r="D1431" s="0" t="s">
        <v>3383</v>
      </c>
      <c r="E1431" s="0" t="s">
        <v>3382</v>
      </c>
    </row>
    <row r="1432" customFormat="false" ht="15" hidden="false" customHeight="false" outlineLevel="0" collapsed="false">
      <c r="A1432" s="0" t="str">
        <f aca="false">_xlfn.CONCAT(B1432,"-",C1432)</f>
        <v>NEB_Emseq_96_E7166A-B7</v>
      </c>
      <c r="B1432" s="0" t="s">
        <v>3381</v>
      </c>
      <c r="C1432" s="0" t="s">
        <v>70</v>
      </c>
      <c r="D1432" s="0" t="s">
        <v>3385</v>
      </c>
      <c r="E1432" s="0" t="s">
        <v>3384</v>
      </c>
    </row>
    <row r="1433" customFormat="false" ht="15" hidden="false" customHeight="false" outlineLevel="0" collapsed="false">
      <c r="A1433" s="0" t="str">
        <f aca="false">_xlfn.CONCAT(B1433,"-",C1433)</f>
        <v>NEB_Emseq_96_E7166A-C7</v>
      </c>
      <c r="B1433" s="0" t="s">
        <v>3381</v>
      </c>
      <c r="C1433" s="0" t="s">
        <v>83</v>
      </c>
      <c r="D1433" s="0" t="s">
        <v>3387</v>
      </c>
      <c r="E1433" s="0" t="s">
        <v>3386</v>
      </c>
    </row>
    <row r="1434" customFormat="false" ht="15" hidden="false" customHeight="false" outlineLevel="0" collapsed="false">
      <c r="A1434" s="0" t="str">
        <f aca="false">_xlfn.CONCAT(B1434,"-",C1434)</f>
        <v>NEB_Emseq_96_E7166A-D7</v>
      </c>
      <c r="B1434" s="0" t="s">
        <v>3381</v>
      </c>
      <c r="C1434" s="0" t="s">
        <v>96</v>
      </c>
      <c r="D1434" s="0" t="s">
        <v>3389</v>
      </c>
      <c r="E1434" s="0" t="s">
        <v>3388</v>
      </c>
    </row>
    <row r="1435" customFormat="false" ht="15" hidden="false" customHeight="false" outlineLevel="0" collapsed="false">
      <c r="A1435" s="0" t="str">
        <f aca="false">_xlfn.CONCAT(B1435,"-",C1435)</f>
        <v>NEB_Emseq_96_E7166A-E7</v>
      </c>
      <c r="B1435" s="0" t="s">
        <v>3381</v>
      </c>
      <c r="C1435" s="0" t="s">
        <v>109</v>
      </c>
      <c r="D1435" s="0" t="s">
        <v>3391</v>
      </c>
      <c r="E1435" s="0" t="s">
        <v>3390</v>
      </c>
    </row>
    <row r="1436" customFormat="false" ht="15" hidden="false" customHeight="false" outlineLevel="0" collapsed="false">
      <c r="A1436" s="0" t="str">
        <f aca="false">_xlfn.CONCAT(B1436,"-",C1436)</f>
        <v>NEB_Emseq_96_E7166A-F7</v>
      </c>
      <c r="B1436" s="0" t="s">
        <v>3381</v>
      </c>
      <c r="C1436" s="0" t="s">
        <v>123</v>
      </c>
      <c r="D1436" s="0" t="s">
        <v>3393</v>
      </c>
      <c r="E1436" s="0" t="s">
        <v>3392</v>
      </c>
    </row>
    <row r="1437" customFormat="false" ht="15" hidden="false" customHeight="false" outlineLevel="0" collapsed="false">
      <c r="A1437" s="0" t="str">
        <f aca="false">_xlfn.CONCAT(B1437,"-",C1437)</f>
        <v>NEB_Emseq_96_E7166A-G7</v>
      </c>
      <c r="B1437" s="0" t="s">
        <v>3381</v>
      </c>
      <c r="C1437" s="0" t="s">
        <v>137</v>
      </c>
      <c r="D1437" s="0" t="s">
        <v>3395</v>
      </c>
      <c r="E1437" s="0" t="s">
        <v>3394</v>
      </c>
    </row>
    <row r="1438" customFormat="false" ht="15" hidden="false" customHeight="false" outlineLevel="0" collapsed="false">
      <c r="A1438" s="0" t="str">
        <f aca="false">_xlfn.CONCAT(B1438,"-",C1438)</f>
        <v>NEB_Emseq_96_E7166A-H7</v>
      </c>
      <c r="B1438" s="0" t="s">
        <v>3381</v>
      </c>
      <c r="C1438" s="0" t="s">
        <v>152</v>
      </c>
      <c r="D1438" s="0" t="s">
        <v>3397</v>
      </c>
      <c r="E1438" s="0" t="s">
        <v>3396</v>
      </c>
    </row>
    <row r="1439" customFormat="false" ht="15" hidden="false" customHeight="false" outlineLevel="0" collapsed="false">
      <c r="A1439" s="0" t="str">
        <f aca="false">_xlfn.CONCAT(B1439,"-",C1439)</f>
        <v>NEB_Emseq_96_E7166A-A8</v>
      </c>
      <c r="B1439" s="0" t="s">
        <v>3381</v>
      </c>
      <c r="C1439" s="0" t="s">
        <v>58</v>
      </c>
      <c r="D1439" s="0" t="s">
        <v>3399</v>
      </c>
      <c r="E1439" s="0" t="s">
        <v>3398</v>
      </c>
    </row>
    <row r="1440" customFormat="false" ht="15" hidden="false" customHeight="false" outlineLevel="0" collapsed="false">
      <c r="A1440" s="0" t="str">
        <f aca="false">_xlfn.CONCAT(B1440,"-",C1440)</f>
        <v>NEB_Emseq_96_E7166A-B8</v>
      </c>
      <c r="B1440" s="0" t="s">
        <v>3381</v>
      </c>
      <c r="C1440" s="0" t="s">
        <v>71</v>
      </c>
      <c r="D1440" s="0" t="s">
        <v>3401</v>
      </c>
      <c r="E1440" s="0" t="s">
        <v>3400</v>
      </c>
    </row>
    <row r="1441" customFormat="false" ht="15" hidden="false" customHeight="false" outlineLevel="0" collapsed="false">
      <c r="A1441" s="0" t="str">
        <f aca="false">_xlfn.CONCAT(B1441,"-",C1441)</f>
        <v>NEB_Emseq_96_E7166A-C8</v>
      </c>
      <c r="B1441" s="0" t="s">
        <v>3381</v>
      </c>
      <c r="C1441" s="0" t="s">
        <v>84</v>
      </c>
      <c r="D1441" s="0" t="s">
        <v>3403</v>
      </c>
      <c r="E1441" s="0" t="s">
        <v>3402</v>
      </c>
    </row>
    <row r="1442" customFormat="false" ht="15" hidden="false" customHeight="false" outlineLevel="0" collapsed="false">
      <c r="A1442" s="0" t="str">
        <f aca="false">_xlfn.CONCAT(B1442,"-",C1442)</f>
        <v>NEB_Emseq_96_E7166A-D8</v>
      </c>
      <c r="B1442" s="0" t="s">
        <v>3381</v>
      </c>
      <c r="C1442" s="0" t="s">
        <v>97</v>
      </c>
      <c r="D1442" s="0" t="s">
        <v>3405</v>
      </c>
      <c r="E1442" s="0" t="s">
        <v>3404</v>
      </c>
    </row>
    <row r="1443" customFormat="false" ht="15" hidden="false" customHeight="false" outlineLevel="0" collapsed="false">
      <c r="A1443" s="0" t="str">
        <f aca="false">_xlfn.CONCAT(B1443,"-",C1443)</f>
        <v>NEB_Emseq_96_E7166A-E8</v>
      </c>
      <c r="B1443" s="0" t="s">
        <v>3381</v>
      </c>
      <c r="C1443" s="0" t="s">
        <v>110</v>
      </c>
      <c r="D1443" s="0" t="s">
        <v>3407</v>
      </c>
      <c r="E1443" s="0" t="s">
        <v>3406</v>
      </c>
    </row>
    <row r="1444" customFormat="false" ht="15" hidden="false" customHeight="false" outlineLevel="0" collapsed="false">
      <c r="A1444" s="0" t="str">
        <f aca="false">_xlfn.CONCAT(B1444,"-",C1444)</f>
        <v>NEB_Emseq_96_E7166A-F8</v>
      </c>
      <c r="B1444" s="0" t="s">
        <v>3381</v>
      </c>
      <c r="C1444" s="0" t="s">
        <v>124</v>
      </c>
      <c r="D1444" s="0" t="s">
        <v>3409</v>
      </c>
      <c r="E1444" s="0" t="s">
        <v>3408</v>
      </c>
    </row>
    <row r="1445" customFormat="false" ht="15" hidden="false" customHeight="false" outlineLevel="0" collapsed="false">
      <c r="A1445" s="0" t="str">
        <f aca="false">_xlfn.CONCAT(B1445,"-",C1445)</f>
        <v>NEB_Emseq_96_E7166A-G8</v>
      </c>
      <c r="B1445" s="0" t="s">
        <v>3381</v>
      </c>
      <c r="C1445" s="0" t="s">
        <v>138</v>
      </c>
      <c r="D1445" s="0" t="s">
        <v>3411</v>
      </c>
      <c r="E1445" s="0" t="s">
        <v>3410</v>
      </c>
    </row>
    <row r="1446" customFormat="false" ht="15" hidden="false" customHeight="false" outlineLevel="0" collapsed="false">
      <c r="A1446" s="0" t="str">
        <f aca="false">_xlfn.CONCAT(B1446,"-",C1446)</f>
        <v>NEB_Emseq_96_E7166A-H8</v>
      </c>
      <c r="B1446" s="0" t="s">
        <v>3381</v>
      </c>
      <c r="C1446" s="0" t="s">
        <v>153</v>
      </c>
      <c r="D1446" s="0" t="s">
        <v>3413</v>
      </c>
      <c r="E1446" s="0" t="s">
        <v>3412</v>
      </c>
    </row>
    <row r="1447" customFormat="false" ht="15" hidden="false" customHeight="false" outlineLevel="0" collapsed="false">
      <c r="A1447" s="0" t="str">
        <f aca="false">_xlfn.CONCAT(B1447,"-",C1447)</f>
        <v>NEB_Emseq_96_E7166A-A9</v>
      </c>
      <c r="B1447" s="0" t="s">
        <v>3381</v>
      </c>
      <c r="C1447" s="0" t="s">
        <v>59</v>
      </c>
      <c r="D1447" s="0" t="s">
        <v>3415</v>
      </c>
      <c r="E1447" s="0" t="s">
        <v>3414</v>
      </c>
    </row>
    <row r="1448" customFormat="false" ht="15" hidden="false" customHeight="false" outlineLevel="0" collapsed="false">
      <c r="A1448" s="0" t="str">
        <f aca="false">_xlfn.CONCAT(B1448,"-",C1448)</f>
        <v>NEB_Emseq_96_E7166A-B9</v>
      </c>
      <c r="B1448" s="0" t="s">
        <v>3381</v>
      </c>
      <c r="C1448" s="0" t="s">
        <v>72</v>
      </c>
      <c r="D1448" s="0" t="s">
        <v>3417</v>
      </c>
      <c r="E1448" s="0" t="s">
        <v>3416</v>
      </c>
    </row>
    <row r="1449" customFormat="false" ht="15" hidden="false" customHeight="false" outlineLevel="0" collapsed="false">
      <c r="A1449" s="0" t="str">
        <f aca="false">_xlfn.CONCAT(B1449,"-",C1449)</f>
        <v>NEB_Emseq_96_E7166A-C9</v>
      </c>
      <c r="B1449" s="0" t="s">
        <v>3381</v>
      </c>
      <c r="C1449" s="0" t="s">
        <v>85</v>
      </c>
      <c r="D1449" s="0" t="s">
        <v>3419</v>
      </c>
      <c r="E1449" s="0" t="s">
        <v>3418</v>
      </c>
    </row>
    <row r="1450" customFormat="false" ht="15" hidden="false" customHeight="false" outlineLevel="0" collapsed="false">
      <c r="A1450" s="0" t="str">
        <f aca="false">_xlfn.CONCAT(B1450,"-",C1450)</f>
        <v>NEB_Emseq_96_E7166A-D9</v>
      </c>
      <c r="B1450" s="0" t="s">
        <v>3381</v>
      </c>
      <c r="C1450" s="0" t="s">
        <v>98</v>
      </c>
      <c r="D1450" s="0" t="s">
        <v>3421</v>
      </c>
      <c r="E1450" s="0" t="s">
        <v>3420</v>
      </c>
    </row>
    <row r="1451" customFormat="false" ht="15" hidden="false" customHeight="false" outlineLevel="0" collapsed="false">
      <c r="A1451" s="0" t="str">
        <f aca="false">_xlfn.CONCAT(B1451,"-",C1451)</f>
        <v>NEB_Emseq_96_E7166A-E9</v>
      </c>
      <c r="B1451" s="0" t="s">
        <v>3381</v>
      </c>
      <c r="C1451" s="0" t="s">
        <v>111</v>
      </c>
      <c r="D1451" s="0" t="s">
        <v>3423</v>
      </c>
      <c r="E1451" s="0" t="s">
        <v>3422</v>
      </c>
    </row>
    <row r="1452" customFormat="false" ht="15" hidden="false" customHeight="false" outlineLevel="0" collapsed="false">
      <c r="A1452" s="0" t="str">
        <f aca="false">_xlfn.CONCAT(B1452,"-",C1452)</f>
        <v>NEB_Emseq_96_E7166A-F9</v>
      </c>
      <c r="B1452" s="0" t="s">
        <v>3381</v>
      </c>
      <c r="C1452" s="0" t="s">
        <v>125</v>
      </c>
      <c r="D1452" s="0" t="s">
        <v>3425</v>
      </c>
      <c r="E1452" s="0" t="s">
        <v>3424</v>
      </c>
    </row>
    <row r="1453" customFormat="false" ht="15" hidden="false" customHeight="false" outlineLevel="0" collapsed="false">
      <c r="A1453" s="0" t="str">
        <f aca="false">_xlfn.CONCAT(B1453,"-",C1453)</f>
        <v>NEB_Emseq_96_E7166A-G9</v>
      </c>
      <c r="B1453" s="0" t="s">
        <v>3381</v>
      </c>
      <c r="C1453" s="0" t="s">
        <v>139</v>
      </c>
      <c r="D1453" s="0" t="s">
        <v>3427</v>
      </c>
      <c r="E1453" s="0" t="s">
        <v>3426</v>
      </c>
    </row>
    <row r="1454" customFormat="false" ht="15" hidden="false" customHeight="false" outlineLevel="0" collapsed="false">
      <c r="A1454" s="0" t="str">
        <f aca="false">_xlfn.CONCAT(B1454,"-",C1454)</f>
        <v>NEB_Emseq_96_E7166A-H9</v>
      </c>
      <c r="B1454" s="0" t="s">
        <v>3381</v>
      </c>
      <c r="C1454" s="0" t="s">
        <v>154</v>
      </c>
      <c r="D1454" s="0" t="s">
        <v>3429</v>
      </c>
      <c r="E1454" s="0" t="s">
        <v>3428</v>
      </c>
    </row>
    <row r="1455" customFormat="false" ht="15" hidden="false" customHeight="false" outlineLevel="0" collapsed="false">
      <c r="A1455" s="0" t="str">
        <f aca="false">_xlfn.CONCAT(B1455,"-",C1455)</f>
        <v>NEB_Emseq_96_E7166A-A10</v>
      </c>
      <c r="B1455" s="0" t="s">
        <v>3381</v>
      </c>
      <c r="C1455" s="0" t="s">
        <v>60</v>
      </c>
      <c r="D1455" s="0" t="s">
        <v>3431</v>
      </c>
      <c r="E1455" s="0" t="s">
        <v>3430</v>
      </c>
    </row>
    <row r="1456" customFormat="false" ht="15" hidden="false" customHeight="false" outlineLevel="0" collapsed="false">
      <c r="A1456" s="0" t="str">
        <f aca="false">_xlfn.CONCAT(B1456,"-",C1456)</f>
        <v>NEB_Emseq_96_E7166A-B10</v>
      </c>
      <c r="B1456" s="0" t="s">
        <v>3381</v>
      </c>
      <c r="C1456" s="0" t="s">
        <v>73</v>
      </c>
      <c r="D1456" s="0" t="s">
        <v>3433</v>
      </c>
      <c r="E1456" s="0" t="s">
        <v>3432</v>
      </c>
    </row>
    <row r="1457" customFormat="false" ht="15" hidden="false" customHeight="false" outlineLevel="0" collapsed="false">
      <c r="A1457" s="0" t="str">
        <f aca="false">_xlfn.CONCAT(B1457,"-",C1457)</f>
        <v>NEB_Emseq_96_E7166A-C10</v>
      </c>
      <c r="B1457" s="0" t="s">
        <v>3381</v>
      </c>
      <c r="C1457" s="0" t="s">
        <v>86</v>
      </c>
      <c r="D1457" s="0" t="s">
        <v>3435</v>
      </c>
      <c r="E1457" s="0" t="s">
        <v>3434</v>
      </c>
    </row>
    <row r="1458" customFormat="false" ht="15" hidden="false" customHeight="false" outlineLevel="0" collapsed="false">
      <c r="A1458" s="0" t="str">
        <f aca="false">_xlfn.CONCAT(B1458,"-",C1458)</f>
        <v>NEB_Emseq_96_E7166A-D10</v>
      </c>
      <c r="B1458" s="0" t="s">
        <v>3381</v>
      </c>
      <c r="C1458" s="0" t="s">
        <v>99</v>
      </c>
      <c r="D1458" s="0" t="s">
        <v>3437</v>
      </c>
      <c r="E1458" s="0" t="s">
        <v>3436</v>
      </c>
    </row>
    <row r="1459" customFormat="false" ht="15" hidden="false" customHeight="false" outlineLevel="0" collapsed="false">
      <c r="A1459" s="0" t="str">
        <f aca="false">_xlfn.CONCAT(B1459,"-",C1459)</f>
        <v>NEB_Emseq_96_E7166A-E10</v>
      </c>
      <c r="B1459" s="0" t="s">
        <v>3381</v>
      </c>
      <c r="C1459" s="0" t="s">
        <v>112</v>
      </c>
      <c r="D1459" s="0" t="s">
        <v>3439</v>
      </c>
      <c r="E1459" s="0" t="s">
        <v>3438</v>
      </c>
    </row>
    <row r="1460" customFormat="false" ht="15" hidden="false" customHeight="false" outlineLevel="0" collapsed="false">
      <c r="A1460" s="0" t="str">
        <f aca="false">_xlfn.CONCAT(B1460,"-",C1460)</f>
        <v>NEB_Emseq_96_E7166A-F10</v>
      </c>
      <c r="B1460" s="0" t="s">
        <v>3381</v>
      </c>
      <c r="C1460" s="0" t="s">
        <v>126</v>
      </c>
      <c r="D1460" s="0" t="s">
        <v>3441</v>
      </c>
      <c r="E1460" s="0" t="s">
        <v>3440</v>
      </c>
    </row>
    <row r="1461" customFormat="false" ht="15" hidden="false" customHeight="false" outlineLevel="0" collapsed="false">
      <c r="A1461" s="0" t="str">
        <f aca="false">_xlfn.CONCAT(B1461,"-",C1461)</f>
        <v>NEB_Emseq_96_E7166A-G10</v>
      </c>
      <c r="B1461" s="0" t="s">
        <v>3381</v>
      </c>
      <c r="C1461" s="0" t="s">
        <v>140</v>
      </c>
      <c r="D1461" s="0" t="s">
        <v>3443</v>
      </c>
      <c r="E1461" s="0" t="s">
        <v>3442</v>
      </c>
    </row>
    <row r="1462" customFormat="false" ht="15" hidden="false" customHeight="false" outlineLevel="0" collapsed="false">
      <c r="A1462" s="0" t="str">
        <f aca="false">_xlfn.CONCAT(B1462,"-",C1462)</f>
        <v>NEB_Emseq_96_E7166A-H10</v>
      </c>
      <c r="B1462" s="0" t="s">
        <v>3381</v>
      </c>
      <c r="C1462" s="0" t="s">
        <v>155</v>
      </c>
      <c r="D1462" s="0" t="s">
        <v>3445</v>
      </c>
      <c r="E1462" s="0" t="s">
        <v>3444</v>
      </c>
    </row>
    <row r="1463" customFormat="false" ht="15" hidden="false" customHeight="false" outlineLevel="0" collapsed="false">
      <c r="A1463" s="0" t="str">
        <f aca="false">_xlfn.CONCAT(B1463,"-",C1463)</f>
        <v>NEB_Emseq_96_E7166A-A11</v>
      </c>
      <c r="B1463" s="0" t="s">
        <v>3381</v>
      </c>
      <c r="C1463" s="0" t="s">
        <v>61</v>
      </c>
      <c r="D1463" s="0" t="s">
        <v>3447</v>
      </c>
      <c r="E1463" s="0" t="s">
        <v>3446</v>
      </c>
    </row>
    <row r="1464" customFormat="false" ht="15" hidden="false" customHeight="false" outlineLevel="0" collapsed="false">
      <c r="A1464" s="0" t="str">
        <f aca="false">_xlfn.CONCAT(B1464,"-",C1464)</f>
        <v>NEB_Emseq_96_E7166A-B11</v>
      </c>
      <c r="B1464" s="0" t="s">
        <v>3381</v>
      </c>
      <c r="C1464" s="0" t="s">
        <v>74</v>
      </c>
      <c r="D1464" s="0" t="s">
        <v>3449</v>
      </c>
      <c r="E1464" s="0" t="s">
        <v>3448</v>
      </c>
    </row>
    <row r="1465" customFormat="false" ht="15" hidden="false" customHeight="false" outlineLevel="0" collapsed="false">
      <c r="A1465" s="0" t="str">
        <f aca="false">_xlfn.CONCAT(B1465,"-",C1465)</f>
        <v>NEB_Emseq_96_E7166A-C11</v>
      </c>
      <c r="B1465" s="0" t="s">
        <v>3381</v>
      </c>
      <c r="C1465" s="0" t="s">
        <v>87</v>
      </c>
      <c r="D1465" s="0" t="s">
        <v>3451</v>
      </c>
      <c r="E1465" s="0" t="s">
        <v>3450</v>
      </c>
    </row>
    <row r="1466" customFormat="false" ht="15" hidden="false" customHeight="false" outlineLevel="0" collapsed="false">
      <c r="A1466" s="0" t="str">
        <f aca="false">_xlfn.CONCAT(B1466,"-",C1466)</f>
        <v>NEB_Emseq_96_E7166A-D11</v>
      </c>
      <c r="B1466" s="0" t="s">
        <v>3381</v>
      </c>
      <c r="C1466" s="0" t="s">
        <v>100</v>
      </c>
      <c r="D1466" s="0" t="s">
        <v>3453</v>
      </c>
      <c r="E1466" s="0" t="s">
        <v>3452</v>
      </c>
    </row>
    <row r="1467" customFormat="false" ht="15" hidden="false" customHeight="false" outlineLevel="0" collapsed="false">
      <c r="A1467" s="0" t="str">
        <f aca="false">_xlfn.CONCAT(B1467,"-",C1467)</f>
        <v>NEB_Emseq_96_E7166A-E11</v>
      </c>
      <c r="B1467" s="0" t="s">
        <v>3381</v>
      </c>
      <c r="C1467" s="0" t="s">
        <v>113</v>
      </c>
      <c r="D1467" s="0" t="s">
        <v>3455</v>
      </c>
      <c r="E1467" s="0" t="s">
        <v>3454</v>
      </c>
    </row>
    <row r="1468" customFormat="false" ht="15" hidden="false" customHeight="false" outlineLevel="0" collapsed="false">
      <c r="A1468" s="0" t="str">
        <f aca="false">_xlfn.CONCAT(B1468,"-",C1468)</f>
        <v>NEB_Emseq_96_E7166A-F11</v>
      </c>
      <c r="B1468" s="0" t="s">
        <v>3381</v>
      </c>
      <c r="C1468" s="0" t="s">
        <v>127</v>
      </c>
      <c r="D1468" s="0" t="s">
        <v>3457</v>
      </c>
      <c r="E1468" s="0" t="s">
        <v>3456</v>
      </c>
    </row>
    <row r="1469" customFormat="false" ht="15" hidden="false" customHeight="false" outlineLevel="0" collapsed="false">
      <c r="A1469" s="0" t="str">
        <f aca="false">_xlfn.CONCAT(B1469,"-",C1469)</f>
        <v>NEB_Emseq_96_E7166A-G11</v>
      </c>
      <c r="B1469" s="0" t="s">
        <v>3381</v>
      </c>
      <c r="C1469" s="0" t="s">
        <v>141</v>
      </c>
      <c r="D1469" s="0" t="s">
        <v>3459</v>
      </c>
      <c r="E1469" s="0" t="s">
        <v>3458</v>
      </c>
    </row>
    <row r="1470" customFormat="false" ht="15" hidden="false" customHeight="false" outlineLevel="0" collapsed="false">
      <c r="A1470" s="0" t="str">
        <f aca="false">_xlfn.CONCAT(B1470,"-",C1470)</f>
        <v>NEB_Emseq_96_E7166A-H11</v>
      </c>
      <c r="B1470" s="0" t="s">
        <v>3381</v>
      </c>
      <c r="C1470" s="0" t="s">
        <v>156</v>
      </c>
      <c r="D1470" s="0" t="s">
        <v>3461</v>
      </c>
      <c r="E1470" s="0" t="s">
        <v>3460</v>
      </c>
    </row>
    <row r="1471" customFormat="false" ht="15" hidden="false" customHeight="false" outlineLevel="0" collapsed="false">
      <c r="A1471" s="0" t="str">
        <f aca="false">_xlfn.CONCAT(B1471,"-",C1471)</f>
        <v>NEB_Emseq_96_E7166A-A12</v>
      </c>
      <c r="B1471" s="0" t="s">
        <v>3381</v>
      </c>
      <c r="C1471" s="0" t="s">
        <v>62</v>
      </c>
      <c r="D1471" s="0" t="s">
        <v>3463</v>
      </c>
      <c r="E1471" s="0" t="s">
        <v>3462</v>
      </c>
    </row>
    <row r="1472" customFormat="false" ht="15" hidden="false" customHeight="false" outlineLevel="0" collapsed="false">
      <c r="A1472" s="0" t="str">
        <f aca="false">_xlfn.CONCAT(B1472,"-",C1472)</f>
        <v>NEB_Emseq_96_E7166A-B12</v>
      </c>
      <c r="B1472" s="0" t="s">
        <v>3381</v>
      </c>
      <c r="C1472" s="0" t="s">
        <v>75</v>
      </c>
      <c r="D1472" s="0" t="s">
        <v>3465</v>
      </c>
      <c r="E1472" s="0" t="s">
        <v>3464</v>
      </c>
    </row>
    <row r="1473" customFormat="false" ht="15" hidden="false" customHeight="false" outlineLevel="0" collapsed="false">
      <c r="A1473" s="0" t="str">
        <f aca="false">_xlfn.CONCAT(B1473,"-",C1473)</f>
        <v>NEB_Emseq_96_E7166A-C12</v>
      </c>
      <c r="B1473" s="0" t="s">
        <v>3381</v>
      </c>
      <c r="C1473" s="0" t="s">
        <v>88</v>
      </c>
      <c r="D1473" s="0" t="s">
        <v>3467</v>
      </c>
      <c r="E1473" s="0" t="s">
        <v>3466</v>
      </c>
    </row>
    <row r="1474" customFormat="false" ht="15" hidden="false" customHeight="false" outlineLevel="0" collapsed="false">
      <c r="A1474" s="0" t="str">
        <f aca="false">_xlfn.CONCAT(B1474,"-",C1474)</f>
        <v>NEB_Emseq_96_E7166A-D12</v>
      </c>
      <c r="B1474" s="0" t="s">
        <v>3381</v>
      </c>
      <c r="C1474" s="0" t="s">
        <v>101</v>
      </c>
      <c r="D1474" s="0" t="s">
        <v>3469</v>
      </c>
      <c r="E1474" s="0" t="s">
        <v>3468</v>
      </c>
    </row>
    <row r="1475" customFormat="false" ht="15" hidden="false" customHeight="false" outlineLevel="0" collapsed="false">
      <c r="A1475" s="0" t="str">
        <f aca="false">_xlfn.CONCAT(B1475,"-",C1475)</f>
        <v>NEB_Emseq_96_E7166A-E12</v>
      </c>
      <c r="B1475" s="0" t="s">
        <v>3381</v>
      </c>
      <c r="C1475" s="0" t="s">
        <v>114</v>
      </c>
      <c r="D1475" s="0" t="s">
        <v>3471</v>
      </c>
      <c r="E1475" s="0" t="s">
        <v>3470</v>
      </c>
    </row>
    <row r="1476" customFormat="false" ht="15" hidden="false" customHeight="false" outlineLevel="0" collapsed="false">
      <c r="A1476" s="0" t="str">
        <f aca="false">_xlfn.CONCAT(B1476,"-",C1476)</f>
        <v>NEB_Emseq_96_E7166A-F12</v>
      </c>
      <c r="B1476" s="0" t="s">
        <v>3381</v>
      </c>
      <c r="C1476" s="0" t="s">
        <v>128</v>
      </c>
      <c r="D1476" s="0" t="s">
        <v>3473</v>
      </c>
      <c r="E1476" s="0" t="s">
        <v>3472</v>
      </c>
    </row>
    <row r="1477" customFormat="false" ht="15" hidden="false" customHeight="false" outlineLevel="0" collapsed="false">
      <c r="A1477" s="0" t="str">
        <f aca="false">_xlfn.CONCAT(B1477,"-",C1477)</f>
        <v>NEB_Emseq_96_E7166A-G12</v>
      </c>
      <c r="B1477" s="0" t="s">
        <v>3381</v>
      </c>
      <c r="C1477" s="0" t="s">
        <v>142</v>
      </c>
      <c r="D1477" s="0" t="s">
        <v>3475</v>
      </c>
      <c r="E1477" s="0" t="s">
        <v>3474</v>
      </c>
    </row>
    <row r="1478" customFormat="false" ht="15" hidden="false" customHeight="false" outlineLevel="0" collapsed="false">
      <c r="A1478" s="0" t="str">
        <f aca="false">_xlfn.CONCAT(B1478,"-",C1478)</f>
        <v>NEB_Emseq_96_E7166A-H12</v>
      </c>
      <c r="B1478" s="0" t="s">
        <v>3381</v>
      </c>
      <c r="C1478" s="0" t="s">
        <v>157</v>
      </c>
      <c r="D1478" s="0" t="s">
        <v>3477</v>
      </c>
      <c r="E1478" s="0" t="s">
        <v>3476</v>
      </c>
    </row>
    <row r="1479" customFormat="false" ht="15" hidden="false" customHeight="false" outlineLevel="0" collapsed="false">
      <c r="A1479" s="0" t="str">
        <f aca="false">_xlfn.CONCAT(B1479,"-",C1479)</f>
        <v>NEXTFLEX_small_RNA_384_v4-well</v>
      </c>
      <c r="B1479" s="0" t="s">
        <v>144</v>
      </c>
      <c r="C1479" s="0" t="s">
        <v>233</v>
      </c>
      <c r="D1479" s="0" t="s">
        <v>222</v>
      </c>
      <c r="E1479" s="0" t="s">
        <v>223</v>
      </c>
    </row>
    <row r="1480" customFormat="false" ht="15" hidden="false" customHeight="false" outlineLevel="0" collapsed="false">
      <c r="A1480" s="0" t="str">
        <f aca="false">_xlfn.CONCAT(B1480,"-",C1480)</f>
        <v>NEXTFLEX_small_RNA_384_v4-1-A1</v>
      </c>
      <c r="B1480" s="0" t="s">
        <v>144</v>
      </c>
      <c r="C1480" s="0" t="s">
        <v>2953</v>
      </c>
      <c r="D1480" s="0" t="s">
        <v>3478</v>
      </c>
      <c r="E1480" s="0" t="s">
        <v>3479</v>
      </c>
    </row>
    <row r="1481" customFormat="false" ht="15" hidden="false" customHeight="false" outlineLevel="0" collapsed="false">
      <c r="A1481" s="0" t="str">
        <f aca="false">_xlfn.CONCAT(B1481,"-",C1481)</f>
        <v>NEXTFLEX_small_RNA_384_v4-1-B1</v>
      </c>
      <c r="B1481" s="0" t="s">
        <v>144</v>
      </c>
      <c r="C1481" s="0" t="s">
        <v>2956</v>
      </c>
      <c r="D1481" s="0" t="s">
        <v>3480</v>
      </c>
      <c r="E1481" s="0" t="s">
        <v>3481</v>
      </c>
    </row>
    <row r="1482" customFormat="false" ht="15" hidden="false" customHeight="false" outlineLevel="0" collapsed="false">
      <c r="A1482" s="0" t="str">
        <f aca="false">_xlfn.CONCAT(B1482,"-",C1482)</f>
        <v>NEXTFLEX_small_RNA_384_v4-1-C1</v>
      </c>
      <c r="B1482" s="0" t="s">
        <v>144</v>
      </c>
      <c r="C1482" s="0" t="s">
        <v>2958</v>
      </c>
      <c r="D1482" s="0" t="s">
        <v>3482</v>
      </c>
      <c r="E1482" s="0" t="s">
        <v>3483</v>
      </c>
    </row>
    <row r="1483" customFormat="false" ht="15" hidden="false" customHeight="false" outlineLevel="0" collapsed="false">
      <c r="A1483" s="0" t="str">
        <f aca="false">_xlfn.CONCAT(B1483,"-",C1483)</f>
        <v>NEXTFLEX_small_RNA_384_v4-1-D1</v>
      </c>
      <c r="B1483" s="0" t="s">
        <v>144</v>
      </c>
      <c r="C1483" s="0" t="s">
        <v>2960</v>
      </c>
      <c r="D1483" s="0" t="s">
        <v>3484</v>
      </c>
      <c r="E1483" s="0" t="s">
        <v>3485</v>
      </c>
    </row>
    <row r="1484" customFormat="false" ht="15" hidden="false" customHeight="false" outlineLevel="0" collapsed="false">
      <c r="A1484" s="0" t="str">
        <f aca="false">_xlfn.CONCAT(B1484,"-",C1484)</f>
        <v>NEXTFLEX_small_RNA_384_v4-1-E1</v>
      </c>
      <c r="B1484" s="0" t="s">
        <v>144</v>
      </c>
      <c r="C1484" s="0" t="s">
        <v>2962</v>
      </c>
      <c r="D1484" s="0" t="s">
        <v>3486</v>
      </c>
      <c r="E1484" s="0" t="s">
        <v>3487</v>
      </c>
    </row>
    <row r="1485" customFormat="false" ht="15" hidden="false" customHeight="false" outlineLevel="0" collapsed="false">
      <c r="A1485" s="0" t="str">
        <f aca="false">_xlfn.CONCAT(B1485,"-",C1485)</f>
        <v>NEXTFLEX_small_RNA_384_v4-1-F1</v>
      </c>
      <c r="B1485" s="0" t="s">
        <v>144</v>
      </c>
      <c r="C1485" s="0" t="s">
        <v>2964</v>
      </c>
      <c r="D1485" s="0" t="s">
        <v>3488</v>
      </c>
      <c r="E1485" s="0" t="s">
        <v>3489</v>
      </c>
    </row>
    <row r="1486" customFormat="false" ht="15" hidden="false" customHeight="false" outlineLevel="0" collapsed="false">
      <c r="A1486" s="0" t="str">
        <f aca="false">_xlfn.CONCAT(B1486,"-",C1486)</f>
        <v>NEXTFLEX_small_RNA_384_v4-1-G1</v>
      </c>
      <c r="B1486" s="0" t="s">
        <v>144</v>
      </c>
      <c r="C1486" s="0" t="s">
        <v>2966</v>
      </c>
      <c r="D1486" s="0" t="s">
        <v>3490</v>
      </c>
      <c r="E1486" s="0" t="s">
        <v>3491</v>
      </c>
    </row>
    <row r="1487" customFormat="false" ht="15" hidden="false" customHeight="false" outlineLevel="0" collapsed="false">
      <c r="A1487" s="0" t="str">
        <f aca="false">_xlfn.CONCAT(B1487,"-",C1487)</f>
        <v>NEXTFLEX_small_RNA_384_v4-1-H1</v>
      </c>
      <c r="B1487" s="0" t="s">
        <v>144</v>
      </c>
      <c r="C1487" s="0" t="s">
        <v>2968</v>
      </c>
      <c r="D1487" s="0" t="s">
        <v>3492</v>
      </c>
      <c r="E1487" s="0" t="s">
        <v>3493</v>
      </c>
    </row>
    <row r="1488" customFormat="false" ht="15" hidden="false" customHeight="false" outlineLevel="0" collapsed="false">
      <c r="A1488" s="0" t="str">
        <f aca="false">_xlfn.CONCAT(B1488,"-",C1488)</f>
        <v>NEXTFLEX_small_RNA_384_v4-1-A2</v>
      </c>
      <c r="B1488" s="0" t="s">
        <v>144</v>
      </c>
      <c r="C1488" s="0" t="s">
        <v>2970</v>
      </c>
      <c r="D1488" s="0" t="s">
        <v>3494</v>
      </c>
      <c r="E1488" s="0" t="s">
        <v>3495</v>
      </c>
    </row>
    <row r="1489" customFormat="false" ht="15" hidden="false" customHeight="false" outlineLevel="0" collapsed="false">
      <c r="A1489" s="0" t="str">
        <f aca="false">_xlfn.CONCAT(B1489,"-",C1489)</f>
        <v>NEXTFLEX_small_RNA_384_v4-1-B2</v>
      </c>
      <c r="B1489" s="0" t="s">
        <v>144</v>
      </c>
      <c r="C1489" s="0" t="s">
        <v>2972</v>
      </c>
      <c r="D1489" s="0" t="s">
        <v>3496</v>
      </c>
      <c r="E1489" s="0" t="s">
        <v>3497</v>
      </c>
    </row>
    <row r="1490" customFormat="false" ht="15" hidden="false" customHeight="false" outlineLevel="0" collapsed="false">
      <c r="A1490" s="0" t="str">
        <f aca="false">_xlfn.CONCAT(B1490,"-",C1490)</f>
        <v>NEXTFLEX_small_RNA_384_v4-1-C2</v>
      </c>
      <c r="B1490" s="0" t="s">
        <v>144</v>
      </c>
      <c r="C1490" s="0" t="s">
        <v>2973</v>
      </c>
      <c r="D1490" s="0" t="s">
        <v>3498</v>
      </c>
      <c r="E1490" s="0" t="s">
        <v>3499</v>
      </c>
    </row>
    <row r="1491" customFormat="false" ht="15" hidden="false" customHeight="false" outlineLevel="0" collapsed="false">
      <c r="A1491" s="0" t="str">
        <f aca="false">_xlfn.CONCAT(B1491,"-",C1491)</f>
        <v>NEXTFLEX_small_RNA_384_v4-1-D2</v>
      </c>
      <c r="B1491" s="0" t="s">
        <v>144</v>
      </c>
      <c r="C1491" s="0" t="s">
        <v>2974</v>
      </c>
      <c r="D1491" s="0" t="s">
        <v>3500</v>
      </c>
      <c r="E1491" s="0" t="s">
        <v>3501</v>
      </c>
    </row>
    <row r="1492" customFormat="false" ht="15" hidden="false" customHeight="false" outlineLevel="0" collapsed="false">
      <c r="A1492" s="0" t="str">
        <f aca="false">_xlfn.CONCAT(B1492,"-",C1492)</f>
        <v>NEXTFLEX_small_RNA_384_v4-1-E2</v>
      </c>
      <c r="B1492" s="0" t="s">
        <v>144</v>
      </c>
      <c r="C1492" s="0" t="s">
        <v>2975</v>
      </c>
      <c r="D1492" s="0" t="s">
        <v>3502</v>
      </c>
      <c r="E1492" s="0" t="s">
        <v>3503</v>
      </c>
    </row>
    <row r="1493" customFormat="false" ht="15" hidden="false" customHeight="false" outlineLevel="0" collapsed="false">
      <c r="A1493" s="0" t="str">
        <f aca="false">_xlfn.CONCAT(B1493,"-",C1493)</f>
        <v>NEXTFLEX_small_RNA_384_v4-1-F2</v>
      </c>
      <c r="B1493" s="0" t="s">
        <v>144</v>
      </c>
      <c r="C1493" s="0" t="s">
        <v>2976</v>
      </c>
      <c r="D1493" s="0" t="s">
        <v>3504</v>
      </c>
      <c r="E1493" s="0" t="s">
        <v>3505</v>
      </c>
    </row>
    <row r="1494" customFormat="false" ht="15" hidden="false" customHeight="false" outlineLevel="0" collapsed="false">
      <c r="A1494" s="0" t="str">
        <f aca="false">_xlfn.CONCAT(B1494,"-",C1494)</f>
        <v>NEXTFLEX_small_RNA_384_v4-1-G2</v>
      </c>
      <c r="B1494" s="0" t="s">
        <v>144</v>
      </c>
      <c r="C1494" s="0" t="s">
        <v>2977</v>
      </c>
      <c r="D1494" s="0" t="s">
        <v>3506</v>
      </c>
      <c r="E1494" s="0" t="s">
        <v>3507</v>
      </c>
    </row>
    <row r="1495" customFormat="false" ht="15" hidden="false" customHeight="false" outlineLevel="0" collapsed="false">
      <c r="A1495" s="0" t="str">
        <f aca="false">_xlfn.CONCAT(B1495,"-",C1495)</f>
        <v>NEXTFLEX_small_RNA_384_v4-1-H2</v>
      </c>
      <c r="B1495" s="0" t="s">
        <v>144</v>
      </c>
      <c r="C1495" s="0" t="s">
        <v>2978</v>
      </c>
      <c r="D1495" s="0" t="s">
        <v>3508</v>
      </c>
      <c r="E1495" s="0" t="s">
        <v>3509</v>
      </c>
    </row>
    <row r="1496" customFormat="false" ht="15" hidden="false" customHeight="false" outlineLevel="0" collapsed="false">
      <c r="A1496" s="0" t="str">
        <f aca="false">_xlfn.CONCAT(B1496,"-",C1496)</f>
        <v>NEXTFLEX_small_RNA_384_v4-1-A3</v>
      </c>
      <c r="B1496" s="0" t="s">
        <v>144</v>
      </c>
      <c r="C1496" s="0" t="s">
        <v>2979</v>
      </c>
      <c r="D1496" s="0" t="s">
        <v>3510</v>
      </c>
      <c r="E1496" s="0" t="s">
        <v>3511</v>
      </c>
    </row>
    <row r="1497" customFormat="false" ht="15" hidden="false" customHeight="false" outlineLevel="0" collapsed="false">
      <c r="A1497" s="0" t="str">
        <f aca="false">_xlfn.CONCAT(B1497,"-",C1497)</f>
        <v>NEXTFLEX_small_RNA_384_v4-1-B3</v>
      </c>
      <c r="B1497" s="0" t="s">
        <v>144</v>
      </c>
      <c r="C1497" s="0" t="s">
        <v>2981</v>
      </c>
      <c r="D1497" s="0" t="s">
        <v>3512</v>
      </c>
      <c r="E1497" s="0" t="s">
        <v>3513</v>
      </c>
    </row>
    <row r="1498" customFormat="false" ht="15" hidden="false" customHeight="false" outlineLevel="0" collapsed="false">
      <c r="A1498" s="0" t="str">
        <f aca="false">_xlfn.CONCAT(B1498,"-",C1498)</f>
        <v>NEXTFLEX_small_RNA_384_v4-1-C3</v>
      </c>
      <c r="B1498" s="0" t="s">
        <v>144</v>
      </c>
      <c r="C1498" s="0" t="s">
        <v>2982</v>
      </c>
      <c r="D1498" s="0" t="s">
        <v>3514</v>
      </c>
      <c r="E1498" s="0" t="s">
        <v>3515</v>
      </c>
    </row>
    <row r="1499" customFormat="false" ht="15" hidden="false" customHeight="false" outlineLevel="0" collapsed="false">
      <c r="A1499" s="0" t="str">
        <f aca="false">_xlfn.CONCAT(B1499,"-",C1499)</f>
        <v>NEXTFLEX_small_RNA_384_v4-1-D3</v>
      </c>
      <c r="B1499" s="0" t="s">
        <v>144</v>
      </c>
      <c r="C1499" s="0" t="s">
        <v>2983</v>
      </c>
      <c r="D1499" s="0" t="s">
        <v>3516</v>
      </c>
      <c r="E1499" s="0" t="s">
        <v>3517</v>
      </c>
    </row>
    <row r="1500" customFormat="false" ht="15" hidden="false" customHeight="false" outlineLevel="0" collapsed="false">
      <c r="A1500" s="0" t="str">
        <f aca="false">_xlfn.CONCAT(B1500,"-",C1500)</f>
        <v>NEXTFLEX_small_RNA_384_v4-1-E3</v>
      </c>
      <c r="B1500" s="0" t="s">
        <v>144</v>
      </c>
      <c r="C1500" s="0" t="s">
        <v>2984</v>
      </c>
      <c r="D1500" s="0" t="s">
        <v>3518</v>
      </c>
      <c r="E1500" s="0" t="s">
        <v>3519</v>
      </c>
    </row>
    <row r="1501" customFormat="false" ht="15" hidden="false" customHeight="false" outlineLevel="0" collapsed="false">
      <c r="A1501" s="0" t="str">
        <f aca="false">_xlfn.CONCAT(B1501,"-",C1501)</f>
        <v>NEXTFLEX_small_RNA_384_v4-1-F3</v>
      </c>
      <c r="B1501" s="0" t="s">
        <v>144</v>
      </c>
      <c r="C1501" s="0" t="s">
        <v>2985</v>
      </c>
      <c r="D1501" s="0" t="s">
        <v>3520</v>
      </c>
      <c r="E1501" s="0" t="s">
        <v>3521</v>
      </c>
    </row>
    <row r="1502" customFormat="false" ht="15" hidden="false" customHeight="false" outlineLevel="0" collapsed="false">
      <c r="A1502" s="0" t="str">
        <f aca="false">_xlfn.CONCAT(B1502,"-",C1502)</f>
        <v>NEXTFLEX_small_RNA_384_v4-1-G3</v>
      </c>
      <c r="B1502" s="0" t="s">
        <v>144</v>
      </c>
      <c r="C1502" s="0" t="s">
        <v>2986</v>
      </c>
      <c r="D1502" s="0" t="s">
        <v>3522</v>
      </c>
      <c r="E1502" s="0" t="s">
        <v>3523</v>
      </c>
    </row>
    <row r="1503" customFormat="false" ht="15" hidden="false" customHeight="false" outlineLevel="0" collapsed="false">
      <c r="A1503" s="0" t="str">
        <f aca="false">_xlfn.CONCAT(B1503,"-",C1503)</f>
        <v>NEXTFLEX_small_RNA_384_v4-1-H3</v>
      </c>
      <c r="B1503" s="0" t="s">
        <v>144</v>
      </c>
      <c r="C1503" s="0" t="s">
        <v>2987</v>
      </c>
      <c r="D1503" s="0" t="s">
        <v>3524</v>
      </c>
      <c r="E1503" s="0" t="s">
        <v>3525</v>
      </c>
    </row>
    <row r="1504" customFormat="false" ht="15" hidden="false" customHeight="false" outlineLevel="0" collapsed="false">
      <c r="A1504" s="0" t="str">
        <f aca="false">_xlfn.CONCAT(B1504,"-",C1504)</f>
        <v>NEXTFLEX_small_RNA_384_v4-1-A4</v>
      </c>
      <c r="B1504" s="0" t="s">
        <v>144</v>
      </c>
      <c r="C1504" s="0" t="s">
        <v>2988</v>
      </c>
      <c r="D1504" s="0" t="s">
        <v>3526</v>
      </c>
      <c r="E1504" s="0" t="s">
        <v>3527</v>
      </c>
    </row>
    <row r="1505" customFormat="false" ht="15" hidden="false" customHeight="false" outlineLevel="0" collapsed="false">
      <c r="A1505" s="0" t="str">
        <f aca="false">_xlfn.CONCAT(B1505,"-",C1505)</f>
        <v>NEXTFLEX_small_RNA_384_v4-1-B4</v>
      </c>
      <c r="B1505" s="0" t="s">
        <v>144</v>
      </c>
      <c r="C1505" s="0" t="s">
        <v>2990</v>
      </c>
      <c r="D1505" s="0" t="s">
        <v>3528</v>
      </c>
      <c r="E1505" s="0" t="s">
        <v>3529</v>
      </c>
    </row>
    <row r="1506" customFormat="false" ht="15" hidden="false" customHeight="false" outlineLevel="0" collapsed="false">
      <c r="A1506" s="0" t="str">
        <f aca="false">_xlfn.CONCAT(B1506,"-",C1506)</f>
        <v>NEXTFLEX_small_RNA_384_v4-1-C4</v>
      </c>
      <c r="B1506" s="0" t="s">
        <v>144</v>
      </c>
      <c r="C1506" s="0" t="s">
        <v>2991</v>
      </c>
      <c r="D1506" s="0" t="s">
        <v>3530</v>
      </c>
      <c r="E1506" s="0" t="s">
        <v>3531</v>
      </c>
    </row>
    <row r="1507" customFormat="false" ht="15" hidden="false" customHeight="false" outlineLevel="0" collapsed="false">
      <c r="A1507" s="0" t="str">
        <f aca="false">_xlfn.CONCAT(B1507,"-",C1507)</f>
        <v>NEXTFLEX_small_RNA_384_v4-1-D4</v>
      </c>
      <c r="B1507" s="0" t="s">
        <v>144</v>
      </c>
      <c r="C1507" s="0" t="s">
        <v>2992</v>
      </c>
      <c r="D1507" s="0" t="s">
        <v>3532</v>
      </c>
      <c r="E1507" s="0" t="s">
        <v>3533</v>
      </c>
    </row>
    <row r="1508" customFormat="false" ht="15" hidden="false" customHeight="false" outlineLevel="0" collapsed="false">
      <c r="A1508" s="0" t="str">
        <f aca="false">_xlfn.CONCAT(B1508,"-",C1508)</f>
        <v>NEXTFLEX_small_RNA_384_v4-1-E4</v>
      </c>
      <c r="B1508" s="0" t="s">
        <v>144</v>
      </c>
      <c r="C1508" s="0" t="s">
        <v>2993</v>
      </c>
      <c r="D1508" s="0" t="s">
        <v>3534</v>
      </c>
      <c r="E1508" s="0" t="s">
        <v>3535</v>
      </c>
    </row>
    <row r="1509" customFormat="false" ht="15" hidden="false" customHeight="false" outlineLevel="0" collapsed="false">
      <c r="A1509" s="0" t="str">
        <f aca="false">_xlfn.CONCAT(B1509,"-",C1509)</f>
        <v>NEXTFLEX_small_RNA_384_v4-1-F4</v>
      </c>
      <c r="B1509" s="0" t="s">
        <v>144</v>
      </c>
      <c r="C1509" s="0" t="s">
        <v>2994</v>
      </c>
      <c r="D1509" s="0" t="s">
        <v>3536</v>
      </c>
      <c r="E1509" s="0" t="s">
        <v>3537</v>
      </c>
    </row>
    <row r="1510" customFormat="false" ht="15" hidden="false" customHeight="false" outlineLevel="0" collapsed="false">
      <c r="A1510" s="0" t="str">
        <f aca="false">_xlfn.CONCAT(B1510,"-",C1510)</f>
        <v>NEXTFLEX_small_RNA_384_v4-1-G4</v>
      </c>
      <c r="B1510" s="0" t="s">
        <v>144</v>
      </c>
      <c r="C1510" s="0" t="s">
        <v>2995</v>
      </c>
      <c r="D1510" s="0" t="s">
        <v>3538</v>
      </c>
      <c r="E1510" s="0" t="s">
        <v>3539</v>
      </c>
    </row>
    <row r="1511" customFormat="false" ht="15" hidden="false" customHeight="false" outlineLevel="0" collapsed="false">
      <c r="A1511" s="0" t="str">
        <f aca="false">_xlfn.CONCAT(B1511,"-",C1511)</f>
        <v>NEXTFLEX_small_RNA_384_v4-1-H4</v>
      </c>
      <c r="B1511" s="0" t="s">
        <v>144</v>
      </c>
      <c r="C1511" s="0" t="s">
        <v>2996</v>
      </c>
      <c r="D1511" s="0" t="s">
        <v>3540</v>
      </c>
      <c r="E1511" s="0" t="s">
        <v>3541</v>
      </c>
    </row>
    <row r="1512" customFormat="false" ht="15" hidden="false" customHeight="false" outlineLevel="0" collapsed="false">
      <c r="A1512" s="0" t="str">
        <f aca="false">_xlfn.CONCAT(B1512,"-",C1512)</f>
        <v>NEXTFLEX_small_RNA_384_v4-1-A5</v>
      </c>
      <c r="B1512" s="0" t="s">
        <v>144</v>
      </c>
      <c r="C1512" s="0" t="s">
        <v>2997</v>
      </c>
      <c r="D1512" s="0" t="s">
        <v>3542</v>
      </c>
      <c r="E1512" s="0" t="s">
        <v>3543</v>
      </c>
    </row>
    <row r="1513" customFormat="false" ht="15" hidden="false" customHeight="false" outlineLevel="0" collapsed="false">
      <c r="A1513" s="0" t="str">
        <f aca="false">_xlfn.CONCAT(B1513,"-",C1513)</f>
        <v>NEXTFLEX_small_RNA_384_v4-1-B5</v>
      </c>
      <c r="B1513" s="0" t="s">
        <v>144</v>
      </c>
      <c r="C1513" s="0" t="s">
        <v>2999</v>
      </c>
      <c r="D1513" s="0" t="s">
        <v>3544</v>
      </c>
      <c r="E1513" s="0" t="s">
        <v>3545</v>
      </c>
    </row>
    <row r="1514" customFormat="false" ht="15" hidden="false" customHeight="false" outlineLevel="0" collapsed="false">
      <c r="A1514" s="0" t="str">
        <f aca="false">_xlfn.CONCAT(B1514,"-",C1514)</f>
        <v>NEXTFLEX_small_RNA_384_v4-1-C5</v>
      </c>
      <c r="B1514" s="0" t="s">
        <v>144</v>
      </c>
      <c r="C1514" s="0" t="s">
        <v>3000</v>
      </c>
      <c r="D1514" s="0" t="s">
        <v>3546</v>
      </c>
      <c r="E1514" s="0" t="s">
        <v>3547</v>
      </c>
    </row>
    <row r="1515" customFormat="false" ht="15" hidden="false" customHeight="false" outlineLevel="0" collapsed="false">
      <c r="A1515" s="0" t="str">
        <f aca="false">_xlfn.CONCAT(B1515,"-",C1515)</f>
        <v>NEXTFLEX_small_RNA_384_v4-1-D5</v>
      </c>
      <c r="B1515" s="0" t="s">
        <v>144</v>
      </c>
      <c r="C1515" s="0" t="s">
        <v>3001</v>
      </c>
      <c r="D1515" s="0" t="s">
        <v>3548</v>
      </c>
      <c r="E1515" s="0" t="s">
        <v>3549</v>
      </c>
    </row>
    <row r="1516" customFormat="false" ht="15" hidden="false" customHeight="false" outlineLevel="0" collapsed="false">
      <c r="A1516" s="0" t="str">
        <f aca="false">_xlfn.CONCAT(B1516,"-",C1516)</f>
        <v>NEXTFLEX_small_RNA_384_v4-1-E5</v>
      </c>
      <c r="B1516" s="0" t="s">
        <v>144</v>
      </c>
      <c r="C1516" s="0" t="s">
        <v>3002</v>
      </c>
      <c r="D1516" s="0" t="s">
        <v>3550</v>
      </c>
      <c r="E1516" s="0" t="s">
        <v>3551</v>
      </c>
    </row>
    <row r="1517" customFormat="false" ht="15" hidden="false" customHeight="false" outlineLevel="0" collapsed="false">
      <c r="A1517" s="0" t="str">
        <f aca="false">_xlfn.CONCAT(B1517,"-",C1517)</f>
        <v>NEXTFLEX_small_RNA_384_v4-1-F5</v>
      </c>
      <c r="B1517" s="0" t="s">
        <v>144</v>
      </c>
      <c r="C1517" s="0" t="s">
        <v>3003</v>
      </c>
      <c r="D1517" s="0" t="s">
        <v>3552</v>
      </c>
      <c r="E1517" s="0" t="s">
        <v>3553</v>
      </c>
    </row>
    <row r="1518" customFormat="false" ht="15" hidden="false" customHeight="false" outlineLevel="0" collapsed="false">
      <c r="A1518" s="0" t="str">
        <f aca="false">_xlfn.CONCAT(B1518,"-",C1518)</f>
        <v>NEXTFLEX_small_RNA_384_v4-1-G5</v>
      </c>
      <c r="B1518" s="0" t="s">
        <v>144</v>
      </c>
      <c r="C1518" s="0" t="s">
        <v>3004</v>
      </c>
      <c r="D1518" s="0" t="s">
        <v>3554</v>
      </c>
      <c r="E1518" s="0" t="s">
        <v>3555</v>
      </c>
    </row>
    <row r="1519" customFormat="false" ht="15" hidden="false" customHeight="false" outlineLevel="0" collapsed="false">
      <c r="A1519" s="0" t="str">
        <f aca="false">_xlfn.CONCAT(B1519,"-",C1519)</f>
        <v>NEXTFLEX_small_RNA_384_v4-1-H5</v>
      </c>
      <c r="B1519" s="0" t="s">
        <v>144</v>
      </c>
      <c r="C1519" s="0" t="s">
        <v>3005</v>
      </c>
      <c r="D1519" s="0" t="s">
        <v>3556</v>
      </c>
      <c r="E1519" s="0" t="s">
        <v>3557</v>
      </c>
    </row>
    <row r="1520" customFormat="false" ht="15" hidden="false" customHeight="false" outlineLevel="0" collapsed="false">
      <c r="A1520" s="0" t="str">
        <f aca="false">_xlfn.CONCAT(B1520,"-",C1520)</f>
        <v>NEXTFLEX_small_RNA_384_v4-1-A6</v>
      </c>
      <c r="B1520" s="0" t="s">
        <v>144</v>
      </c>
      <c r="C1520" s="0" t="s">
        <v>3006</v>
      </c>
      <c r="D1520" s="0" t="s">
        <v>3558</v>
      </c>
      <c r="E1520" s="0" t="s">
        <v>3559</v>
      </c>
    </row>
    <row r="1521" customFormat="false" ht="15" hidden="false" customHeight="false" outlineLevel="0" collapsed="false">
      <c r="A1521" s="0" t="str">
        <f aca="false">_xlfn.CONCAT(B1521,"-",C1521)</f>
        <v>NEXTFLEX_small_RNA_384_v4-1-B6</v>
      </c>
      <c r="B1521" s="0" t="s">
        <v>144</v>
      </c>
      <c r="C1521" s="0" t="s">
        <v>3008</v>
      </c>
      <c r="D1521" s="0" t="s">
        <v>3560</v>
      </c>
      <c r="E1521" s="0" t="s">
        <v>3561</v>
      </c>
    </row>
    <row r="1522" customFormat="false" ht="15" hidden="false" customHeight="false" outlineLevel="0" collapsed="false">
      <c r="A1522" s="0" t="str">
        <f aca="false">_xlfn.CONCAT(B1522,"-",C1522)</f>
        <v>NEXTFLEX_small_RNA_384_v4-1-C6</v>
      </c>
      <c r="B1522" s="0" t="s">
        <v>144</v>
      </c>
      <c r="C1522" s="0" t="s">
        <v>3009</v>
      </c>
      <c r="D1522" s="0" t="s">
        <v>3562</v>
      </c>
      <c r="E1522" s="0" t="s">
        <v>3563</v>
      </c>
    </row>
    <row r="1523" customFormat="false" ht="15" hidden="false" customHeight="false" outlineLevel="0" collapsed="false">
      <c r="A1523" s="0" t="str">
        <f aca="false">_xlfn.CONCAT(B1523,"-",C1523)</f>
        <v>NEXTFLEX_small_RNA_384_v4-1-D6</v>
      </c>
      <c r="B1523" s="0" t="s">
        <v>144</v>
      </c>
      <c r="C1523" s="0" t="s">
        <v>3010</v>
      </c>
      <c r="D1523" s="0" t="s">
        <v>3564</v>
      </c>
      <c r="E1523" s="0" t="s">
        <v>3565</v>
      </c>
    </row>
    <row r="1524" customFormat="false" ht="15" hidden="false" customHeight="false" outlineLevel="0" collapsed="false">
      <c r="A1524" s="0" t="str">
        <f aca="false">_xlfn.CONCAT(B1524,"-",C1524)</f>
        <v>NEXTFLEX_small_RNA_384_v4-1-E6</v>
      </c>
      <c r="B1524" s="0" t="s">
        <v>144</v>
      </c>
      <c r="C1524" s="0" t="s">
        <v>3011</v>
      </c>
      <c r="D1524" s="0" t="s">
        <v>3566</v>
      </c>
      <c r="E1524" s="0" t="s">
        <v>3567</v>
      </c>
    </row>
    <row r="1525" customFormat="false" ht="15" hidden="false" customHeight="false" outlineLevel="0" collapsed="false">
      <c r="A1525" s="0" t="str">
        <f aca="false">_xlfn.CONCAT(B1525,"-",C1525)</f>
        <v>NEXTFLEX_small_RNA_384_v4-1-F6</v>
      </c>
      <c r="B1525" s="0" t="s">
        <v>144</v>
      </c>
      <c r="C1525" s="0" t="s">
        <v>3012</v>
      </c>
      <c r="D1525" s="0" t="s">
        <v>3568</v>
      </c>
      <c r="E1525" s="0" t="s">
        <v>3569</v>
      </c>
    </row>
    <row r="1526" customFormat="false" ht="15" hidden="false" customHeight="false" outlineLevel="0" collapsed="false">
      <c r="A1526" s="0" t="str">
        <f aca="false">_xlfn.CONCAT(B1526,"-",C1526)</f>
        <v>NEXTFLEX_small_RNA_384_v4-1-G6</v>
      </c>
      <c r="B1526" s="0" t="s">
        <v>144</v>
      </c>
      <c r="C1526" s="0" t="s">
        <v>3013</v>
      </c>
      <c r="D1526" s="0" t="s">
        <v>3570</v>
      </c>
      <c r="E1526" s="0" t="s">
        <v>3571</v>
      </c>
    </row>
    <row r="1527" customFormat="false" ht="15" hidden="false" customHeight="false" outlineLevel="0" collapsed="false">
      <c r="A1527" s="0" t="str">
        <f aca="false">_xlfn.CONCAT(B1527,"-",C1527)</f>
        <v>NEXTFLEX_small_RNA_384_v4-1-H6</v>
      </c>
      <c r="B1527" s="0" t="s">
        <v>144</v>
      </c>
      <c r="C1527" s="0" t="s">
        <v>3014</v>
      </c>
      <c r="D1527" s="0" t="s">
        <v>3572</v>
      </c>
      <c r="E1527" s="0" t="s">
        <v>3573</v>
      </c>
    </row>
    <row r="1528" customFormat="false" ht="15" hidden="false" customHeight="false" outlineLevel="0" collapsed="false">
      <c r="A1528" s="0" t="str">
        <f aca="false">_xlfn.CONCAT(B1528,"-",C1528)</f>
        <v>NEXTFLEX_small_RNA_384_v4-1-A7</v>
      </c>
      <c r="B1528" s="0" t="s">
        <v>144</v>
      </c>
      <c r="C1528" s="0" t="s">
        <v>3015</v>
      </c>
      <c r="D1528" s="0" t="s">
        <v>3574</v>
      </c>
      <c r="E1528" s="0" t="s">
        <v>3575</v>
      </c>
    </row>
    <row r="1529" customFormat="false" ht="15" hidden="false" customHeight="false" outlineLevel="0" collapsed="false">
      <c r="A1529" s="0" t="str">
        <f aca="false">_xlfn.CONCAT(B1529,"-",C1529)</f>
        <v>NEXTFLEX_small_RNA_384_v4-1-B7</v>
      </c>
      <c r="B1529" s="0" t="s">
        <v>144</v>
      </c>
      <c r="C1529" s="0" t="s">
        <v>3017</v>
      </c>
      <c r="D1529" s="0" t="s">
        <v>3576</v>
      </c>
      <c r="E1529" s="0" t="s">
        <v>3577</v>
      </c>
    </row>
    <row r="1530" customFormat="false" ht="15" hidden="false" customHeight="false" outlineLevel="0" collapsed="false">
      <c r="A1530" s="0" t="str">
        <f aca="false">_xlfn.CONCAT(B1530,"-",C1530)</f>
        <v>NEXTFLEX_small_RNA_384_v4-1-C7</v>
      </c>
      <c r="B1530" s="0" t="s">
        <v>144</v>
      </c>
      <c r="C1530" s="0" t="s">
        <v>3018</v>
      </c>
      <c r="D1530" s="0" t="s">
        <v>3578</v>
      </c>
      <c r="E1530" s="0" t="s">
        <v>3579</v>
      </c>
    </row>
    <row r="1531" customFormat="false" ht="15" hidden="false" customHeight="false" outlineLevel="0" collapsed="false">
      <c r="A1531" s="0" t="str">
        <f aca="false">_xlfn.CONCAT(B1531,"-",C1531)</f>
        <v>NEXTFLEX_small_RNA_384_v4-1-D7</v>
      </c>
      <c r="B1531" s="0" t="s">
        <v>144</v>
      </c>
      <c r="C1531" s="0" t="s">
        <v>3019</v>
      </c>
      <c r="D1531" s="0" t="s">
        <v>3580</v>
      </c>
      <c r="E1531" s="0" t="s">
        <v>3581</v>
      </c>
    </row>
    <row r="1532" customFormat="false" ht="15" hidden="false" customHeight="false" outlineLevel="0" collapsed="false">
      <c r="A1532" s="0" t="str">
        <f aca="false">_xlfn.CONCAT(B1532,"-",C1532)</f>
        <v>NEXTFLEX_small_RNA_384_v4-1-E7</v>
      </c>
      <c r="B1532" s="0" t="s">
        <v>144</v>
      </c>
      <c r="C1532" s="0" t="s">
        <v>3020</v>
      </c>
      <c r="D1532" s="0" t="s">
        <v>3582</v>
      </c>
      <c r="E1532" s="0" t="s">
        <v>3583</v>
      </c>
    </row>
    <row r="1533" customFormat="false" ht="15" hidden="false" customHeight="false" outlineLevel="0" collapsed="false">
      <c r="A1533" s="0" t="str">
        <f aca="false">_xlfn.CONCAT(B1533,"-",C1533)</f>
        <v>NEXTFLEX_small_RNA_384_v4-1-F7</v>
      </c>
      <c r="B1533" s="0" t="s">
        <v>144</v>
      </c>
      <c r="C1533" s="0" t="s">
        <v>3021</v>
      </c>
      <c r="D1533" s="0" t="s">
        <v>3584</v>
      </c>
      <c r="E1533" s="0" t="s">
        <v>3585</v>
      </c>
    </row>
    <row r="1534" customFormat="false" ht="15" hidden="false" customHeight="false" outlineLevel="0" collapsed="false">
      <c r="A1534" s="0" t="str">
        <f aca="false">_xlfn.CONCAT(B1534,"-",C1534)</f>
        <v>NEXTFLEX_small_RNA_384_v4-1-G7</v>
      </c>
      <c r="B1534" s="0" t="s">
        <v>144</v>
      </c>
      <c r="C1534" s="0" t="s">
        <v>3022</v>
      </c>
      <c r="D1534" s="0" t="s">
        <v>3586</v>
      </c>
      <c r="E1534" s="0" t="s">
        <v>3587</v>
      </c>
    </row>
    <row r="1535" customFormat="false" ht="15" hidden="false" customHeight="false" outlineLevel="0" collapsed="false">
      <c r="A1535" s="0" t="str">
        <f aca="false">_xlfn.CONCAT(B1535,"-",C1535)</f>
        <v>NEXTFLEX_small_RNA_384_v4-1-H7</v>
      </c>
      <c r="B1535" s="0" t="s">
        <v>144</v>
      </c>
      <c r="C1535" s="0" t="s">
        <v>3023</v>
      </c>
      <c r="D1535" s="0" t="s">
        <v>3588</v>
      </c>
      <c r="E1535" s="0" t="s">
        <v>3589</v>
      </c>
    </row>
    <row r="1536" customFormat="false" ht="15" hidden="false" customHeight="false" outlineLevel="0" collapsed="false">
      <c r="A1536" s="0" t="str">
        <f aca="false">_xlfn.CONCAT(B1536,"-",C1536)</f>
        <v>NEXTFLEX_small_RNA_384_v4-1-A8</v>
      </c>
      <c r="B1536" s="0" t="s">
        <v>144</v>
      </c>
      <c r="C1536" s="0" t="s">
        <v>3024</v>
      </c>
      <c r="D1536" s="0" t="s">
        <v>3590</v>
      </c>
      <c r="E1536" s="0" t="s">
        <v>3591</v>
      </c>
    </row>
    <row r="1537" customFormat="false" ht="15" hidden="false" customHeight="false" outlineLevel="0" collapsed="false">
      <c r="A1537" s="0" t="str">
        <f aca="false">_xlfn.CONCAT(B1537,"-",C1537)</f>
        <v>NEXTFLEX_small_RNA_384_v4-1-B8</v>
      </c>
      <c r="B1537" s="0" t="s">
        <v>144</v>
      </c>
      <c r="C1537" s="0" t="s">
        <v>3026</v>
      </c>
      <c r="D1537" s="0" t="s">
        <v>3592</v>
      </c>
      <c r="E1537" s="0" t="s">
        <v>3593</v>
      </c>
    </row>
    <row r="1538" customFormat="false" ht="15" hidden="false" customHeight="false" outlineLevel="0" collapsed="false">
      <c r="A1538" s="0" t="str">
        <f aca="false">_xlfn.CONCAT(B1538,"-",C1538)</f>
        <v>NEXTFLEX_small_RNA_384_v4-1-C8</v>
      </c>
      <c r="B1538" s="0" t="s">
        <v>144</v>
      </c>
      <c r="C1538" s="0" t="s">
        <v>3027</v>
      </c>
      <c r="D1538" s="0" t="s">
        <v>3594</v>
      </c>
      <c r="E1538" s="0" t="s">
        <v>3595</v>
      </c>
    </row>
    <row r="1539" customFormat="false" ht="15" hidden="false" customHeight="false" outlineLevel="0" collapsed="false">
      <c r="A1539" s="0" t="str">
        <f aca="false">_xlfn.CONCAT(B1539,"-",C1539)</f>
        <v>NEXTFLEX_small_RNA_384_v4-1-D8</v>
      </c>
      <c r="B1539" s="0" t="s">
        <v>144</v>
      </c>
      <c r="C1539" s="0" t="s">
        <v>3028</v>
      </c>
      <c r="D1539" s="0" t="s">
        <v>3596</v>
      </c>
      <c r="E1539" s="0" t="s">
        <v>3597</v>
      </c>
    </row>
    <row r="1540" customFormat="false" ht="15" hidden="false" customHeight="false" outlineLevel="0" collapsed="false">
      <c r="A1540" s="0" t="str">
        <f aca="false">_xlfn.CONCAT(B1540,"-",C1540)</f>
        <v>NEXTFLEX_small_RNA_384_v4-1-E8</v>
      </c>
      <c r="B1540" s="0" t="s">
        <v>144</v>
      </c>
      <c r="C1540" s="0" t="s">
        <v>3029</v>
      </c>
      <c r="D1540" s="0" t="s">
        <v>3598</v>
      </c>
      <c r="E1540" s="0" t="s">
        <v>3599</v>
      </c>
    </row>
    <row r="1541" customFormat="false" ht="15" hidden="false" customHeight="false" outlineLevel="0" collapsed="false">
      <c r="A1541" s="0" t="str">
        <f aca="false">_xlfn.CONCAT(B1541,"-",C1541)</f>
        <v>NEXTFLEX_small_RNA_384_v4-1-F8</v>
      </c>
      <c r="B1541" s="0" t="s">
        <v>144</v>
      </c>
      <c r="C1541" s="0" t="s">
        <v>3030</v>
      </c>
      <c r="D1541" s="0" t="s">
        <v>3600</v>
      </c>
      <c r="E1541" s="0" t="s">
        <v>3601</v>
      </c>
    </row>
    <row r="1542" customFormat="false" ht="15" hidden="false" customHeight="false" outlineLevel="0" collapsed="false">
      <c r="A1542" s="0" t="str">
        <f aca="false">_xlfn.CONCAT(B1542,"-",C1542)</f>
        <v>NEXTFLEX_small_RNA_384_v4-1-G8</v>
      </c>
      <c r="B1542" s="0" t="s">
        <v>144</v>
      </c>
      <c r="C1542" s="0" t="s">
        <v>3031</v>
      </c>
      <c r="D1542" s="0" t="s">
        <v>3602</v>
      </c>
      <c r="E1542" s="0" t="s">
        <v>3603</v>
      </c>
    </row>
    <row r="1543" customFormat="false" ht="15" hidden="false" customHeight="false" outlineLevel="0" collapsed="false">
      <c r="A1543" s="0" t="str">
        <f aca="false">_xlfn.CONCAT(B1543,"-",C1543)</f>
        <v>NEXTFLEX_small_RNA_384_v4-1-H8</v>
      </c>
      <c r="B1543" s="0" t="s">
        <v>144</v>
      </c>
      <c r="C1543" s="0" t="s">
        <v>3032</v>
      </c>
      <c r="D1543" s="0" t="s">
        <v>3604</v>
      </c>
      <c r="E1543" s="0" t="s">
        <v>3605</v>
      </c>
    </row>
    <row r="1544" customFormat="false" ht="15" hidden="false" customHeight="false" outlineLevel="0" collapsed="false">
      <c r="A1544" s="0" t="str">
        <f aca="false">_xlfn.CONCAT(B1544,"-",C1544)</f>
        <v>NEXTFLEX_small_RNA_384_v4-1-A9</v>
      </c>
      <c r="B1544" s="0" t="s">
        <v>144</v>
      </c>
      <c r="C1544" s="0" t="s">
        <v>3033</v>
      </c>
      <c r="D1544" s="0" t="s">
        <v>3606</v>
      </c>
      <c r="E1544" s="0" t="s">
        <v>3607</v>
      </c>
    </row>
    <row r="1545" customFormat="false" ht="15" hidden="false" customHeight="false" outlineLevel="0" collapsed="false">
      <c r="A1545" s="0" t="str">
        <f aca="false">_xlfn.CONCAT(B1545,"-",C1545)</f>
        <v>NEXTFLEX_small_RNA_384_v4-1-B9</v>
      </c>
      <c r="B1545" s="0" t="s">
        <v>144</v>
      </c>
      <c r="C1545" s="0" t="s">
        <v>3035</v>
      </c>
      <c r="D1545" s="0" t="s">
        <v>3608</v>
      </c>
      <c r="E1545" s="0" t="s">
        <v>3609</v>
      </c>
    </row>
    <row r="1546" customFormat="false" ht="15" hidden="false" customHeight="false" outlineLevel="0" collapsed="false">
      <c r="A1546" s="0" t="str">
        <f aca="false">_xlfn.CONCAT(B1546,"-",C1546)</f>
        <v>NEXTFLEX_small_RNA_384_v4-1-C9</v>
      </c>
      <c r="B1546" s="0" t="s">
        <v>144</v>
      </c>
      <c r="C1546" s="0" t="s">
        <v>3036</v>
      </c>
      <c r="D1546" s="0" t="s">
        <v>3610</v>
      </c>
      <c r="E1546" s="0" t="s">
        <v>3611</v>
      </c>
    </row>
    <row r="1547" customFormat="false" ht="15" hidden="false" customHeight="false" outlineLevel="0" collapsed="false">
      <c r="A1547" s="0" t="str">
        <f aca="false">_xlfn.CONCAT(B1547,"-",C1547)</f>
        <v>NEXTFLEX_small_RNA_384_v4-1-D9</v>
      </c>
      <c r="B1547" s="0" t="s">
        <v>144</v>
      </c>
      <c r="C1547" s="0" t="s">
        <v>3037</v>
      </c>
      <c r="D1547" s="0" t="s">
        <v>3612</v>
      </c>
      <c r="E1547" s="0" t="s">
        <v>3613</v>
      </c>
    </row>
    <row r="1548" customFormat="false" ht="15" hidden="false" customHeight="false" outlineLevel="0" collapsed="false">
      <c r="A1548" s="0" t="str">
        <f aca="false">_xlfn.CONCAT(B1548,"-",C1548)</f>
        <v>NEXTFLEX_small_RNA_384_v4-1-E9</v>
      </c>
      <c r="B1548" s="0" t="s">
        <v>144</v>
      </c>
      <c r="C1548" s="0" t="s">
        <v>3038</v>
      </c>
      <c r="D1548" s="0" t="s">
        <v>3614</v>
      </c>
      <c r="E1548" s="0" t="s">
        <v>3615</v>
      </c>
    </row>
    <row r="1549" customFormat="false" ht="15" hidden="false" customHeight="false" outlineLevel="0" collapsed="false">
      <c r="A1549" s="0" t="str">
        <f aca="false">_xlfn.CONCAT(B1549,"-",C1549)</f>
        <v>NEXTFLEX_small_RNA_384_v4-1-F9</v>
      </c>
      <c r="B1549" s="0" t="s">
        <v>144</v>
      </c>
      <c r="C1549" s="0" t="s">
        <v>3039</v>
      </c>
      <c r="D1549" s="0" t="s">
        <v>3616</v>
      </c>
      <c r="E1549" s="0" t="s">
        <v>3617</v>
      </c>
    </row>
    <row r="1550" customFormat="false" ht="15" hidden="false" customHeight="false" outlineLevel="0" collapsed="false">
      <c r="A1550" s="0" t="str">
        <f aca="false">_xlfn.CONCAT(B1550,"-",C1550)</f>
        <v>NEXTFLEX_small_RNA_384_v4-1-G9</v>
      </c>
      <c r="B1550" s="0" t="s">
        <v>144</v>
      </c>
      <c r="C1550" s="0" t="s">
        <v>3040</v>
      </c>
      <c r="D1550" s="0" t="s">
        <v>3618</v>
      </c>
      <c r="E1550" s="0" t="s">
        <v>3619</v>
      </c>
    </row>
    <row r="1551" customFormat="false" ht="15" hidden="false" customHeight="false" outlineLevel="0" collapsed="false">
      <c r="A1551" s="0" t="str">
        <f aca="false">_xlfn.CONCAT(B1551,"-",C1551)</f>
        <v>NEXTFLEX_small_RNA_384_v4-1-H9</v>
      </c>
      <c r="B1551" s="0" t="s">
        <v>144</v>
      </c>
      <c r="C1551" s="0" t="s">
        <v>3041</v>
      </c>
      <c r="D1551" s="0" t="s">
        <v>3620</v>
      </c>
      <c r="E1551" s="0" t="s">
        <v>3621</v>
      </c>
    </row>
    <row r="1552" customFormat="false" ht="15" hidden="false" customHeight="false" outlineLevel="0" collapsed="false">
      <c r="A1552" s="0" t="str">
        <f aca="false">_xlfn.CONCAT(B1552,"-",C1552)</f>
        <v>NEXTFLEX_small_RNA_384_v4-1-A10</v>
      </c>
      <c r="B1552" s="0" t="s">
        <v>144</v>
      </c>
      <c r="C1552" s="0" t="s">
        <v>3042</v>
      </c>
      <c r="D1552" s="0" t="s">
        <v>3622</v>
      </c>
      <c r="E1552" s="0" t="s">
        <v>3623</v>
      </c>
    </row>
    <row r="1553" customFormat="false" ht="15" hidden="false" customHeight="false" outlineLevel="0" collapsed="false">
      <c r="A1553" s="0" t="str">
        <f aca="false">_xlfn.CONCAT(B1553,"-",C1553)</f>
        <v>NEXTFLEX_small_RNA_384_v4-1-B10</v>
      </c>
      <c r="B1553" s="0" t="s">
        <v>144</v>
      </c>
      <c r="C1553" s="0" t="s">
        <v>3044</v>
      </c>
      <c r="D1553" s="0" t="s">
        <v>3624</v>
      </c>
      <c r="E1553" s="0" t="s">
        <v>3625</v>
      </c>
    </row>
    <row r="1554" customFormat="false" ht="15" hidden="false" customHeight="false" outlineLevel="0" collapsed="false">
      <c r="A1554" s="0" t="str">
        <f aca="false">_xlfn.CONCAT(B1554,"-",C1554)</f>
        <v>NEXTFLEX_small_RNA_384_v4-1-C10</v>
      </c>
      <c r="B1554" s="0" t="s">
        <v>144</v>
      </c>
      <c r="C1554" s="0" t="s">
        <v>3045</v>
      </c>
      <c r="D1554" s="0" t="s">
        <v>3626</v>
      </c>
      <c r="E1554" s="0" t="s">
        <v>3627</v>
      </c>
    </row>
    <row r="1555" customFormat="false" ht="15" hidden="false" customHeight="false" outlineLevel="0" collapsed="false">
      <c r="A1555" s="0" t="str">
        <f aca="false">_xlfn.CONCAT(B1555,"-",C1555)</f>
        <v>NEXTFLEX_small_RNA_384_v4-1-D10</v>
      </c>
      <c r="B1555" s="0" t="s">
        <v>144</v>
      </c>
      <c r="C1555" s="0" t="s">
        <v>3046</v>
      </c>
      <c r="D1555" s="0" t="s">
        <v>3628</v>
      </c>
      <c r="E1555" s="0" t="s">
        <v>3629</v>
      </c>
    </row>
    <row r="1556" customFormat="false" ht="15" hidden="false" customHeight="false" outlineLevel="0" collapsed="false">
      <c r="A1556" s="0" t="str">
        <f aca="false">_xlfn.CONCAT(B1556,"-",C1556)</f>
        <v>NEXTFLEX_small_RNA_384_v4-1-E10</v>
      </c>
      <c r="B1556" s="0" t="s">
        <v>144</v>
      </c>
      <c r="C1556" s="0" t="s">
        <v>3047</v>
      </c>
      <c r="D1556" s="0" t="s">
        <v>3630</v>
      </c>
      <c r="E1556" s="0" t="s">
        <v>3631</v>
      </c>
    </row>
    <row r="1557" customFormat="false" ht="15" hidden="false" customHeight="false" outlineLevel="0" collapsed="false">
      <c r="A1557" s="0" t="str">
        <f aca="false">_xlfn.CONCAT(B1557,"-",C1557)</f>
        <v>NEXTFLEX_small_RNA_384_v4-1-F10</v>
      </c>
      <c r="B1557" s="0" t="s">
        <v>144</v>
      </c>
      <c r="C1557" s="0" t="s">
        <v>3048</v>
      </c>
      <c r="D1557" s="0" t="s">
        <v>3632</v>
      </c>
      <c r="E1557" s="0" t="s">
        <v>3633</v>
      </c>
    </row>
    <row r="1558" customFormat="false" ht="15" hidden="false" customHeight="false" outlineLevel="0" collapsed="false">
      <c r="A1558" s="0" t="str">
        <f aca="false">_xlfn.CONCAT(B1558,"-",C1558)</f>
        <v>NEXTFLEX_small_RNA_384_v4-1-G10</v>
      </c>
      <c r="B1558" s="0" t="s">
        <v>144</v>
      </c>
      <c r="C1558" s="0" t="s">
        <v>3049</v>
      </c>
      <c r="D1558" s="0" t="s">
        <v>3634</v>
      </c>
      <c r="E1558" s="0" t="s">
        <v>3635</v>
      </c>
    </row>
    <row r="1559" customFormat="false" ht="15" hidden="false" customHeight="false" outlineLevel="0" collapsed="false">
      <c r="A1559" s="0" t="str">
        <f aca="false">_xlfn.CONCAT(B1559,"-",C1559)</f>
        <v>NEXTFLEX_small_RNA_384_v4-1-H10</v>
      </c>
      <c r="B1559" s="0" t="s">
        <v>144</v>
      </c>
      <c r="C1559" s="0" t="s">
        <v>3050</v>
      </c>
      <c r="D1559" s="0" t="s">
        <v>3636</v>
      </c>
      <c r="E1559" s="0" t="s">
        <v>3637</v>
      </c>
    </row>
    <row r="1560" customFormat="false" ht="15" hidden="false" customHeight="false" outlineLevel="0" collapsed="false">
      <c r="A1560" s="0" t="str">
        <f aca="false">_xlfn.CONCAT(B1560,"-",C1560)</f>
        <v>NEXTFLEX_small_RNA_384_v4-1-A11</v>
      </c>
      <c r="B1560" s="0" t="s">
        <v>144</v>
      </c>
      <c r="C1560" s="0" t="s">
        <v>3051</v>
      </c>
      <c r="D1560" s="0" t="s">
        <v>3638</v>
      </c>
      <c r="E1560" s="0" t="s">
        <v>3639</v>
      </c>
    </row>
    <row r="1561" customFormat="false" ht="15" hidden="false" customHeight="false" outlineLevel="0" collapsed="false">
      <c r="A1561" s="0" t="str">
        <f aca="false">_xlfn.CONCAT(B1561,"-",C1561)</f>
        <v>NEXTFLEX_small_RNA_384_v4-1-B11</v>
      </c>
      <c r="B1561" s="0" t="s">
        <v>144</v>
      </c>
      <c r="C1561" s="0" t="s">
        <v>3053</v>
      </c>
      <c r="D1561" s="0" t="s">
        <v>3640</v>
      </c>
      <c r="E1561" s="0" t="s">
        <v>3641</v>
      </c>
    </row>
    <row r="1562" customFormat="false" ht="15" hidden="false" customHeight="false" outlineLevel="0" collapsed="false">
      <c r="A1562" s="0" t="str">
        <f aca="false">_xlfn.CONCAT(B1562,"-",C1562)</f>
        <v>NEXTFLEX_small_RNA_384_v4-1-C11</v>
      </c>
      <c r="B1562" s="0" t="s">
        <v>144</v>
      </c>
      <c r="C1562" s="0" t="s">
        <v>3054</v>
      </c>
      <c r="D1562" s="0" t="s">
        <v>3642</v>
      </c>
      <c r="E1562" s="0" t="s">
        <v>3643</v>
      </c>
    </row>
    <row r="1563" customFormat="false" ht="15" hidden="false" customHeight="false" outlineLevel="0" collapsed="false">
      <c r="A1563" s="0" t="str">
        <f aca="false">_xlfn.CONCAT(B1563,"-",C1563)</f>
        <v>NEXTFLEX_small_RNA_384_v4-1-D11</v>
      </c>
      <c r="B1563" s="0" t="s">
        <v>144</v>
      </c>
      <c r="C1563" s="0" t="s">
        <v>3055</v>
      </c>
      <c r="D1563" s="0" t="s">
        <v>3644</v>
      </c>
      <c r="E1563" s="0" t="s">
        <v>3645</v>
      </c>
    </row>
    <row r="1564" customFormat="false" ht="15" hidden="false" customHeight="false" outlineLevel="0" collapsed="false">
      <c r="A1564" s="0" t="str">
        <f aca="false">_xlfn.CONCAT(B1564,"-",C1564)</f>
        <v>NEXTFLEX_small_RNA_384_v4-1-E11</v>
      </c>
      <c r="B1564" s="0" t="s">
        <v>144</v>
      </c>
      <c r="C1564" s="0" t="s">
        <v>3056</v>
      </c>
      <c r="D1564" s="0" t="s">
        <v>3646</v>
      </c>
      <c r="E1564" s="0" t="s">
        <v>3647</v>
      </c>
    </row>
    <row r="1565" customFormat="false" ht="15" hidden="false" customHeight="false" outlineLevel="0" collapsed="false">
      <c r="A1565" s="0" t="str">
        <f aca="false">_xlfn.CONCAT(B1565,"-",C1565)</f>
        <v>NEXTFLEX_small_RNA_384_v4-1-F11</v>
      </c>
      <c r="B1565" s="0" t="s">
        <v>144</v>
      </c>
      <c r="C1565" s="0" t="s">
        <v>3057</v>
      </c>
      <c r="D1565" s="0" t="s">
        <v>3648</v>
      </c>
      <c r="E1565" s="0" t="s">
        <v>3649</v>
      </c>
    </row>
    <row r="1566" customFormat="false" ht="15" hidden="false" customHeight="false" outlineLevel="0" collapsed="false">
      <c r="A1566" s="0" t="str">
        <f aca="false">_xlfn.CONCAT(B1566,"-",C1566)</f>
        <v>NEXTFLEX_small_RNA_384_v4-1-G11</v>
      </c>
      <c r="B1566" s="0" t="s">
        <v>144</v>
      </c>
      <c r="C1566" s="0" t="s">
        <v>3058</v>
      </c>
      <c r="D1566" s="0" t="s">
        <v>3650</v>
      </c>
      <c r="E1566" s="0" t="s">
        <v>3651</v>
      </c>
    </row>
    <row r="1567" customFormat="false" ht="15" hidden="false" customHeight="false" outlineLevel="0" collapsed="false">
      <c r="A1567" s="0" t="str">
        <f aca="false">_xlfn.CONCAT(B1567,"-",C1567)</f>
        <v>NEXTFLEX_small_RNA_384_v4-1-H11</v>
      </c>
      <c r="B1567" s="0" t="s">
        <v>144</v>
      </c>
      <c r="C1567" s="0" t="s">
        <v>3059</v>
      </c>
      <c r="D1567" s="0" t="s">
        <v>3652</v>
      </c>
      <c r="E1567" s="0" t="s">
        <v>3653</v>
      </c>
    </row>
    <row r="1568" customFormat="false" ht="15" hidden="false" customHeight="false" outlineLevel="0" collapsed="false">
      <c r="A1568" s="0" t="str">
        <f aca="false">_xlfn.CONCAT(B1568,"-",C1568)</f>
        <v>NEXTFLEX_small_RNA_384_v4-1-A12</v>
      </c>
      <c r="B1568" s="0" t="s">
        <v>144</v>
      </c>
      <c r="C1568" s="0" t="s">
        <v>3060</v>
      </c>
      <c r="D1568" s="0" t="s">
        <v>3654</v>
      </c>
      <c r="E1568" s="0" t="s">
        <v>3655</v>
      </c>
    </row>
    <row r="1569" customFormat="false" ht="15" hidden="false" customHeight="false" outlineLevel="0" collapsed="false">
      <c r="A1569" s="0" t="str">
        <f aca="false">_xlfn.CONCAT(B1569,"-",C1569)</f>
        <v>NEXTFLEX_small_RNA_384_v4-1-B12</v>
      </c>
      <c r="B1569" s="0" t="s">
        <v>144</v>
      </c>
      <c r="C1569" s="0" t="s">
        <v>3062</v>
      </c>
      <c r="D1569" s="0" t="s">
        <v>3656</v>
      </c>
      <c r="E1569" s="0" t="s">
        <v>3657</v>
      </c>
    </row>
    <row r="1570" customFormat="false" ht="15" hidden="false" customHeight="false" outlineLevel="0" collapsed="false">
      <c r="A1570" s="0" t="str">
        <f aca="false">_xlfn.CONCAT(B1570,"-",C1570)</f>
        <v>NEXTFLEX_small_RNA_384_v4-1-C12</v>
      </c>
      <c r="B1570" s="0" t="s">
        <v>144</v>
      </c>
      <c r="C1570" s="0" t="s">
        <v>3063</v>
      </c>
      <c r="D1570" s="0" t="s">
        <v>3658</v>
      </c>
      <c r="E1570" s="0" t="s">
        <v>3659</v>
      </c>
    </row>
    <row r="1571" customFormat="false" ht="15" hidden="false" customHeight="false" outlineLevel="0" collapsed="false">
      <c r="A1571" s="0" t="str">
        <f aca="false">_xlfn.CONCAT(B1571,"-",C1571)</f>
        <v>NEXTFLEX_small_RNA_384_v4-1-D12</v>
      </c>
      <c r="B1571" s="0" t="s">
        <v>144</v>
      </c>
      <c r="C1571" s="0" t="s">
        <v>3064</v>
      </c>
      <c r="D1571" s="0" t="s">
        <v>3660</v>
      </c>
      <c r="E1571" s="0" t="s">
        <v>3661</v>
      </c>
    </row>
    <row r="1572" customFormat="false" ht="15" hidden="false" customHeight="false" outlineLevel="0" collapsed="false">
      <c r="A1572" s="0" t="str">
        <f aca="false">_xlfn.CONCAT(B1572,"-",C1572)</f>
        <v>NEXTFLEX_small_RNA_384_v4-1-E12</v>
      </c>
      <c r="B1572" s="0" t="s">
        <v>144</v>
      </c>
      <c r="C1572" s="0" t="s">
        <v>3065</v>
      </c>
      <c r="D1572" s="0" t="s">
        <v>3662</v>
      </c>
      <c r="E1572" s="0" t="s">
        <v>3663</v>
      </c>
    </row>
    <row r="1573" customFormat="false" ht="15" hidden="false" customHeight="false" outlineLevel="0" collapsed="false">
      <c r="A1573" s="0" t="str">
        <f aca="false">_xlfn.CONCAT(B1573,"-",C1573)</f>
        <v>NEXTFLEX_small_RNA_384_v4-1-F12</v>
      </c>
      <c r="B1573" s="0" t="s">
        <v>144</v>
      </c>
      <c r="C1573" s="0" t="s">
        <v>3066</v>
      </c>
      <c r="D1573" s="0" t="s">
        <v>3664</v>
      </c>
      <c r="E1573" s="0" t="s">
        <v>3665</v>
      </c>
    </row>
    <row r="1574" customFormat="false" ht="15" hidden="false" customHeight="false" outlineLevel="0" collapsed="false">
      <c r="A1574" s="0" t="str">
        <f aca="false">_xlfn.CONCAT(B1574,"-",C1574)</f>
        <v>NEXTFLEX_small_RNA_384_v4-1-G12</v>
      </c>
      <c r="B1574" s="0" t="s">
        <v>144</v>
      </c>
      <c r="C1574" s="0" t="s">
        <v>3067</v>
      </c>
      <c r="D1574" s="0" t="s">
        <v>3666</v>
      </c>
      <c r="E1574" s="0" t="s">
        <v>3667</v>
      </c>
    </row>
    <row r="1575" customFormat="false" ht="15" hidden="false" customHeight="false" outlineLevel="0" collapsed="false">
      <c r="A1575" s="0" t="str">
        <f aca="false">_xlfn.CONCAT(B1575,"-",C1575)</f>
        <v>NEXTFLEX_small_RNA_384_v4-1-H12</v>
      </c>
      <c r="B1575" s="0" t="s">
        <v>144</v>
      </c>
      <c r="C1575" s="0" t="s">
        <v>3068</v>
      </c>
      <c r="D1575" s="0" t="s">
        <v>3668</v>
      </c>
      <c r="E1575" s="0" t="s">
        <v>3669</v>
      </c>
    </row>
    <row r="1576" customFormat="false" ht="15" hidden="false" customHeight="false" outlineLevel="0" collapsed="false">
      <c r="A1576" s="0" t="str">
        <f aca="false">_xlfn.CONCAT(B1576,"-",C1576)</f>
        <v>NEXTFLEX_small_RNA_384_v4-2-A1</v>
      </c>
      <c r="B1576" s="0" t="s">
        <v>144</v>
      </c>
      <c r="C1576" s="0" t="s">
        <v>3069</v>
      </c>
      <c r="D1576" s="0" t="s">
        <v>3519</v>
      </c>
      <c r="E1576" s="0" t="s">
        <v>3670</v>
      </c>
    </row>
    <row r="1577" customFormat="false" ht="15" hidden="false" customHeight="false" outlineLevel="0" collapsed="false">
      <c r="A1577" s="0" t="str">
        <f aca="false">_xlfn.CONCAT(B1577,"-",C1577)</f>
        <v>NEXTFLEX_small_RNA_384_v4-2-B1</v>
      </c>
      <c r="B1577" s="0" t="s">
        <v>144</v>
      </c>
      <c r="C1577" s="0" t="s">
        <v>3071</v>
      </c>
      <c r="D1577" s="0" t="s">
        <v>3671</v>
      </c>
      <c r="E1577" s="0" t="s">
        <v>3672</v>
      </c>
    </row>
    <row r="1578" customFormat="false" ht="15" hidden="false" customHeight="false" outlineLevel="0" collapsed="false">
      <c r="A1578" s="0" t="str">
        <f aca="false">_xlfn.CONCAT(B1578,"-",C1578)</f>
        <v>NEXTFLEX_small_RNA_384_v4-2-C1</v>
      </c>
      <c r="B1578" s="0" t="s">
        <v>144</v>
      </c>
      <c r="C1578" s="0" t="s">
        <v>3073</v>
      </c>
      <c r="D1578" s="0" t="s">
        <v>3673</v>
      </c>
      <c r="E1578" s="0" t="s">
        <v>3674</v>
      </c>
    </row>
    <row r="1579" customFormat="false" ht="15" hidden="false" customHeight="false" outlineLevel="0" collapsed="false">
      <c r="A1579" s="0" t="str">
        <f aca="false">_xlfn.CONCAT(B1579,"-",C1579)</f>
        <v>NEXTFLEX_small_RNA_384_v4-2-D1</v>
      </c>
      <c r="B1579" s="0" t="s">
        <v>144</v>
      </c>
      <c r="C1579" s="0" t="s">
        <v>3075</v>
      </c>
      <c r="D1579" s="0" t="s">
        <v>3675</v>
      </c>
      <c r="E1579" s="0" t="s">
        <v>3676</v>
      </c>
    </row>
    <row r="1580" customFormat="false" ht="15" hidden="false" customHeight="false" outlineLevel="0" collapsed="false">
      <c r="A1580" s="0" t="str">
        <f aca="false">_xlfn.CONCAT(B1580,"-",C1580)</f>
        <v>NEXTFLEX_small_RNA_384_v4-2-E1</v>
      </c>
      <c r="B1580" s="0" t="s">
        <v>144</v>
      </c>
      <c r="C1580" s="0" t="s">
        <v>3077</v>
      </c>
      <c r="D1580" s="0" t="s">
        <v>3677</v>
      </c>
      <c r="E1580" s="0" t="s">
        <v>3678</v>
      </c>
    </row>
    <row r="1581" customFormat="false" ht="15" hidden="false" customHeight="false" outlineLevel="0" collapsed="false">
      <c r="A1581" s="0" t="str">
        <f aca="false">_xlfn.CONCAT(B1581,"-",C1581)</f>
        <v>NEXTFLEX_small_RNA_384_v4-2-F1</v>
      </c>
      <c r="B1581" s="0" t="s">
        <v>144</v>
      </c>
      <c r="C1581" s="0" t="s">
        <v>3079</v>
      </c>
      <c r="D1581" s="0" t="s">
        <v>3679</v>
      </c>
      <c r="E1581" s="0" t="s">
        <v>3680</v>
      </c>
    </row>
    <row r="1582" customFormat="false" ht="15" hidden="false" customHeight="false" outlineLevel="0" collapsed="false">
      <c r="A1582" s="0" t="str">
        <f aca="false">_xlfn.CONCAT(B1582,"-",C1582)</f>
        <v>NEXTFLEX_small_RNA_384_v4-2-G1</v>
      </c>
      <c r="B1582" s="0" t="s">
        <v>144</v>
      </c>
      <c r="C1582" s="0" t="s">
        <v>3081</v>
      </c>
      <c r="D1582" s="0" t="s">
        <v>3681</v>
      </c>
      <c r="E1582" s="0" t="s">
        <v>3682</v>
      </c>
    </row>
    <row r="1583" customFormat="false" ht="15" hidden="false" customHeight="false" outlineLevel="0" collapsed="false">
      <c r="A1583" s="0" t="str">
        <f aca="false">_xlfn.CONCAT(B1583,"-",C1583)</f>
        <v>NEXTFLEX_small_RNA_384_v4-2-H1</v>
      </c>
      <c r="B1583" s="0" t="s">
        <v>144</v>
      </c>
      <c r="C1583" s="0" t="s">
        <v>3083</v>
      </c>
      <c r="D1583" s="0" t="s">
        <v>3683</v>
      </c>
      <c r="E1583" s="0" t="s">
        <v>3684</v>
      </c>
    </row>
    <row r="1584" customFormat="false" ht="15" hidden="false" customHeight="false" outlineLevel="0" collapsed="false">
      <c r="A1584" s="0" t="str">
        <f aca="false">_xlfn.CONCAT(B1584,"-",C1584)</f>
        <v>NEXTFLEX_small_RNA_384_v4-2-A2</v>
      </c>
      <c r="B1584" s="0" t="s">
        <v>144</v>
      </c>
      <c r="C1584" s="0" t="s">
        <v>3085</v>
      </c>
      <c r="D1584" s="0" t="s">
        <v>3685</v>
      </c>
      <c r="E1584" s="0" t="s">
        <v>3686</v>
      </c>
    </row>
    <row r="1585" customFormat="false" ht="15" hidden="false" customHeight="false" outlineLevel="0" collapsed="false">
      <c r="A1585" s="0" t="str">
        <f aca="false">_xlfn.CONCAT(B1585,"-",C1585)</f>
        <v>NEXTFLEX_small_RNA_384_v4-2-B2</v>
      </c>
      <c r="B1585" s="0" t="s">
        <v>144</v>
      </c>
      <c r="C1585" s="0" t="s">
        <v>3086</v>
      </c>
      <c r="D1585" s="0" t="s">
        <v>3687</v>
      </c>
      <c r="E1585" s="0" t="s">
        <v>3688</v>
      </c>
    </row>
    <row r="1586" customFormat="false" ht="15" hidden="false" customHeight="false" outlineLevel="0" collapsed="false">
      <c r="A1586" s="0" t="str">
        <f aca="false">_xlfn.CONCAT(B1586,"-",C1586)</f>
        <v>NEXTFLEX_small_RNA_384_v4-2-C2</v>
      </c>
      <c r="B1586" s="0" t="s">
        <v>144</v>
      </c>
      <c r="C1586" s="0" t="s">
        <v>3087</v>
      </c>
      <c r="D1586" s="0" t="s">
        <v>3689</v>
      </c>
      <c r="E1586" s="0" t="s">
        <v>3690</v>
      </c>
    </row>
    <row r="1587" customFormat="false" ht="15" hidden="false" customHeight="false" outlineLevel="0" collapsed="false">
      <c r="A1587" s="0" t="str">
        <f aca="false">_xlfn.CONCAT(B1587,"-",C1587)</f>
        <v>NEXTFLEX_small_RNA_384_v4-2-D2</v>
      </c>
      <c r="B1587" s="0" t="s">
        <v>144</v>
      </c>
      <c r="C1587" s="0" t="s">
        <v>3088</v>
      </c>
      <c r="D1587" s="0" t="s">
        <v>3691</v>
      </c>
      <c r="E1587" s="0" t="s">
        <v>3692</v>
      </c>
    </row>
    <row r="1588" customFormat="false" ht="15" hidden="false" customHeight="false" outlineLevel="0" collapsed="false">
      <c r="A1588" s="0" t="str">
        <f aca="false">_xlfn.CONCAT(B1588,"-",C1588)</f>
        <v>NEXTFLEX_small_RNA_384_v4-2-E2</v>
      </c>
      <c r="B1588" s="0" t="s">
        <v>144</v>
      </c>
      <c r="C1588" s="0" t="s">
        <v>3089</v>
      </c>
      <c r="D1588" s="0" t="s">
        <v>3693</v>
      </c>
      <c r="E1588" s="0" t="s">
        <v>3694</v>
      </c>
    </row>
    <row r="1589" customFormat="false" ht="15" hidden="false" customHeight="false" outlineLevel="0" collapsed="false">
      <c r="A1589" s="0" t="str">
        <f aca="false">_xlfn.CONCAT(B1589,"-",C1589)</f>
        <v>NEXTFLEX_small_RNA_384_v4-2-F2</v>
      </c>
      <c r="B1589" s="0" t="s">
        <v>144</v>
      </c>
      <c r="C1589" s="0" t="s">
        <v>3090</v>
      </c>
      <c r="D1589" s="0" t="s">
        <v>3695</v>
      </c>
      <c r="E1589" s="0" t="s">
        <v>3696</v>
      </c>
    </row>
    <row r="1590" customFormat="false" ht="15" hidden="false" customHeight="false" outlineLevel="0" collapsed="false">
      <c r="A1590" s="0" t="str">
        <f aca="false">_xlfn.CONCAT(B1590,"-",C1590)</f>
        <v>NEXTFLEX_small_RNA_384_v4-2-G2</v>
      </c>
      <c r="B1590" s="0" t="s">
        <v>144</v>
      </c>
      <c r="C1590" s="0" t="s">
        <v>3091</v>
      </c>
      <c r="D1590" s="0" t="s">
        <v>3697</v>
      </c>
      <c r="E1590" s="0" t="s">
        <v>3698</v>
      </c>
    </row>
    <row r="1591" customFormat="false" ht="15" hidden="false" customHeight="false" outlineLevel="0" collapsed="false">
      <c r="A1591" s="0" t="str">
        <f aca="false">_xlfn.CONCAT(B1591,"-",C1591)</f>
        <v>NEXTFLEX_small_RNA_384_v4-2-H2</v>
      </c>
      <c r="B1591" s="0" t="s">
        <v>144</v>
      </c>
      <c r="C1591" s="0" t="s">
        <v>3092</v>
      </c>
      <c r="D1591" s="0" t="s">
        <v>3699</v>
      </c>
      <c r="E1591" s="0" t="s">
        <v>3700</v>
      </c>
    </row>
    <row r="1592" customFormat="false" ht="15" hidden="false" customHeight="false" outlineLevel="0" collapsed="false">
      <c r="A1592" s="0" t="str">
        <f aca="false">_xlfn.CONCAT(B1592,"-",C1592)</f>
        <v>NEXTFLEX_small_RNA_384_v4-2-A3</v>
      </c>
      <c r="B1592" s="0" t="s">
        <v>144</v>
      </c>
      <c r="C1592" s="0" t="s">
        <v>3093</v>
      </c>
      <c r="D1592" s="0" t="s">
        <v>3701</v>
      </c>
      <c r="E1592" s="0" t="s">
        <v>3702</v>
      </c>
    </row>
    <row r="1593" customFormat="false" ht="15" hidden="false" customHeight="false" outlineLevel="0" collapsed="false">
      <c r="A1593" s="0" t="str">
        <f aca="false">_xlfn.CONCAT(B1593,"-",C1593)</f>
        <v>NEXTFLEX_small_RNA_384_v4-2-B3</v>
      </c>
      <c r="B1593" s="0" t="s">
        <v>144</v>
      </c>
      <c r="C1593" s="0" t="s">
        <v>3094</v>
      </c>
      <c r="D1593" s="0" t="s">
        <v>3703</v>
      </c>
      <c r="E1593" s="0" t="s">
        <v>3704</v>
      </c>
    </row>
    <row r="1594" customFormat="false" ht="15" hidden="false" customHeight="false" outlineLevel="0" collapsed="false">
      <c r="A1594" s="0" t="str">
        <f aca="false">_xlfn.CONCAT(B1594,"-",C1594)</f>
        <v>NEXTFLEX_small_RNA_384_v4-2-C3</v>
      </c>
      <c r="B1594" s="0" t="s">
        <v>144</v>
      </c>
      <c r="C1594" s="0" t="s">
        <v>3095</v>
      </c>
      <c r="D1594" s="0" t="s">
        <v>3705</v>
      </c>
      <c r="E1594" s="0" t="s">
        <v>3706</v>
      </c>
    </row>
    <row r="1595" customFormat="false" ht="15" hidden="false" customHeight="false" outlineLevel="0" collapsed="false">
      <c r="A1595" s="0" t="str">
        <f aca="false">_xlfn.CONCAT(B1595,"-",C1595)</f>
        <v>NEXTFLEX_small_RNA_384_v4-2-D3</v>
      </c>
      <c r="B1595" s="0" t="s">
        <v>144</v>
      </c>
      <c r="C1595" s="0" t="s">
        <v>3096</v>
      </c>
      <c r="D1595" s="0" t="s">
        <v>3707</v>
      </c>
      <c r="E1595" s="0" t="s">
        <v>3708</v>
      </c>
    </row>
    <row r="1596" customFormat="false" ht="15" hidden="false" customHeight="false" outlineLevel="0" collapsed="false">
      <c r="A1596" s="0" t="str">
        <f aca="false">_xlfn.CONCAT(B1596,"-",C1596)</f>
        <v>NEXTFLEX_small_RNA_384_v4-2-E3</v>
      </c>
      <c r="B1596" s="0" t="s">
        <v>144</v>
      </c>
      <c r="C1596" s="0" t="s">
        <v>3097</v>
      </c>
      <c r="D1596" s="0" t="s">
        <v>3709</v>
      </c>
      <c r="E1596" s="0" t="s">
        <v>3710</v>
      </c>
    </row>
    <row r="1597" customFormat="false" ht="15" hidden="false" customHeight="false" outlineLevel="0" collapsed="false">
      <c r="A1597" s="0" t="str">
        <f aca="false">_xlfn.CONCAT(B1597,"-",C1597)</f>
        <v>NEXTFLEX_small_RNA_384_v4-2-F3</v>
      </c>
      <c r="B1597" s="0" t="s">
        <v>144</v>
      </c>
      <c r="C1597" s="0" t="s">
        <v>3098</v>
      </c>
      <c r="D1597" s="0" t="s">
        <v>3711</v>
      </c>
      <c r="E1597" s="0" t="s">
        <v>3712</v>
      </c>
    </row>
    <row r="1598" customFormat="false" ht="15" hidden="false" customHeight="false" outlineLevel="0" collapsed="false">
      <c r="A1598" s="0" t="str">
        <f aca="false">_xlfn.CONCAT(B1598,"-",C1598)</f>
        <v>NEXTFLEX_small_RNA_384_v4-2-G3</v>
      </c>
      <c r="B1598" s="0" t="s">
        <v>144</v>
      </c>
      <c r="C1598" s="0" t="s">
        <v>3099</v>
      </c>
      <c r="D1598" s="0" t="s">
        <v>3713</v>
      </c>
      <c r="E1598" s="0" t="s">
        <v>3714</v>
      </c>
    </row>
    <row r="1599" customFormat="false" ht="15" hidden="false" customHeight="false" outlineLevel="0" collapsed="false">
      <c r="A1599" s="0" t="str">
        <f aca="false">_xlfn.CONCAT(B1599,"-",C1599)</f>
        <v>NEXTFLEX_small_RNA_384_v4-2-H3</v>
      </c>
      <c r="B1599" s="0" t="s">
        <v>144</v>
      </c>
      <c r="C1599" s="0" t="s">
        <v>3100</v>
      </c>
      <c r="D1599" s="0" t="s">
        <v>3715</v>
      </c>
      <c r="E1599" s="0" t="s">
        <v>3716</v>
      </c>
    </row>
    <row r="1600" customFormat="false" ht="15" hidden="false" customHeight="false" outlineLevel="0" collapsed="false">
      <c r="A1600" s="0" t="str">
        <f aca="false">_xlfn.CONCAT(B1600,"-",C1600)</f>
        <v>NEXTFLEX_small_RNA_384_v4-2-A4</v>
      </c>
      <c r="B1600" s="0" t="s">
        <v>144</v>
      </c>
      <c r="C1600" s="0" t="s">
        <v>3101</v>
      </c>
      <c r="D1600" s="0" t="s">
        <v>3717</v>
      </c>
      <c r="E1600" s="0" t="s">
        <v>3718</v>
      </c>
    </row>
    <row r="1601" customFormat="false" ht="15" hidden="false" customHeight="false" outlineLevel="0" collapsed="false">
      <c r="A1601" s="0" t="str">
        <f aca="false">_xlfn.CONCAT(B1601,"-",C1601)</f>
        <v>NEXTFLEX_small_RNA_384_v4-2-B4</v>
      </c>
      <c r="B1601" s="0" t="s">
        <v>144</v>
      </c>
      <c r="C1601" s="0" t="s">
        <v>3102</v>
      </c>
      <c r="D1601" s="0" t="s">
        <v>3719</v>
      </c>
      <c r="E1601" s="0" t="s">
        <v>3720</v>
      </c>
    </row>
    <row r="1602" customFormat="false" ht="15" hidden="false" customHeight="false" outlineLevel="0" collapsed="false">
      <c r="A1602" s="0" t="str">
        <f aca="false">_xlfn.CONCAT(B1602,"-",C1602)</f>
        <v>NEXTFLEX_small_RNA_384_v4-2-C4</v>
      </c>
      <c r="B1602" s="0" t="s">
        <v>144</v>
      </c>
      <c r="C1602" s="0" t="s">
        <v>3103</v>
      </c>
      <c r="D1602" s="0" t="s">
        <v>3721</v>
      </c>
      <c r="E1602" s="0" t="s">
        <v>3722</v>
      </c>
    </row>
    <row r="1603" customFormat="false" ht="15" hidden="false" customHeight="false" outlineLevel="0" collapsed="false">
      <c r="A1603" s="0" t="str">
        <f aca="false">_xlfn.CONCAT(B1603,"-",C1603)</f>
        <v>NEXTFLEX_small_RNA_384_v4-2-D4</v>
      </c>
      <c r="B1603" s="0" t="s">
        <v>144</v>
      </c>
      <c r="C1603" s="0" t="s">
        <v>3104</v>
      </c>
      <c r="D1603" s="0" t="s">
        <v>3723</v>
      </c>
      <c r="E1603" s="0" t="s">
        <v>3724</v>
      </c>
    </row>
    <row r="1604" customFormat="false" ht="15" hidden="false" customHeight="false" outlineLevel="0" collapsed="false">
      <c r="A1604" s="0" t="str">
        <f aca="false">_xlfn.CONCAT(B1604,"-",C1604)</f>
        <v>NEXTFLEX_small_RNA_384_v4-2-E4</v>
      </c>
      <c r="B1604" s="0" t="s">
        <v>144</v>
      </c>
      <c r="C1604" s="0" t="s">
        <v>3105</v>
      </c>
      <c r="D1604" s="0" t="s">
        <v>3725</v>
      </c>
      <c r="E1604" s="0" t="s">
        <v>3726</v>
      </c>
    </row>
    <row r="1605" customFormat="false" ht="15" hidden="false" customHeight="false" outlineLevel="0" collapsed="false">
      <c r="A1605" s="0" t="str">
        <f aca="false">_xlfn.CONCAT(B1605,"-",C1605)</f>
        <v>NEXTFLEX_small_RNA_384_v4-2-F4</v>
      </c>
      <c r="B1605" s="0" t="s">
        <v>144</v>
      </c>
      <c r="C1605" s="0" t="s">
        <v>3106</v>
      </c>
      <c r="D1605" s="0" t="s">
        <v>3727</v>
      </c>
      <c r="E1605" s="0" t="s">
        <v>3728</v>
      </c>
    </row>
    <row r="1606" customFormat="false" ht="15" hidden="false" customHeight="false" outlineLevel="0" collapsed="false">
      <c r="A1606" s="0" t="str">
        <f aca="false">_xlfn.CONCAT(B1606,"-",C1606)</f>
        <v>NEXTFLEX_small_RNA_384_v4-2-G4</v>
      </c>
      <c r="B1606" s="0" t="s">
        <v>144</v>
      </c>
      <c r="C1606" s="0" t="s">
        <v>3107</v>
      </c>
      <c r="D1606" s="0" t="s">
        <v>3729</v>
      </c>
      <c r="E1606" s="0" t="s">
        <v>3730</v>
      </c>
    </row>
    <row r="1607" customFormat="false" ht="15" hidden="false" customHeight="false" outlineLevel="0" collapsed="false">
      <c r="A1607" s="0" t="str">
        <f aca="false">_xlfn.CONCAT(B1607,"-",C1607)</f>
        <v>NEXTFLEX_small_RNA_384_v4-2-H4</v>
      </c>
      <c r="B1607" s="0" t="s">
        <v>144</v>
      </c>
      <c r="C1607" s="0" t="s">
        <v>3108</v>
      </c>
      <c r="D1607" s="0" t="s">
        <v>3731</v>
      </c>
      <c r="E1607" s="0" t="s">
        <v>3732</v>
      </c>
    </row>
    <row r="1608" customFormat="false" ht="15" hidden="false" customHeight="false" outlineLevel="0" collapsed="false">
      <c r="A1608" s="0" t="str">
        <f aca="false">_xlfn.CONCAT(B1608,"-",C1608)</f>
        <v>NEXTFLEX_small_RNA_384_v4-2-A5</v>
      </c>
      <c r="B1608" s="0" t="s">
        <v>144</v>
      </c>
      <c r="C1608" s="0" t="s">
        <v>3109</v>
      </c>
      <c r="D1608" s="0" t="s">
        <v>3733</v>
      </c>
      <c r="E1608" s="0" t="s">
        <v>3734</v>
      </c>
    </row>
    <row r="1609" customFormat="false" ht="15" hidden="false" customHeight="false" outlineLevel="0" collapsed="false">
      <c r="A1609" s="0" t="str">
        <f aca="false">_xlfn.CONCAT(B1609,"-",C1609)</f>
        <v>NEXTFLEX_small_RNA_384_v4-2-B5</v>
      </c>
      <c r="B1609" s="0" t="s">
        <v>144</v>
      </c>
      <c r="C1609" s="0" t="s">
        <v>3110</v>
      </c>
      <c r="D1609" s="0" t="s">
        <v>3735</v>
      </c>
      <c r="E1609" s="0" t="s">
        <v>3736</v>
      </c>
    </row>
    <row r="1610" customFormat="false" ht="15" hidden="false" customHeight="false" outlineLevel="0" collapsed="false">
      <c r="A1610" s="0" t="str">
        <f aca="false">_xlfn.CONCAT(B1610,"-",C1610)</f>
        <v>NEXTFLEX_small_RNA_384_v4-2-C5</v>
      </c>
      <c r="B1610" s="0" t="s">
        <v>144</v>
      </c>
      <c r="C1610" s="0" t="s">
        <v>3111</v>
      </c>
      <c r="D1610" s="0" t="s">
        <v>3737</v>
      </c>
      <c r="E1610" s="0" t="s">
        <v>3738</v>
      </c>
    </row>
    <row r="1611" customFormat="false" ht="15" hidden="false" customHeight="false" outlineLevel="0" collapsed="false">
      <c r="A1611" s="0" t="str">
        <f aca="false">_xlfn.CONCAT(B1611,"-",C1611)</f>
        <v>NEXTFLEX_small_RNA_384_v4-2-D5</v>
      </c>
      <c r="B1611" s="0" t="s">
        <v>144</v>
      </c>
      <c r="C1611" s="0" t="s">
        <v>3112</v>
      </c>
      <c r="D1611" s="0" t="s">
        <v>3739</v>
      </c>
      <c r="E1611" s="0" t="s">
        <v>3740</v>
      </c>
    </row>
    <row r="1612" customFormat="false" ht="15" hidden="false" customHeight="false" outlineLevel="0" collapsed="false">
      <c r="A1612" s="0" t="str">
        <f aca="false">_xlfn.CONCAT(B1612,"-",C1612)</f>
        <v>NEXTFLEX_small_RNA_384_v4-2-E5</v>
      </c>
      <c r="B1612" s="0" t="s">
        <v>144</v>
      </c>
      <c r="C1612" s="0" t="s">
        <v>3113</v>
      </c>
      <c r="D1612" s="0" t="s">
        <v>3741</v>
      </c>
      <c r="E1612" s="0" t="s">
        <v>3742</v>
      </c>
    </row>
    <row r="1613" customFormat="false" ht="15" hidden="false" customHeight="false" outlineLevel="0" collapsed="false">
      <c r="A1613" s="0" t="str">
        <f aca="false">_xlfn.CONCAT(B1613,"-",C1613)</f>
        <v>NEXTFLEX_small_RNA_384_v4-2-F5</v>
      </c>
      <c r="B1613" s="0" t="s">
        <v>144</v>
      </c>
      <c r="C1613" s="0" t="s">
        <v>3114</v>
      </c>
      <c r="D1613" s="0" t="s">
        <v>3743</v>
      </c>
      <c r="E1613" s="0" t="s">
        <v>3744</v>
      </c>
    </row>
    <row r="1614" customFormat="false" ht="15" hidden="false" customHeight="false" outlineLevel="0" collapsed="false">
      <c r="A1614" s="0" t="str">
        <f aca="false">_xlfn.CONCAT(B1614,"-",C1614)</f>
        <v>NEXTFLEX_small_RNA_384_v4-2-G5</v>
      </c>
      <c r="B1614" s="0" t="s">
        <v>144</v>
      </c>
      <c r="C1614" s="0" t="s">
        <v>3115</v>
      </c>
      <c r="D1614" s="0" t="s">
        <v>3745</v>
      </c>
      <c r="E1614" s="0" t="s">
        <v>3746</v>
      </c>
    </row>
    <row r="1615" customFormat="false" ht="15" hidden="false" customHeight="false" outlineLevel="0" collapsed="false">
      <c r="A1615" s="0" t="str">
        <f aca="false">_xlfn.CONCAT(B1615,"-",C1615)</f>
        <v>NEXTFLEX_small_RNA_384_v4-2-H5</v>
      </c>
      <c r="B1615" s="0" t="s">
        <v>144</v>
      </c>
      <c r="C1615" s="0" t="s">
        <v>3116</v>
      </c>
      <c r="D1615" s="0" t="s">
        <v>3747</v>
      </c>
      <c r="E1615" s="0" t="s">
        <v>3748</v>
      </c>
    </row>
    <row r="1616" customFormat="false" ht="15" hidden="false" customHeight="false" outlineLevel="0" collapsed="false">
      <c r="A1616" s="0" t="str">
        <f aca="false">_xlfn.CONCAT(B1616,"-",C1616)</f>
        <v>NEXTFLEX_small_RNA_384_v4-2-A6</v>
      </c>
      <c r="B1616" s="0" t="s">
        <v>144</v>
      </c>
      <c r="C1616" s="0" t="s">
        <v>3117</v>
      </c>
      <c r="D1616" s="0" t="s">
        <v>3749</v>
      </c>
      <c r="E1616" s="0" t="s">
        <v>3750</v>
      </c>
    </row>
    <row r="1617" customFormat="false" ht="15" hidden="false" customHeight="false" outlineLevel="0" collapsed="false">
      <c r="A1617" s="0" t="str">
        <f aca="false">_xlfn.CONCAT(B1617,"-",C1617)</f>
        <v>NEXTFLEX_small_RNA_384_v4-2-B6</v>
      </c>
      <c r="B1617" s="0" t="s">
        <v>144</v>
      </c>
      <c r="C1617" s="0" t="s">
        <v>3118</v>
      </c>
      <c r="D1617" s="0" t="s">
        <v>3751</v>
      </c>
      <c r="E1617" s="0" t="s">
        <v>3752</v>
      </c>
    </row>
    <row r="1618" customFormat="false" ht="15" hidden="false" customHeight="false" outlineLevel="0" collapsed="false">
      <c r="A1618" s="0" t="str">
        <f aca="false">_xlfn.CONCAT(B1618,"-",C1618)</f>
        <v>NEXTFLEX_small_RNA_384_v4-2-C6</v>
      </c>
      <c r="B1618" s="0" t="s">
        <v>144</v>
      </c>
      <c r="C1618" s="0" t="s">
        <v>3119</v>
      </c>
      <c r="D1618" s="0" t="s">
        <v>3753</v>
      </c>
      <c r="E1618" s="0" t="s">
        <v>3754</v>
      </c>
    </row>
    <row r="1619" customFormat="false" ht="15" hidden="false" customHeight="false" outlineLevel="0" collapsed="false">
      <c r="A1619" s="0" t="str">
        <f aca="false">_xlfn.CONCAT(B1619,"-",C1619)</f>
        <v>NEXTFLEX_small_RNA_384_v4-2-D6</v>
      </c>
      <c r="B1619" s="0" t="s">
        <v>144</v>
      </c>
      <c r="C1619" s="0" t="s">
        <v>3120</v>
      </c>
      <c r="D1619" s="0" t="s">
        <v>3755</v>
      </c>
      <c r="E1619" s="0" t="s">
        <v>3756</v>
      </c>
    </row>
    <row r="1620" customFormat="false" ht="15" hidden="false" customHeight="false" outlineLevel="0" collapsed="false">
      <c r="A1620" s="0" t="str">
        <f aca="false">_xlfn.CONCAT(B1620,"-",C1620)</f>
        <v>NEXTFLEX_small_RNA_384_v4-2-E6</v>
      </c>
      <c r="B1620" s="0" t="s">
        <v>144</v>
      </c>
      <c r="C1620" s="0" t="s">
        <v>3121</v>
      </c>
      <c r="D1620" s="0" t="s">
        <v>3757</v>
      </c>
      <c r="E1620" s="0" t="s">
        <v>3758</v>
      </c>
    </row>
    <row r="1621" customFormat="false" ht="15" hidden="false" customHeight="false" outlineLevel="0" collapsed="false">
      <c r="A1621" s="0" t="str">
        <f aca="false">_xlfn.CONCAT(B1621,"-",C1621)</f>
        <v>NEXTFLEX_small_RNA_384_v4-2-F6</v>
      </c>
      <c r="B1621" s="0" t="s">
        <v>144</v>
      </c>
      <c r="C1621" s="0" t="s">
        <v>3122</v>
      </c>
      <c r="D1621" s="0" t="s">
        <v>3759</v>
      </c>
      <c r="E1621" s="0" t="s">
        <v>3760</v>
      </c>
    </row>
    <row r="1622" customFormat="false" ht="15" hidden="false" customHeight="false" outlineLevel="0" collapsed="false">
      <c r="A1622" s="0" t="str">
        <f aca="false">_xlfn.CONCAT(B1622,"-",C1622)</f>
        <v>NEXTFLEX_small_RNA_384_v4-2-G6</v>
      </c>
      <c r="B1622" s="0" t="s">
        <v>144</v>
      </c>
      <c r="C1622" s="0" t="s">
        <v>3123</v>
      </c>
      <c r="D1622" s="0" t="s">
        <v>3761</v>
      </c>
      <c r="E1622" s="0" t="s">
        <v>3762</v>
      </c>
    </row>
    <row r="1623" customFormat="false" ht="15" hidden="false" customHeight="false" outlineLevel="0" collapsed="false">
      <c r="A1623" s="0" t="str">
        <f aca="false">_xlfn.CONCAT(B1623,"-",C1623)</f>
        <v>NEXTFLEX_small_RNA_384_v4-2-H6</v>
      </c>
      <c r="B1623" s="0" t="s">
        <v>144</v>
      </c>
      <c r="C1623" s="0" t="s">
        <v>3124</v>
      </c>
      <c r="D1623" s="0" t="s">
        <v>3763</v>
      </c>
      <c r="E1623" s="0" t="s">
        <v>3764</v>
      </c>
    </row>
    <row r="1624" customFormat="false" ht="15" hidden="false" customHeight="false" outlineLevel="0" collapsed="false">
      <c r="A1624" s="0" t="str">
        <f aca="false">_xlfn.CONCAT(B1624,"-",C1624)</f>
        <v>NEXTFLEX_small_RNA_384_v4-2-A7</v>
      </c>
      <c r="B1624" s="0" t="s">
        <v>144</v>
      </c>
      <c r="C1624" s="0" t="s">
        <v>3125</v>
      </c>
      <c r="D1624" s="0" t="s">
        <v>3765</v>
      </c>
      <c r="E1624" s="0" t="s">
        <v>3766</v>
      </c>
    </row>
    <row r="1625" customFormat="false" ht="15" hidden="false" customHeight="false" outlineLevel="0" collapsed="false">
      <c r="A1625" s="0" t="str">
        <f aca="false">_xlfn.CONCAT(B1625,"-",C1625)</f>
        <v>NEXTFLEX_small_RNA_384_v4-2-B7</v>
      </c>
      <c r="B1625" s="0" t="s">
        <v>144</v>
      </c>
      <c r="C1625" s="0" t="s">
        <v>3126</v>
      </c>
      <c r="D1625" s="0" t="s">
        <v>3767</v>
      </c>
      <c r="E1625" s="0" t="s">
        <v>3768</v>
      </c>
    </row>
    <row r="1626" customFormat="false" ht="15" hidden="false" customHeight="false" outlineLevel="0" collapsed="false">
      <c r="A1626" s="0" t="str">
        <f aca="false">_xlfn.CONCAT(B1626,"-",C1626)</f>
        <v>NEXTFLEX_small_RNA_384_v4-2-C7</v>
      </c>
      <c r="B1626" s="0" t="s">
        <v>144</v>
      </c>
      <c r="C1626" s="0" t="s">
        <v>3127</v>
      </c>
      <c r="D1626" s="0" t="s">
        <v>3769</v>
      </c>
      <c r="E1626" s="0" t="s">
        <v>3770</v>
      </c>
    </row>
    <row r="1627" customFormat="false" ht="15" hidden="false" customHeight="false" outlineLevel="0" collapsed="false">
      <c r="A1627" s="0" t="str">
        <f aca="false">_xlfn.CONCAT(B1627,"-",C1627)</f>
        <v>NEXTFLEX_small_RNA_384_v4-2-D7</v>
      </c>
      <c r="B1627" s="0" t="s">
        <v>144</v>
      </c>
      <c r="C1627" s="0" t="s">
        <v>3128</v>
      </c>
      <c r="D1627" s="0" t="s">
        <v>3771</v>
      </c>
      <c r="E1627" s="0" t="s">
        <v>3772</v>
      </c>
    </row>
    <row r="1628" customFormat="false" ht="15" hidden="false" customHeight="false" outlineLevel="0" collapsed="false">
      <c r="A1628" s="0" t="str">
        <f aca="false">_xlfn.CONCAT(B1628,"-",C1628)</f>
        <v>NEXTFLEX_small_RNA_384_v4-2-E7</v>
      </c>
      <c r="B1628" s="0" t="s">
        <v>144</v>
      </c>
      <c r="C1628" s="0" t="s">
        <v>3129</v>
      </c>
      <c r="D1628" s="0" t="s">
        <v>3773</v>
      </c>
      <c r="E1628" s="0" t="s">
        <v>3774</v>
      </c>
    </row>
    <row r="1629" customFormat="false" ht="15" hidden="false" customHeight="false" outlineLevel="0" collapsed="false">
      <c r="A1629" s="0" t="str">
        <f aca="false">_xlfn.CONCAT(B1629,"-",C1629)</f>
        <v>NEXTFLEX_small_RNA_384_v4-2-F7</v>
      </c>
      <c r="B1629" s="0" t="s">
        <v>144</v>
      </c>
      <c r="C1629" s="0" t="s">
        <v>3130</v>
      </c>
      <c r="D1629" s="0" t="s">
        <v>3775</v>
      </c>
      <c r="E1629" s="0" t="s">
        <v>3776</v>
      </c>
    </row>
    <row r="1630" customFormat="false" ht="15" hidden="false" customHeight="false" outlineLevel="0" collapsed="false">
      <c r="A1630" s="0" t="str">
        <f aca="false">_xlfn.CONCAT(B1630,"-",C1630)</f>
        <v>NEXTFLEX_small_RNA_384_v4-2-G7</v>
      </c>
      <c r="B1630" s="0" t="s">
        <v>144</v>
      </c>
      <c r="C1630" s="0" t="s">
        <v>3131</v>
      </c>
      <c r="D1630" s="0" t="s">
        <v>3777</v>
      </c>
      <c r="E1630" s="0" t="s">
        <v>3778</v>
      </c>
    </row>
    <row r="1631" customFormat="false" ht="15" hidden="false" customHeight="false" outlineLevel="0" collapsed="false">
      <c r="A1631" s="0" t="str">
        <f aca="false">_xlfn.CONCAT(B1631,"-",C1631)</f>
        <v>NEXTFLEX_small_RNA_384_v4-2-H7</v>
      </c>
      <c r="B1631" s="0" t="s">
        <v>144</v>
      </c>
      <c r="C1631" s="0" t="s">
        <v>3132</v>
      </c>
      <c r="D1631" s="0" t="s">
        <v>3779</v>
      </c>
      <c r="E1631" s="0" t="s">
        <v>3780</v>
      </c>
    </row>
    <row r="1632" customFormat="false" ht="15" hidden="false" customHeight="false" outlineLevel="0" collapsed="false">
      <c r="A1632" s="0" t="str">
        <f aca="false">_xlfn.CONCAT(B1632,"-",C1632)</f>
        <v>NEXTFLEX_small_RNA_384_v4-2-A8</v>
      </c>
      <c r="B1632" s="0" t="s">
        <v>144</v>
      </c>
      <c r="C1632" s="0" t="s">
        <v>3133</v>
      </c>
      <c r="D1632" s="0" t="s">
        <v>3781</v>
      </c>
      <c r="E1632" s="0" t="s">
        <v>3782</v>
      </c>
    </row>
    <row r="1633" customFormat="false" ht="15" hidden="false" customHeight="false" outlineLevel="0" collapsed="false">
      <c r="A1633" s="0" t="str">
        <f aca="false">_xlfn.CONCAT(B1633,"-",C1633)</f>
        <v>NEXTFLEX_small_RNA_384_v4-2-B8</v>
      </c>
      <c r="B1633" s="0" t="s">
        <v>144</v>
      </c>
      <c r="C1633" s="0" t="s">
        <v>3134</v>
      </c>
      <c r="D1633" s="0" t="s">
        <v>3783</v>
      </c>
      <c r="E1633" s="0" t="s">
        <v>3784</v>
      </c>
    </row>
    <row r="1634" customFormat="false" ht="15" hidden="false" customHeight="false" outlineLevel="0" collapsed="false">
      <c r="A1634" s="0" t="str">
        <f aca="false">_xlfn.CONCAT(B1634,"-",C1634)</f>
        <v>NEXTFLEX_small_RNA_384_v4-2-C8</v>
      </c>
      <c r="B1634" s="0" t="s">
        <v>144</v>
      </c>
      <c r="C1634" s="0" t="s">
        <v>3135</v>
      </c>
      <c r="D1634" s="0" t="s">
        <v>3785</v>
      </c>
      <c r="E1634" s="0" t="s">
        <v>3786</v>
      </c>
    </row>
    <row r="1635" customFormat="false" ht="15" hidden="false" customHeight="false" outlineLevel="0" collapsed="false">
      <c r="A1635" s="0" t="str">
        <f aca="false">_xlfn.CONCAT(B1635,"-",C1635)</f>
        <v>NEXTFLEX_small_RNA_384_v4-2-D8</v>
      </c>
      <c r="B1635" s="0" t="s">
        <v>144</v>
      </c>
      <c r="C1635" s="0" t="s">
        <v>3136</v>
      </c>
      <c r="D1635" s="0" t="s">
        <v>3787</v>
      </c>
      <c r="E1635" s="0" t="s">
        <v>3788</v>
      </c>
    </row>
    <row r="1636" customFormat="false" ht="15" hidden="false" customHeight="false" outlineLevel="0" collapsed="false">
      <c r="A1636" s="0" t="str">
        <f aca="false">_xlfn.CONCAT(B1636,"-",C1636)</f>
        <v>NEXTFLEX_small_RNA_384_v4-2-E8</v>
      </c>
      <c r="B1636" s="0" t="s">
        <v>144</v>
      </c>
      <c r="C1636" s="0" t="s">
        <v>3137</v>
      </c>
      <c r="D1636" s="0" t="s">
        <v>3789</v>
      </c>
      <c r="E1636" s="0" t="s">
        <v>3790</v>
      </c>
    </row>
    <row r="1637" customFormat="false" ht="15" hidden="false" customHeight="false" outlineLevel="0" collapsed="false">
      <c r="A1637" s="0" t="str">
        <f aca="false">_xlfn.CONCAT(B1637,"-",C1637)</f>
        <v>NEXTFLEX_small_RNA_384_v4-2-F8</v>
      </c>
      <c r="B1637" s="0" t="s">
        <v>144</v>
      </c>
      <c r="C1637" s="0" t="s">
        <v>3138</v>
      </c>
      <c r="D1637" s="0" t="s">
        <v>3791</v>
      </c>
      <c r="E1637" s="0" t="s">
        <v>3792</v>
      </c>
    </row>
    <row r="1638" customFormat="false" ht="15" hidden="false" customHeight="false" outlineLevel="0" collapsed="false">
      <c r="A1638" s="0" t="str">
        <f aca="false">_xlfn.CONCAT(B1638,"-",C1638)</f>
        <v>NEXTFLEX_small_RNA_384_v4-2-G8</v>
      </c>
      <c r="B1638" s="0" t="s">
        <v>144</v>
      </c>
      <c r="C1638" s="0" t="s">
        <v>3139</v>
      </c>
      <c r="D1638" s="0" t="s">
        <v>3793</v>
      </c>
      <c r="E1638" s="0" t="s">
        <v>3794</v>
      </c>
    </row>
    <row r="1639" customFormat="false" ht="15" hidden="false" customHeight="false" outlineLevel="0" collapsed="false">
      <c r="A1639" s="0" t="str">
        <f aca="false">_xlfn.CONCAT(B1639,"-",C1639)</f>
        <v>NEXTFLEX_small_RNA_384_v4-2-H8</v>
      </c>
      <c r="B1639" s="0" t="s">
        <v>144</v>
      </c>
      <c r="C1639" s="0" t="s">
        <v>3140</v>
      </c>
      <c r="D1639" s="0" t="s">
        <v>3795</v>
      </c>
      <c r="E1639" s="0" t="s">
        <v>3796</v>
      </c>
    </row>
    <row r="1640" customFormat="false" ht="15" hidden="false" customHeight="false" outlineLevel="0" collapsed="false">
      <c r="A1640" s="0" t="str">
        <f aca="false">_xlfn.CONCAT(B1640,"-",C1640)</f>
        <v>NEXTFLEX_small_RNA_384_v4-2-A9</v>
      </c>
      <c r="B1640" s="0" t="s">
        <v>144</v>
      </c>
      <c r="C1640" s="0" t="s">
        <v>3141</v>
      </c>
      <c r="D1640" s="0" t="s">
        <v>3797</v>
      </c>
      <c r="E1640" s="0" t="s">
        <v>3798</v>
      </c>
    </row>
    <row r="1641" customFormat="false" ht="15" hidden="false" customHeight="false" outlineLevel="0" collapsed="false">
      <c r="A1641" s="0" t="str">
        <f aca="false">_xlfn.CONCAT(B1641,"-",C1641)</f>
        <v>NEXTFLEX_small_RNA_384_v4-2-B9</v>
      </c>
      <c r="B1641" s="0" t="s">
        <v>144</v>
      </c>
      <c r="C1641" s="0" t="s">
        <v>3142</v>
      </c>
      <c r="D1641" s="0" t="s">
        <v>3799</v>
      </c>
      <c r="E1641" s="0" t="s">
        <v>3800</v>
      </c>
    </row>
    <row r="1642" customFormat="false" ht="15" hidden="false" customHeight="false" outlineLevel="0" collapsed="false">
      <c r="A1642" s="0" t="str">
        <f aca="false">_xlfn.CONCAT(B1642,"-",C1642)</f>
        <v>NEXTFLEX_small_RNA_384_v4-2-C9</v>
      </c>
      <c r="B1642" s="0" t="s">
        <v>144</v>
      </c>
      <c r="C1642" s="0" t="s">
        <v>3143</v>
      </c>
      <c r="D1642" s="0" t="s">
        <v>3801</v>
      </c>
      <c r="E1642" s="0" t="s">
        <v>3802</v>
      </c>
    </row>
    <row r="1643" customFormat="false" ht="15" hidden="false" customHeight="false" outlineLevel="0" collapsed="false">
      <c r="A1643" s="0" t="str">
        <f aca="false">_xlfn.CONCAT(B1643,"-",C1643)</f>
        <v>NEXTFLEX_small_RNA_384_v4-2-D9</v>
      </c>
      <c r="B1643" s="0" t="s">
        <v>144</v>
      </c>
      <c r="C1643" s="0" t="s">
        <v>3144</v>
      </c>
      <c r="D1643" s="0" t="s">
        <v>3803</v>
      </c>
      <c r="E1643" s="0" t="s">
        <v>3804</v>
      </c>
    </row>
    <row r="1644" customFormat="false" ht="15" hidden="false" customHeight="false" outlineLevel="0" collapsed="false">
      <c r="A1644" s="0" t="str">
        <f aca="false">_xlfn.CONCAT(B1644,"-",C1644)</f>
        <v>NEXTFLEX_small_RNA_384_v4-2-E9</v>
      </c>
      <c r="B1644" s="0" t="s">
        <v>144</v>
      </c>
      <c r="C1644" s="0" t="s">
        <v>3145</v>
      </c>
      <c r="D1644" s="0" t="s">
        <v>3805</v>
      </c>
      <c r="E1644" s="0" t="s">
        <v>3806</v>
      </c>
    </row>
    <row r="1645" customFormat="false" ht="15" hidden="false" customHeight="false" outlineLevel="0" collapsed="false">
      <c r="A1645" s="0" t="str">
        <f aca="false">_xlfn.CONCAT(B1645,"-",C1645)</f>
        <v>NEXTFLEX_small_RNA_384_v4-2-F9</v>
      </c>
      <c r="B1645" s="0" t="s">
        <v>144</v>
      </c>
      <c r="C1645" s="0" t="s">
        <v>3146</v>
      </c>
      <c r="D1645" s="0" t="s">
        <v>3807</v>
      </c>
      <c r="E1645" s="0" t="s">
        <v>3808</v>
      </c>
    </row>
    <row r="1646" customFormat="false" ht="15" hidden="false" customHeight="false" outlineLevel="0" collapsed="false">
      <c r="A1646" s="0" t="str">
        <f aca="false">_xlfn.CONCAT(B1646,"-",C1646)</f>
        <v>NEXTFLEX_small_RNA_384_v4-2-G9</v>
      </c>
      <c r="B1646" s="0" t="s">
        <v>144</v>
      </c>
      <c r="C1646" s="0" t="s">
        <v>3147</v>
      </c>
      <c r="D1646" s="0" t="s">
        <v>3809</v>
      </c>
      <c r="E1646" s="0" t="s">
        <v>3810</v>
      </c>
    </row>
    <row r="1647" customFormat="false" ht="15" hidden="false" customHeight="false" outlineLevel="0" collapsed="false">
      <c r="A1647" s="0" t="str">
        <f aca="false">_xlfn.CONCAT(B1647,"-",C1647)</f>
        <v>NEXTFLEX_small_RNA_384_v4-2-H9</v>
      </c>
      <c r="B1647" s="0" t="s">
        <v>144</v>
      </c>
      <c r="C1647" s="0" t="s">
        <v>3148</v>
      </c>
      <c r="D1647" s="0" t="s">
        <v>3811</v>
      </c>
      <c r="E1647" s="0" t="s">
        <v>3812</v>
      </c>
    </row>
    <row r="1648" customFormat="false" ht="15" hidden="false" customHeight="false" outlineLevel="0" collapsed="false">
      <c r="A1648" s="0" t="str">
        <f aca="false">_xlfn.CONCAT(B1648,"-",C1648)</f>
        <v>NEXTFLEX_small_RNA_384_v4-2-A10</v>
      </c>
      <c r="B1648" s="0" t="s">
        <v>144</v>
      </c>
      <c r="C1648" s="0" t="s">
        <v>3149</v>
      </c>
      <c r="D1648" s="0" t="s">
        <v>3813</v>
      </c>
      <c r="E1648" s="0" t="s">
        <v>3814</v>
      </c>
    </row>
    <row r="1649" customFormat="false" ht="15" hidden="false" customHeight="false" outlineLevel="0" collapsed="false">
      <c r="A1649" s="0" t="str">
        <f aca="false">_xlfn.CONCAT(B1649,"-",C1649)</f>
        <v>NEXTFLEX_small_RNA_384_v4-2-B10</v>
      </c>
      <c r="B1649" s="0" t="s">
        <v>144</v>
      </c>
      <c r="C1649" s="0" t="s">
        <v>3150</v>
      </c>
      <c r="D1649" s="0" t="s">
        <v>3815</v>
      </c>
      <c r="E1649" s="0" t="s">
        <v>3816</v>
      </c>
    </row>
    <row r="1650" customFormat="false" ht="15" hidden="false" customHeight="false" outlineLevel="0" collapsed="false">
      <c r="A1650" s="0" t="str">
        <f aca="false">_xlfn.CONCAT(B1650,"-",C1650)</f>
        <v>NEXTFLEX_small_RNA_384_v4-2-C10</v>
      </c>
      <c r="B1650" s="0" t="s">
        <v>144</v>
      </c>
      <c r="C1650" s="0" t="s">
        <v>3151</v>
      </c>
      <c r="D1650" s="0" t="s">
        <v>3817</v>
      </c>
      <c r="E1650" s="0" t="s">
        <v>3818</v>
      </c>
    </row>
    <row r="1651" customFormat="false" ht="15" hidden="false" customHeight="false" outlineLevel="0" collapsed="false">
      <c r="A1651" s="0" t="str">
        <f aca="false">_xlfn.CONCAT(B1651,"-",C1651)</f>
        <v>NEXTFLEX_small_RNA_384_v4-2-D10</v>
      </c>
      <c r="B1651" s="0" t="s">
        <v>144</v>
      </c>
      <c r="C1651" s="0" t="s">
        <v>3152</v>
      </c>
      <c r="D1651" s="0" t="s">
        <v>3819</v>
      </c>
      <c r="E1651" s="0" t="s">
        <v>3820</v>
      </c>
    </row>
    <row r="1652" customFormat="false" ht="15" hidden="false" customHeight="false" outlineLevel="0" collapsed="false">
      <c r="A1652" s="0" t="str">
        <f aca="false">_xlfn.CONCAT(B1652,"-",C1652)</f>
        <v>NEXTFLEX_small_RNA_384_v4-2-E10</v>
      </c>
      <c r="B1652" s="0" t="s">
        <v>144</v>
      </c>
      <c r="C1652" s="0" t="s">
        <v>3153</v>
      </c>
      <c r="D1652" s="0" t="s">
        <v>3821</v>
      </c>
      <c r="E1652" s="0" t="s">
        <v>3822</v>
      </c>
    </row>
    <row r="1653" customFormat="false" ht="15" hidden="false" customHeight="false" outlineLevel="0" collapsed="false">
      <c r="A1653" s="0" t="str">
        <f aca="false">_xlfn.CONCAT(B1653,"-",C1653)</f>
        <v>NEXTFLEX_small_RNA_384_v4-2-F10</v>
      </c>
      <c r="B1653" s="0" t="s">
        <v>144</v>
      </c>
      <c r="C1653" s="0" t="s">
        <v>3154</v>
      </c>
      <c r="D1653" s="0" t="s">
        <v>3823</v>
      </c>
      <c r="E1653" s="0" t="s">
        <v>3824</v>
      </c>
    </row>
    <row r="1654" customFormat="false" ht="15" hidden="false" customHeight="false" outlineLevel="0" collapsed="false">
      <c r="A1654" s="0" t="str">
        <f aca="false">_xlfn.CONCAT(B1654,"-",C1654)</f>
        <v>NEXTFLEX_small_RNA_384_v4-2-G10</v>
      </c>
      <c r="B1654" s="0" t="s">
        <v>144</v>
      </c>
      <c r="C1654" s="0" t="s">
        <v>3155</v>
      </c>
      <c r="D1654" s="0" t="s">
        <v>3825</v>
      </c>
      <c r="E1654" s="0" t="s">
        <v>3826</v>
      </c>
    </row>
    <row r="1655" customFormat="false" ht="15" hidden="false" customHeight="false" outlineLevel="0" collapsed="false">
      <c r="A1655" s="0" t="str">
        <f aca="false">_xlfn.CONCAT(B1655,"-",C1655)</f>
        <v>NEXTFLEX_small_RNA_384_v4-2-H10</v>
      </c>
      <c r="B1655" s="0" t="s">
        <v>144</v>
      </c>
      <c r="C1655" s="0" t="s">
        <v>3156</v>
      </c>
      <c r="D1655" s="0" t="s">
        <v>3827</v>
      </c>
      <c r="E1655" s="0" t="s">
        <v>3828</v>
      </c>
    </row>
    <row r="1656" customFormat="false" ht="15" hidden="false" customHeight="false" outlineLevel="0" collapsed="false">
      <c r="A1656" s="0" t="str">
        <f aca="false">_xlfn.CONCAT(B1656,"-",C1656)</f>
        <v>NEXTFLEX_small_RNA_384_v4-2-A11</v>
      </c>
      <c r="B1656" s="0" t="s">
        <v>144</v>
      </c>
      <c r="C1656" s="0" t="s">
        <v>3157</v>
      </c>
      <c r="D1656" s="0" t="s">
        <v>3829</v>
      </c>
      <c r="E1656" s="0" t="s">
        <v>3830</v>
      </c>
    </row>
    <row r="1657" customFormat="false" ht="15" hidden="false" customHeight="false" outlineLevel="0" collapsed="false">
      <c r="A1657" s="0" t="str">
        <f aca="false">_xlfn.CONCAT(B1657,"-",C1657)</f>
        <v>NEXTFLEX_small_RNA_384_v4-2-B11</v>
      </c>
      <c r="B1657" s="0" t="s">
        <v>144</v>
      </c>
      <c r="C1657" s="0" t="s">
        <v>3158</v>
      </c>
      <c r="D1657" s="0" t="s">
        <v>3831</v>
      </c>
      <c r="E1657" s="0" t="s">
        <v>3832</v>
      </c>
    </row>
    <row r="1658" customFormat="false" ht="15" hidden="false" customHeight="false" outlineLevel="0" collapsed="false">
      <c r="A1658" s="0" t="str">
        <f aca="false">_xlfn.CONCAT(B1658,"-",C1658)</f>
        <v>NEXTFLEX_small_RNA_384_v4-2-C11</v>
      </c>
      <c r="B1658" s="0" t="s">
        <v>144</v>
      </c>
      <c r="C1658" s="0" t="s">
        <v>3159</v>
      </c>
      <c r="D1658" s="0" t="s">
        <v>3833</v>
      </c>
      <c r="E1658" s="0" t="s">
        <v>3834</v>
      </c>
    </row>
    <row r="1659" customFormat="false" ht="15" hidden="false" customHeight="false" outlineLevel="0" collapsed="false">
      <c r="A1659" s="0" t="str">
        <f aca="false">_xlfn.CONCAT(B1659,"-",C1659)</f>
        <v>NEXTFLEX_small_RNA_384_v4-2-D11</v>
      </c>
      <c r="B1659" s="0" t="s">
        <v>144</v>
      </c>
      <c r="C1659" s="0" t="s">
        <v>3160</v>
      </c>
      <c r="D1659" s="0" t="s">
        <v>3835</v>
      </c>
      <c r="E1659" s="0" t="s">
        <v>3836</v>
      </c>
    </row>
    <row r="1660" customFormat="false" ht="15" hidden="false" customHeight="false" outlineLevel="0" collapsed="false">
      <c r="A1660" s="0" t="str">
        <f aca="false">_xlfn.CONCAT(B1660,"-",C1660)</f>
        <v>NEXTFLEX_small_RNA_384_v4-2-E11</v>
      </c>
      <c r="B1660" s="0" t="s">
        <v>144</v>
      </c>
      <c r="C1660" s="0" t="s">
        <v>3161</v>
      </c>
      <c r="D1660" s="0" t="s">
        <v>3837</v>
      </c>
      <c r="E1660" s="0" t="s">
        <v>3838</v>
      </c>
    </row>
    <row r="1661" customFormat="false" ht="15" hidden="false" customHeight="false" outlineLevel="0" collapsed="false">
      <c r="A1661" s="0" t="str">
        <f aca="false">_xlfn.CONCAT(B1661,"-",C1661)</f>
        <v>NEXTFLEX_small_RNA_384_v4-2-F11</v>
      </c>
      <c r="B1661" s="0" t="s">
        <v>144</v>
      </c>
      <c r="C1661" s="0" t="s">
        <v>3162</v>
      </c>
      <c r="D1661" s="0" t="s">
        <v>3839</v>
      </c>
      <c r="E1661" s="0" t="s">
        <v>3840</v>
      </c>
    </row>
    <row r="1662" customFormat="false" ht="15" hidden="false" customHeight="false" outlineLevel="0" collapsed="false">
      <c r="A1662" s="0" t="str">
        <f aca="false">_xlfn.CONCAT(B1662,"-",C1662)</f>
        <v>NEXTFLEX_small_RNA_384_v4-2-G11</v>
      </c>
      <c r="B1662" s="0" t="s">
        <v>144</v>
      </c>
      <c r="C1662" s="0" t="s">
        <v>3163</v>
      </c>
      <c r="D1662" s="0" t="s">
        <v>3841</v>
      </c>
      <c r="E1662" s="0" t="s">
        <v>3842</v>
      </c>
    </row>
    <row r="1663" customFormat="false" ht="15" hidden="false" customHeight="false" outlineLevel="0" collapsed="false">
      <c r="A1663" s="0" t="str">
        <f aca="false">_xlfn.CONCAT(B1663,"-",C1663)</f>
        <v>NEXTFLEX_small_RNA_384_v4-2-H11</v>
      </c>
      <c r="B1663" s="0" t="s">
        <v>144</v>
      </c>
      <c r="C1663" s="0" t="s">
        <v>3164</v>
      </c>
      <c r="D1663" s="0" t="s">
        <v>3843</v>
      </c>
      <c r="E1663" s="0" t="s">
        <v>3844</v>
      </c>
    </row>
    <row r="1664" customFormat="false" ht="15" hidden="false" customHeight="false" outlineLevel="0" collapsed="false">
      <c r="A1664" s="0" t="str">
        <f aca="false">_xlfn.CONCAT(B1664,"-",C1664)</f>
        <v>NEXTFLEX_small_RNA_384_v4-2-A12</v>
      </c>
      <c r="B1664" s="0" t="s">
        <v>144</v>
      </c>
      <c r="C1664" s="0" t="s">
        <v>3165</v>
      </c>
      <c r="D1664" s="0" t="s">
        <v>3845</v>
      </c>
      <c r="E1664" s="0" t="s">
        <v>3846</v>
      </c>
    </row>
    <row r="1665" customFormat="false" ht="15" hidden="false" customHeight="false" outlineLevel="0" collapsed="false">
      <c r="A1665" s="0" t="str">
        <f aca="false">_xlfn.CONCAT(B1665,"-",C1665)</f>
        <v>NEXTFLEX_small_RNA_384_v4-2-B12</v>
      </c>
      <c r="B1665" s="0" t="s">
        <v>144</v>
      </c>
      <c r="C1665" s="0" t="s">
        <v>3166</v>
      </c>
      <c r="D1665" s="0" t="s">
        <v>3847</v>
      </c>
      <c r="E1665" s="0" t="s">
        <v>3848</v>
      </c>
    </row>
    <row r="1666" customFormat="false" ht="15" hidden="false" customHeight="false" outlineLevel="0" collapsed="false">
      <c r="A1666" s="0" t="str">
        <f aca="false">_xlfn.CONCAT(B1666,"-",C1666)</f>
        <v>NEXTFLEX_small_RNA_384_v4-2-C12</v>
      </c>
      <c r="B1666" s="0" t="s">
        <v>144</v>
      </c>
      <c r="C1666" s="0" t="s">
        <v>3167</v>
      </c>
      <c r="D1666" s="0" t="s">
        <v>3849</v>
      </c>
      <c r="E1666" s="0" t="s">
        <v>3850</v>
      </c>
    </row>
    <row r="1667" customFormat="false" ht="15" hidden="false" customHeight="false" outlineLevel="0" collapsed="false">
      <c r="A1667" s="0" t="str">
        <f aca="false">_xlfn.CONCAT(B1667,"-",C1667)</f>
        <v>NEXTFLEX_small_RNA_384_v4-2-D12</v>
      </c>
      <c r="B1667" s="0" t="s">
        <v>144</v>
      </c>
      <c r="C1667" s="0" t="s">
        <v>3168</v>
      </c>
      <c r="D1667" s="0" t="s">
        <v>3851</v>
      </c>
      <c r="E1667" s="0" t="s">
        <v>3852</v>
      </c>
    </row>
    <row r="1668" customFormat="false" ht="15" hidden="false" customHeight="false" outlineLevel="0" collapsed="false">
      <c r="A1668" s="0" t="str">
        <f aca="false">_xlfn.CONCAT(B1668,"-",C1668)</f>
        <v>NEXTFLEX_small_RNA_384_v4-2-E12</v>
      </c>
      <c r="B1668" s="0" t="s">
        <v>144</v>
      </c>
      <c r="C1668" s="0" t="s">
        <v>3169</v>
      </c>
      <c r="D1668" s="0" t="s">
        <v>3853</v>
      </c>
      <c r="E1668" s="0" t="s">
        <v>3854</v>
      </c>
    </row>
    <row r="1669" customFormat="false" ht="15" hidden="false" customHeight="false" outlineLevel="0" collapsed="false">
      <c r="A1669" s="0" t="str">
        <f aca="false">_xlfn.CONCAT(B1669,"-",C1669)</f>
        <v>NEXTFLEX_small_RNA_384_v4-2-F12</v>
      </c>
      <c r="B1669" s="0" t="s">
        <v>144</v>
      </c>
      <c r="C1669" s="0" t="s">
        <v>3170</v>
      </c>
      <c r="D1669" s="0" t="s">
        <v>3855</v>
      </c>
      <c r="E1669" s="0" t="s">
        <v>3856</v>
      </c>
    </row>
    <row r="1670" customFormat="false" ht="15" hidden="false" customHeight="false" outlineLevel="0" collapsed="false">
      <c r="A1670" s="0" t="str">
        <f aca="false">_xlfn.CONCAT(B1670,"-",C1670)</f>
        <v>NEXTFLEX_small_RNA_384_v4-2-G12</v>
      </c>
      <c r="B1670" s="0" t="s">
        <v>144</v>
      </c>
      <c r="C1670" s="0" t="s">
        <v>3171</v>
      </c>
      <c r="D1670" s="0" t="s">
        <v>3857</v>
      </c>
      <c r="E1670" s="0" t="s">
        <v>3858</v>
      </c>
    </row>
    <row r="1671" customFormat="false" ht="15" hidden="false" customHeight="false" outlineLevel="0" collapsed="false">
      <c r="A1671" s="0" t="str">
        <f aca="false">_xlfn.CONCAT(B1671,"-",C1671)</f>
        <v>NEXTFLEX_small_RNA_384_v4-2-H12</v>
      </c>
      <c r="B1671" s="0" t="s">
        <v>144</v>
      </c>
      <c r="C1671" s="0" t="s">
        <v>3172</v>
      </c>
      <c r="D1671" s="0" t="s">
        <v>3859</v>
      </c>
      <c r="E1671" s="0" t="s">
        <v>3860</v>
      </c>
    </row>
    <row r="1672" customFormat="false" ht="15" hidden="false" customHeight="false" outlineLevel="0" collapsed="false">
      <c r="A1672" s="0" t="str">
        <f aca="false">_xlfn.CONCAT(B1672,"-",C1672)</f>
        <v>NEXTFLEX_small_RNA_384_v4-3-A1</v>
      </c>
      <c r="B1672" s="0" t="s">
        <v>144</v>
      </c>
      <c r="C1672" s="0" t="s">
        <v>3173</v>
      </c>
      <c r="D1672" s="0" t="s">
        <v>3861</v>
      </c>
      <c r="E1672" s="0" t="s">
        <v>3862</v>
      </c>
    </row>
    <row r="1673" customFormat="false" ht="15" hidden="false" customHeight="false" outlineLevel="0" collapsed="false">
      <c r="A1673" s="0" t="str">
        <f aca="false">_xlfn.CONCAT(B1673,"-",C1673)</f>
        <v>NEXTFLEX_small_RNA_384_v4-3-B1</v>
      </c>
      <c r="B1673" s="0" t="s">
        <v>144</v>
      </c>
      <c r="C1673" s="0" t="s">
        <v>3175</v>
      </c>
      <c r="D1673" s="0" t="s">
        <v>3863</v>
      </c>
      <c r="E1673" s="0" t="s">
        <v>3864</v>
      </c>
    </row>
    <row r="1674" customFormat="false" ht="15" hidden="false" customHeight="false" outlineLevel="0" collapsed="false">
      <c r="A1674" s="0" t="str">
        <f aca="false">_xlfn.CONCAT(B1674,"-",C1674)</f>
        <v>NEXTFLEX_small_RNA_384_v4-3-C1</v>
      </c>
      <c r="B1674" s="0" t="s">
        <v>144</v>
      </c>
      <c r="C1674" s="0" t="s">
        <v>3177</v>
      </c>
      <c r="D1674" s="0" t="s">
        <v>3865</v>
      </c>
      <c r="E1674" s="0" t="s">
        <v>3866</v>
      </c>
    </row>
    <row r="1675" customFormat="false" ht="15" hidden="false" customHeight="false" outlineLevel="0" collapsed="false">
      <c r="A1675" s="0" t="str">
        <f aca="false">_xlfn.CONCAT(B1675,"-",C1675)</f>
        <v>NEXTFLEX_small_RNA_384_v4-3-D1</v>
      </c>
      <c r="B1675" s="0" t="s">
        <v>144</v>
      </c>
      <c r="C1675" s="0" t="s">
        <v>3179</v>
      </c>
      <c r="D1675" s="0" t="s">
        <v>3867</v>
      </c>
      <c r="E1675" s="0" t="s">
        <v>3868</v>
      </c>
    </row>
    <row r="1676" customFormat="false" ht="15" hidden="false" customHeight="false" outlineLevel="0" collapsed="false">
      <c r="A1676" s="0" t="str">
        <f aca="false">_xlfn.CONCAT(B1676,"-",C1676)</f>
        <v>NEXTFLEX_small_RNA_384_v4-3-E1</v>
      </c>
      <c r="B1676" s="0" t="s">
        <v>144</v>
      </c>
      <c r="C1676" s="0" t="s">
        <v>3181</v>
      </c>
      <c r="D1676" s="0" t="s">
        <v>3869</v>
      </c>
      <c r="E1676" s="0" t="s">
        <v>3870</v>
      </c>
    </row>
    <row r="1677" customFormat="false" ht="15" hidden="false" customHeight="false" outlineLevel="0" collapsed="false">
      <c r="A1677" s="0" t="str">
        <f aca="false">_xlfn.CONCAT(B1677,"-",C1677)</f>
        <v>NEXTFLEX_small_RNA_384_v4-3-F1</v>
      </c>
      <c r="B1677" s="0" t="s">
        <v>144</v>
      </c>
      <c r="C1677" s="0" t="s">
        <v>3183</v>
      </c>
      <c r="D1677" s="0" t="s">
        <v>3871</v>
      </c>
      <c r="E1677" s="0" t="s">
        <v>3872</v>
      </c>
    </row>
    <row r="1678" customFormat="false" ht="15" hidden="false" customHeight="false" outlineLevel="0" collapsed="false">
      <c r="A1678" s="0" t="str">
        <f aca="false">_xlfn.CONCAT(B1678,"-",C1678)</f>
        <v>NEXTFLEX_small_RNA_384_v4-3-G1</v>
      </c>
      <c r="B1678" s="0" t="s">
        <v>144</v>
      </c>
      <c r="C1678" s="0" t="s">
        <v>3185</v>
      </c>
      <c r="D1678" s="0" t="s">
        <v>3873</v>
      </c>
      <c r="E1678" s="0" t="s">
        <v>3874</v>
      </c>
    </row>
    <row r="1679" customFormat="false" ht="15" hidden="false" customHeight="false" outlineLevel="0" collapsed="false">
      <c r="A1679" s="0" t="str">
        <f aca="false">_xlfn.CONCAT(B1679,"-",C1679)</f>
        <v>NEXTFLEX_small_RNA_384_v4-3-H1</v>
      </c>
      <c r="B1679" s="0" t="s">
        <v>144</v>
      </c>
      <c r="C1679" s="0" t="s">
        <v>3187</v>
      </c>
      <c r="D1679" s="0" t="s">
        <v>3875</v>
      </c>
      <c r="E1679" s="0" t="s">
        <v>3876</v>
      </c>
    </row>
    <row r="1680" customFormat="false" ht="15" hidden="false" customHeight="false" outlineLevel="0" collapsed="false">
      <c r="A1680" s="0" t="str">
        <f aca="false">_xlfn.CONCAT(B1680,"-",C1680)</f>
        <v>NEXTFLEX_small_RNA_384_v4-3-A2</v>
      </c>
      <c r="B1680" s="0" t="s">
        <v>144</v>
      </c>
      <c r="C1680" s="0" t="s">
        <v>3189</v>
      </c>
      <c r="D1680" s="0" t="s">
        <v>3877</v>
      </c>
      <c r="E1680" s="0" t="s">
        <v>3878</v>
      </c>
    </row>
    <row r="1681" customFormat="false" ht="15" hidden="false" customHeight="false" outlineLevel="0" collapsed="false">
      <c r="A1681" s="0" t="str">
        <f aca="false">_xlfn.CONCAT(B1681,"-",C1681)</f>
        <v>NEXTFLEX_small_RNA_384_v4-3-B2</v>
      </c>
      <c r="B1681" s="0" t="s">
        <v>144</v>
      </c>
      <c r="C1681" s="0" t="s">
        <v>3190</v>
      </c>
      <c r="D1681" s="0" t="s">
        <v>3879</v>
      </c>
      <c r="E1681" s="0" t="s">
        <v>3880</v>
      </c>
    </row>
    <row r="1682" customFormat="false" ht="15" hidden="false" customHeight="false" outlineLevel="0" collapsed="false">
      <c r="A1682" s="0" t="str">
        <f aca="false">_xlfn.CONCAT(B1682,"-",C1682)</f>
        <v>NEXTFLEX_small_RNA_384_v4-3-C2</v>
      </c>
      <c r="B1682" s="0" t="s">
        <v>144</v>
      </c>
      <c r="C1682" s="0" t="s">
        <v>3191</v>
      </c>
      <c r="D1682" s="0" t="s">
        <v>3881</v>
      </c>
      <c r="E1682" s="0" t="s">
        <v>3882</v>
      </c>
    </row>
    <row r="1683" customFormat="false" ht="15" hidden="false" customHeight="false" outlineLevel="0" collapsed="false">
      <c r="A1683" s="0" t="str">
        <f aca="false">_xlfn.CONCAT(B1683,"-",C1683)</f>
        <v>NEXTFLEX_small_RNA_384_v4-3-D2</v>
      </c>
      <c r="B1683" s="0" t="s">
        <v>144</v>
      </c>
      <c r="C1683" s="0" t="s">
        <v>3192</v>
      </c>
      <c r="D1683" s="0" t="s">
        <v>3883</v>
      </c>
      <c r="E1683" s="0" t="s">
        <v>3884</v>
      </c>
    </row>
    <row r="1684" customFormat="false" ht="15" hidden="false" customHeight="false" outlineLevel="0" collapsed="false">
      <c r="A1684" s="0" t="str">
        <f aca="false">_xlfn.CONCAT(B1684,"-",C1684)</f>
        <v>NEXTFLEX_small_RNA_384_v4-3-E2</v>
      </c>
      <c r="B1684" s="0" t="s">
        <v>144</v>
      </c>
      <c r="C1684" s="0" t="s">
        <v>3193</v>
      </c>
      <c r="D1684" s="0" t="s">
        <v>3885</v>
      </c>
      <c r="E1684" s="0" t="s">
        <v>3886</v>
      </c>
    </row>
    <row r="1685" customFormat="false" ht="15" hidden="false" customHeight="false" outlineLevel="0" collapsed="false">
      <c r="A1685" s="0" t="str">
        <f aca="false">_xlfn.CONCAT(B1685,"-",C1685)</f>
        <v>NEXTFLEX_small_RNA_384_v4-3-F2</v>
      </c>
      <c r="B1685" s="0" t="s">
        <v>144</v>
      </c>
      <c r="C1685" s="0" t="s">
        <v>3194</v>
      </c>
      <c r="D1685" s="0" t="s">
        <v>3887</v>
      </c>
      <c r="E1685" s="0" t="s">
        <v>3888</v>
      </c>
    </row>
    <row r="1686" customFormat="false" ht="15" hidden="false" customHeight="false" outlineLevel="0" collapsed="false">
      <c r="A1686" s="0" t="str">
        <f aca="false">_xlfn.CONCAT(B1686,"-",C1686)</f>
        <v>NEXTFLEX_small_RNA_384_v4-3-G2</v>
      </c>
      <c r="B1686" s="0" t="s">
        <v>144</v>
      </c>
      <c r="C1686" s="0" t="s">
        <v>3195</v>
      </c>
      <c r="D1686" s="0" t="s">
        <v>3889</v>
      </c>
      <c r="E1686" s="0" t="s">
        <v>3890</v>
      </c>
    </row>
    <row r="1687" customFormat="false" ht="15" hidden="false" customHeight="false" outlineLevel="0" collapsed="false">
      <c r="A1687" s="0" t="str">
        <f aca="false">_xlfn.CONCAT(B1687,"-",C1687)</f>
        <v>NEXTFLEX_small_RNA_384_v4-3-H2</v>
      </c>
      <c r="B1687" s="0" t="s">
        <v>144</v>
      </c>
      <c r="C1687" s="0" t="s">
        <v>3196</v>
      </c>
      <c r="D1687" s="0" t="s">
        <v>3891</v>
      </c>
      <c r="E1687" s="0" t="s">
        <v>3892</v>
      </c>
    </row>
    <row r="1688" customFormat="false" ht="15" hidden="false" customHeight="false" outlineLevel="0" collapsed="false">
      <c r="A1688" s="0" t="str">
        <f aca="false">_xlfn.CONCAT(B1688,"-",C1688)</f>
        <v>NEXTFLEX_small_RNA_384_v4-3-A3</v>
      </c>
      <c r="B1688" s="0" t="s">
        <v>144</v>
      </c>
      <c r="C1688" s="0" t="s">
        <v>3197</v>
      </c>
      <c r="D1688" s="0" t="s">
        <v>3893</v>
      </c>
      <c r="E1688" s="0" t="s">
        <v>3894</v>
      </c>
    </row>
    <row r="1689" customFormat="false" ht="15" hidden="false" customHeight="false" outlineLevel="0" collapsed="false">
      <c r="A1689" s="0" t="str">
        <f aca="false">_xlfn.CONCAT(B1689,"-",C1689)</f>
        <v>NEXTFLEX_small_RNA_384_v4-3-B3</v>
      </c>
      <c r="B1689" s="0" t="s">
        <v>144</v>
      </c>
      <c r="C1689" s="0" t="s">
        <v>3198</v>
      </c>
      <c r="D1689" s="0" t="s">
        <v>3895</v>
      </c>
      <c r="E1689" s="0" t="s">
        <v>3896</v>
      </c>
    </row>
    <row r="1690" customFormat="false" ht="15" hidden="false" customHeight="false" outlineLevel="0" collapsed="false">
      <c r="A1690" s="0" t="str">
        <f aca="false">_xlfn.CONCAT(B1690,"-",C1690)</f>
        <v>NEXTFLEX_small_RNA_384_v4-3-C3</v>
      </c>
      <c r="B1690" s="0" t="s">
        <v>144</v>
      </c>
      <c r="C1690" s="0" t="s">
        <v>3199</v>
      </c>
      <c r="D1690" s="0" t="s">
        <v>3897</v>
      </c>
      <c r="E1690" s="0" t="s">
        <v>3898</v>
      </c>
    </row>
    <row r="1691" customFormat="false" ht="15" hidden="false" customHeight="false" outlineLevel="0" collapsed="false">
      <c r="A1691" s="0" t="str">
        <f aca="false">_xlfn.CONCAT(B1691,"-",C1691)</f>
        <v>NEXTFLEX_small_RNA_384_v4-3-D3</v>
      </c>
      <c r="B1691" s="0" t="s">
        <v>144</v>
      </c>
      <c r="C1691" s="0" t="s">
        <v>3200</v>
      </c>
      <c r="D1691" s="0" t="s">
        <v>3899</v>
      </c>
      <c r="E1691" s="0" t="s">
        <v>3900</v>
      </c>
    </row>
    <row r="1692" customFormat="false" ht="15" hidden="false" customHeight="false" outlineLevel="0" collapsed="false">
      <c r="A1692" s="0" t="str">
        <f aca="false">_xlfn.CONCAT(B1692,"-",C1692)</f>
        <v>NEXTFLEX_small_RNA_384_v4-3-E3</v>
      </c>
      <c r="B1692" s="0" t="s">
        <v>144</v>
      </c>
      <c r="C1692" s="0" t="s">
        <v>3201</v>
      </c>
      <c r="D1692" s="0" t="s">
        <v>3901</v>
      </c>
      <c r="E1692" s="0" t="s">
        <v>3902</v>
      </c>
    </row>
    <row r="1693" customFormat="false" ht="15" hidden="false" customHeight="false" outlineLevel="0" collapsed="false">
      <c r="A1693" s="0" t="str">
        <f aca="false">_xlfn.CONCAT(B1693,"-",C1693)</f>
        <v>NEXTFLEX_small_RNA_384_v4-3-F3</v>
      </c>
      <c r="B1693" s="0" t="s">
        <v>144</v>
      </c>
      <c r="C1693" s="0" t="s">
        <v>3202</v>
      </c>
      <c r="D1693" s="0" t="s">
        <v>3903</v>
      </c>
      <c r="E1693" s="0" t="s">
        <v>3904</v>
      </c>
    </row>
    <row r="1694" customFormat="false" ht="15" hidden="false" customHeight="false" outlineLevel="0" collapsed="false">
      <c r="A1694" s="0" t="str">
        <f aca="false">_xlfn.CONCAT(B1694,"-",C1694)</f>
        <v>NEXTFLEX_small_RNA_384_v4-3-G3</v>
      </c>
      <c r="B1694" s="0" t="s">
        <v>144</v>
      </c>
      <c r="C1694" s="0" t="s">
        <v>3203</v>
      </c>
      <c r="D1694" s="0" t="s">
        <v>3905</v>
      </c>
      <c r="E1694" s="0" t="s">
        <v>3906</v>
      </c>
    </row>
    <row r="1695" customFormat="false" ht="15" hidden="false" customHeight="false" outlineLevel="0" collapsed="false">
      <c r="A1695" s="0" t="str">
        <f aca="false">_xlfn.CONCAT(B1695,"-",C1695)</f>
        <v>NEXTFLEX_small_RNA_384_v4-3-H3</v>
      </c>
      <c r="B1695" s="0" t="s">
        <v>144</v>
      </c>
      <c r="C1695" s="0" t="s">
        <v>3204</v>
      </c>
      <c r="D1695" s="0" t="s">
        <v>3907</v>
      </c>
      <c r="E1695" s="0" t="s">
        <v>3908</v>
      </c>
    </row>
    <row r="1696" customFormat="false" ht="15" hidden="false" customHeight="false" outlineLevel="0" collapsed="false">
      <c r="A1696" s="0" t="str">
        <f aca="false">_xlfn.CONCAT(B1696,"-",C1696)</f>
        <v>NEXTFLEX_small_RNA_384_v4-3-A4</v>
      </c>
      <c r="B1696" s="0" t="s">
        <v>144</v>
      </c>
      <c r="C1696" s="0" t="s">
        <v>3205</v>
      </c>
      <c r="D1696" s="0" t="s">
        <v>3909</v>
      </c>
      <c r="E1696" s="0" t="s">
        <v>3910</v>
      </c>
    </row>
    <row r="1697" customFormat="false" ht="15" hidden="false" customHeight="false" outlineLevel="0" collapsed="false">
      <c r="A1697" s="0" t="str">
        <f aca="false">_xlfn.CONCAT(B1697,"-",C1697)</f>
        <v>NEXTFLEX_small_RNA_384_v4-3-B4</v>
      </c>
      <c r="B1697" s="0" t="s">
        <v>144</v>
      </c>
      <c r="C1697" s="0" t="s">
        <v>3206</v>
      </c>
      <c r="D1697" s="0" t="s">
        <v>3911</v>
      </c>
      <c r="E1697" s="0" t="s">
        <v>3912</v>
      </c>
    </row>
    <row r="1698" customFormat="false" ht="15" hidden="false" customHeight="false" outlineLevel="0" collapsed="false">
      <c r="A1698" s="0" t="str">
        <f aca="false">_xlfn.CONCAT(B1698,"-",C1698)</f>
        <v>NEXTFLEX_small_RNA_384_v4-3-C4</v>
      </c>
      <c r="B1698" s="0" t="s">
        <v>144</v>
      </c>
      <c r="C1698" s="0" t="s">
        <v>3207</v>
      </c>
      <c r="D1698" s="0" t="s">
        <v>3764</v>
      </c>
      <c r="E1698" s="0" t="s">
        <v>3913</v>
      </c>
    </row>
    <row r="1699" customFormat="false" ht="15" hidden="false" customHeight="false" outlineLevel="0" collapsed="false">
      <c r="A1699" s="0" t="str">
        <f aca="false">_xlfn.CONCAT(B1699,"-",C1699)</f>
        <v>NEXTFLEX_small_RNA_384_v4-3-D4</v>
      </c>
      <c r="B1699" s="0" t="s">
        <v>144</v>
      </c>
      <c r="C1699" s="0" t="s">
        <v>3208</v>
      </c>
      <c r="D1699" s="0" t="s">
        <v>3914</v>
      </c>
      <c r="E1699" s="0" t="s">
        <v>3915</v>
      </c>
    </row>
    <row r="1700" customFormat="false" ht="15" hidden="false" customHeight="false" outlineLevel="0" collapsed="false">
      <c r="A1700" s="0" t="str">
        <f aca="false">_xlfn.CONCAT(B1700,"-",C1700)</f>
        <v>NEXTFLEX_small_RNA_384_v4-3-E4</v>
      </c>
      <c r="B1700" s="0" t="s">
        <v>144</v>
      </c>
      <c r="C1700" s="0" t="s">
        <v>3209</v>
      </c>
      <c r="D1700" s="0" t="s">
        <v>3916</v>
      </c>
      <c r="E1700" s="0" t="s">
        <v>3917</v>
      </c>
    </row>
    <row r="1701" customFormat="false" ht="15" hidden="false" customHeight="false" outlineLevel="0" collapsed="false">
      <c r="A1701" s="0" t="str">
        <f aca="false">_xlfn.CONCAT(B1701,"-",C1701)</f>
        <v>NEXTFLEX_small_RNA_384_v4-3-F4</v>
      </c>
      <c r="B1701" s="0" t="s">
        <v>144</v>
      </c>
      <c r="C1701" s="0" t="s">
        <v>3210</v>
      </c>
      <c r="D1701" s="0" t="s">
        <v>3918</v>
      </c>
      <c r="E1701" s="0" t="s">
        <v>3919</v>
      </c>
    </row>
    <row r="1702" customFormat="false" ht="15" hidden="false" customHeight="false" outlineLevel="0" collapsed="false">
      <c r="A1702" s="0" t="str">
        <f aca="false">_xlfn.CONCAT(B1702,"-",C1702)</f>
        <v>NEXTFLEX_small_RNA_384_v4-3-G4</v>
      </c>
      <c r="B1702" s="0" t="s">
        <v>144</v>
      </c>
      <c r="C1702" s="0" t="s">
        <v>3211</v>
      </c>
      <c r="D1702" s="0" t="s">
        <v>3920</v>
      </c>
      <c r="E1702" s="0" t="s">
        <v>3921</v>
      </c>
    </row>
    <row r="1703" customFormat="false" ht="15" hidden="false" customHeight="false" outlineLevel="0" collapsed="false">
      <c r="A1703" s="0" t="str">
        <f aca="false">_xlfn.CONCAT(B1703,"-",C1703)</f>
        <v>NEXTFLEX_small_RNA_384_v4-3-H4</v>
      </c>
      <c r="B1703" s="0" t="s">
        <v>144</v>
      </c>
      <c r="C1703" s="0" t="s">
        <v>3212</v>
      </c>
      <c r="D1703" s="0" t="s">
        <v>3922</v>
      </c>
      <c r="E1703" s="0" t="s">
        <v>3923</v>
      </c>
    </row>
    <row r="1704" customFormat="false" ht="15" hidden="false" customHeight="false" outlineLevel="0" collapsed="false">
      <c r="A1704" s="0" t="str">
        <f aca="false">_xlfn.CONCAT(B1704,"-",C1704)</f>
        <v>NEXTFLEX_small_RNA_384_v4-3-A5</v>
      </c>
      <c r="B1704" s="0" t="s">
        <v>144</v>
      </c>
      <c r="C1704" s="0" t="s">
        <v>3213</v>
      </c>
      <c r="D1704" s="0" t="s">
        <v>3924</v>
      </c>
      <c r="E1704" s="0" t="s">
        <v>3925</v>
      </c>
    </row>
    <row r="1705" customFormat="false" ht="15" hidden="false" customHeight="false" outlineLevel="0" collapsed="false">
      <c r="A1705" s="0" t="str">
        <f aca="false">_xlfn.CONCAT(B1705,"-",C1705)</f>
        <v>NEXTFLEX_small_RNA_384_v4-3-B5</v>
      </c>
      <c r="B1705" s="0" t="s">
        <v>144</v>
      </c>
      <c r="C1705" s="0" t="s">
        <v>3214</v>
      </c>
      <c r="D1705" s="0" t="s">
        <v>3926</v>
      </c>
      <c r="E1705" s="0" t="s">
        <v>3927</v>
      </c>
    </row>
    <row r="1706" customFormat="false" ht="15" hidden="false" customHeight="false" outlineLevel="0" collapsed="false">
      <c r="A1706" s="0" t="str">
        <f aca="false">_xlfn.CONCAT(B1706,"-",C1706)</f>
        <v>NEXTFLEX_small_RNA_384_v4-3-C5</v>
      </c>
      <c r="B1706" s="0" t="s">
        <v>144</v>
      </c>
      <c r="C1706" s="0" t="s">
        <v>3215</v>
      </c>
      <c r="D1706" s="0" t="s">
        <v>3928</v>
      </c>
      <c r="E1706" s="0" t="s">
        <v>3929</v>
      </c>
    </row>
    <row r="1707" customFormat="false" ht="15" hidden="false" customHeight="false" outlineLevel="0" collapsed="false">
      <c r="A1707" s="0" t="str">
        <f aca="false">_xlfn.CONCAT(B1707,"-",C1707)</f>
        <v>NEXTFLEX_small_RNA_384_v4-3-D5</v>
      </c>
      <c r="B1707" s="0" t="s">
        <v>144</v>
      </c>
      <c r="C1707" s="0" t="s">
        <v>3216</v>
      </c>
      <c r="D1707" s="0" t="s">
        <v>3930</v>
      </c>
      <c r="E1707" s="0" t="s">
        <v>3931</v>
      </c>
    </row>
    <row r="1708" customFormat="false" ht="15" hidden="false" customHeight="false" outlineLevel="0" collapsed="false">
      <c r="A1708" s="0" t="str">
        <f aca="false">_xlfn.CONCAT(B1708,"-",C1708)</f>
        <v>NEXTFLEX_small_RNA_384_v4-3-E5</v>
      </c>
      <c r="B1708" s="0" t="s">
        <v>144</v>
      </c>
      <c r="C1708" s="0" t="s">
        <v>3217</v>
      </c>
      <c r="D1708" s="0" t="s">
        <v>3932</v>
      </c>
      <c r="E1708" s="0" t="s">
        <v>3933</v>
      </c>
    </row>
    <row r="1709" customFormat="false" ht="15" hidden="false" customHeight="false" outlineLevel="0" collapsed="false">
      <c r="A1709" s="0" t="str">
        <f aca="false">_xlfn.CONCAT(B1709,"-",C1709)</f>
        <v>NEXTFLEX_small_RNA_384_v4-3-F5</v>
      </c>
      <c r="B1709" s="0" t="s">
        <v>144</v>
      </c>
      <c r="C1709" s="0" t="s">
        <v>3218</v>
      </c>
      <c r="D1709" s="0" t="s">
        <v>3934</v>
      </c>
      <c r="E1709" s="0" t="s">
        <v>3935</v>
      </c>
    </row>
    <row r="1710" customFormat="false" ht="15" hidden="false" customHeight="false" outlineLevel="0" collapsed="false">
      <c r="A1710" s="0" t="str">
        <f aca="false">_xlfn.CONCAT(B1710,"-",C1710)</f>
        <v>NEXTFLEX_small_RNA_384_v4-3-G5</v>
      </c>
      <c r="B1710" s="0" t="s">
        <v>144</v>
      </c>
      <c r="C1710" s="0" t="s">
        <v>3219</v>
      </c>
      <c r="D1710" s="0" t="s">
        <v>3936</v>
      </c>
      <c r="E1710" s="0" t="s">
        <v>3937</v>
      </c>
    </row>
    <row r="1711" customFormat="false" ht="15" hidden="false" customHeight="false" outlineLevel="0" collapsed="false">
      <c r="A1711" s="0" t="str">
        <f aca="false">_xlfn.CONCAT(B1711,"-",C1711)</f>
        <v>NEXTFLEX_small_RNA_384_v4-3-H5</v>
      </c>
      <c r="B1711" s="0" t="s">
        <v>144</v>
      </c>
      <c r="C1711" s="0" t="s">
        <v>3220</v>
      </c>
      <c r="D1711" s="0" t="s">
        <v>3938</v>
      </c>
      <c r="E1711" s="0" t="s">
        <v>3939</v>
      </c>
    </row>
    <row r="1712" customFormat="false" ht="15" hidden="false" customHeight="false" outlineLevel="0" collapsed="false">
      <c r="A1712" s="0" t="str">
        <f aca="false">_xlfn.CONCAT(B1712,"-",C1712)</f>
        <v>NEXTFLEX_small_RNA_384_v4-3-A6</v>
      </c>
      <c r="B1712" s="0" t="s">
        <v>144</v>
      </c>
      <c r="C1712" s="0" t="s">
        <v>3221</v>
      </c>
      <c r="D1712" s="0" t="s">
        <v>3940</v>
      </c>
      <c r="E1712" s="0" t="s">
        <v>3941</v>
      </c>
    </row>
    <row r="1713" customFormat="false" ht="15" hidden="false" customHeight="false" outlineLevel="0" collapsed="false">
      <c r="A1713" s="0" t="str">
        <f aca="false">_xlfn.CONCAT(B1713,"-",C1713)</f>
        <v>NEXTFLEX_small_RNA_384_v4-3-B6</v>
      </c>
      <c r="B1713" s="0" t="s">
        <v>144</v>
      </c>
      <c r="C1713" s="0" t="s">
        <v>3222</v>
      </c>
      <c r="D1713" s="0" t="s">
        <v>3942</v>
      </c>
      <c r="E1713" s="0" t="s">
        <v>3943</v>
      </c>
    </row>
    <row r="1714" customFormat="false" ht="15" hidden="false" customHeight="false" outlineLevel="0" collapsed="false">
      <c r="A1714" s="0" t="str">
        <f aca="false">_xlfn.CONCAT(B1714,"-",C1714)</f>
        <v>NEXTFLEX_small_RNA_384_v4-3-C6</v>
      </c>
      <c r="B1714" s="0" t="s">
        <v>144</v>
      </c>
      <c r="C1714" s="0" t="s">
        <v>3223</v>
      </c>
      <c r="D1714" s="0" t="s">
        <v>3944</v>
      </c>
      <c r="E1714" s="0" t="s">
        <v>3945</v>
      </c>
    </row>
    <row r="1715" customFormat="false" ht="15" hidden="false" customHeight="false" outlineLevel="0" collapsed="false">
      <c r="A1715" s="0" t="str">
        <f aca="false">_xlfn.CONCAT(B1715,"-",C1715)</f>
        <v>NEXTFLEX_small_RNA_384_v4-3-D6</v>
      </c>
      <c r="B1715" s="0" t="s">
        <v>144</v>
      </c>
      <c r="C1715" s="0" t="s">
        <v>3224</v>
      </c>
      <c r="D1715" s="0" t="s">
        <v>3946</v>
      </c>
      <c r="E1715" s="0" t="s">
        <v>3947</v>
      </c>
    </row>
    <row r="1716" customFormat="false" ht="15" hidden="false" customHeight="false" outlineLevel="0" collapsed="false">
      <c r="A1716" s="0" t="str">
        <f aca="false">_xlfn.CONCAT(B1716,"-",C1716)</f>
        <v>NEXTFLEX_small_RNA_384_v4-3-E6</v>
      </c>
      <c r="B1716" s="0" t="s">
        <v>144</v>
      </c>
      <c r="C1716" s="0" t="s">
        <v>3225</v>
      </c>
      <c r="D1716" s="0" t="s">
        <v>3948</v>
      </c>
      <c r="E1716" s="0" t="s">
        <v>3949</v>
      </c>
    </row>
    <row r="1717" customFormat="false" ht="15" hidden="false" customHeight="false" outlineLevel="0" collapsed="false">
      <c r="A1717" s="0" t="str">
        <f aca="false">_xlfn.CONCAT(B1717,"-",C1717)</f>
        <v>NEXTFLEX_small_RNA_384_v4-3-F6</v>
      </c>
      <c r="B1717" s="0" t="s">
        <v>144</v>
      </c>
      <c r="C1717" s="0" t="s">
        <v>3226</v>
      </c>
      <c r="D1717" s="0" t="s">
        <v>3950</v>
      </c>
      <c r="E1717" s="0" t="s">
        <v>3951</v>
      </c>
    </row>
    <row r="1718" customFormat="false" ht="15" hidden="false" customHeight="false" outlineLevel="0" collapsed="false">
      <c r="A1718" s="0" t="str">
        <f aca="false">_xlfn.CONCAT(B1718,"-",C1718)</f>
        <v>NEXTFLEX_small_RNA_384_v4-3-G6</v>
      </c>
      <c r="B1718" s="0" t="s">
        <v>144</v>
      </c>
      <c r="C1718" s="0" t="s">
        <v>3227</v>
      </c>
      <c r="D1718" s="0" t="s">
        <v>3952</v>
      </c>
      <c r="E1718" s="0" t="s">
        <v>3953</v>
      </c>
    </row>
    <row r="1719" customFormat="false" ht="15" hidden="false" customHeight="false" outlineLevel="0" collapsed="false">
      <c r="A1719" s="0" t="str">
        <f aca="false">_xlfn.CONCAT(B1719,"-",C1719)</f>
        <v>NEXTFLEX_small_RNA_384_v4-3-H6</v>
      </c>
      <c r="B1719" s="0" t="s">
        <v>144</v>
      </c>
      <c r="C1719" s="0" t="s">
        <v>3228</v>
      </c>
      <c r="D1719" s="0" t="s">
        <v>3954</v>
      </c>
      <c r="E1719" s="0" t="s">
        <v>3955</v>
      </c>
    </row>
    <row r="1720" customFormat="false" ht="15" hidden="false" customHeight="false" outlineLevel="0" collapsed="false">
      <c r="A1720" s="0" t="str">
        <f aca="false">_xlfn.CONCAT(B1720,"-",C1720)</f>
        <v>NEXTFLEX_small_RNA_384_v4-3-A7</v>
      </c>
      <c r="B1720" s="0" t="s">
        <v>144</v>
      </c>
      <c r="C1720" s="0" t="s">
        <v>3229</v>
      </c>
      <c r="D1720" s="0" t="s">
        <v>3956</v>
      </c>
      <c r="E1720" s="0" t="s">
        <v>3957</v>
      </c>
    </row>
    <row r="1721" customFormat="false" ht="15" hidden="false" customHeight="false" outlineLevel="0" collapsed="false">
      <c r="A1721" s="0" t="str">
        <f aca="false">_xlfn.CONCAT(B1721,"-",C1721)</f>
        <v>NEXTFLEX_small_RNA_384_v4-3-B7</v>
      </c>
      <c r="B1721" s="0" t="s">
        <v>144</v>
      </c>
      <c r="C1721" s="0" t="s">
        <v>3230</v>
      </c>
      <c r="D1721" s="0" t="s">
        <v>3958</v>
      </c>
      <c r="E1721" s="0" t="s">
        <v>3959</v>
      </c>
    </row>
    <row r="1722" customFormat="false" ht="15" hidden="false" customHeight="false" outlineLevel="0" collapsed="false">
      <c r="A1722" s="0" t="str">
        <f aca="false">_xlfn.CONCAT(B1722,"-",C1722)</f>
        <v>NEXTFLEX_small_RNA_384_v4-3-C7</v>
      </c>
      <c r="B1722" s="0" t="s">
        <v>144</v>
      </c>
      <c r="C1722" s="0" t="s">
        <v>3231</v>
      </c>
      <c r="D1722" s="0" t="s">
        <v>3960</v>
      </c>
      <c r="E1722" s="0" t="s">
        <v>3961</v>
      </c>
    </row>
    <row r="1723" customFormat="false" ht="15" hidden="false" customHeight="false" outlineLevel="0" collapsed="false">
      <c r="A1723" s="0" t="str">
        <f aca="false">_xlfn.CONCAT(B1723,"-",C1723)</f>
        <v>NEXTFLEX_small_RNA_384_v4-3-D7</v>
      </c>
      <c r="B1723" s="0" t="s">
        <v>144</v>
      </c>
      <c r="C1723" s="0" t="s">
        <v>3232</v>
      </c>
      <c r="D1723" s="0" t="s">
        <v>3962</v>
      </c>
      <c r="E1723" s="0" t="s">
        <v>3963</v>
      </c>
    </row>
    <row r="1724" customFormat="false" ht="15" hidden="false" customHeight="false" outlineLevel="0" collapsed="false">
      <c r="A1724" s="0" t="str">
        <f aca="false">_xlfn.CONCAT(B1724,"-",C1724)</f>
        <v>NEXTFLEX_small_RNA_384_v4-3-E7</v>
      </c>
      <c r="B1724" s="0" t="s">
        <v>144</v>
      </c>
      <c r="C1724" s="0" t="s">
        <v>3233</v>
      </c>
      <c r="D1724" s="0" t="s">
        <v>3964</v>
      </c>
      <c r="E1724" s="0" t="s">
        <v>3965</v>
      </c>
    </row>
    <row r="1725" customFormat="false" ht="15" hidden="false" customHeight="false" outlineLevel="0" collapsed="false">
      <c r="A1725" s="0" t="str">
        <f aca="false">_xlfn.CONCAT(B1725,"-",C1725)</f>
        <v>NEXTFLEX_small_RNA_384_v4-3-F7</v>
      </c>
      <c r="B1725" s="0" t="s">
        <v>144</v>
      </c>
      <c r="C1725" s="0" t="s">
        <v>3234</v>
      </c>
      <c r="D1725" s="0" t="s">
        <v>3966</v>
      </c>
      <c r="E1725" s="0" t="s">
        <v>3967</v>
      </c>
    </row>
    <row r="1726" customFormat="false" ht="15" hidden="false" customHeight="false" outlineLevel="0" collapsed="false">
      <c r="A1726" s="0" t="str">
        <f aca="false">_xlfn.CONCAT(B1726,"-",C1726)</f>
        <v>NEXTFLEX_small_RNA_384_v4-3-G7</v>
      </c>
      <c r="B1726" s="0" t="s">
        <v>144</v>
      </c>
      <c r="C1726" s="0" t="s">
        <v>3235</v>
      </c>
      <c r="D1726" s="0" t="s">
        <v>3968</v>
      </c>
      <c r="E1726" s="0" t="s">
        <v>3969</v>
      </c>
    </row>
    <row r="1727" customFormat="false" ht="15" hidden="false" customHeight="false" outlineLevel="0" collapsed="false">
      <c r="A1727" s="0" t="str">
        <f aca="false">_xlfn.CONCAT(B1727,"-",C1727)</f>
        <v>NEXTFLEX_small_RNA_384_v4-3-H7</v>
      </c>
      <c r="B1727" s="0" t="s">
        <v>144</v>
      </c>
      <c r="C1727" s="0" t="s">
        <v>3236</v>
      </c>
      <c r="D1727" s="0" t="s">
        <v>3970</v>
      </c>
      <c r="E1727" s="0" t="s">
        <v>3971</v>
      </c>
    </row>
    <row r="1728" customFormat="false" ht="15" hidden="false" customHeight="false" outlineLevel="0" collapsed="false">
      <c r="A1728" s="0" t="str">
        <f aca="false">_xlfn.CONCAT(B1728,"-",C1728)</f>
        <v>NEXTFLEX_small_RNA_384_v4-3-A8</v>
      </c>
      <c r="B1728" s="0" t="s">
        <v>144</v>
      </c>
      <c r="C1728" s="0" t="s">
        <v>3237</v>
      </c>
      <c r="D1728" s="0" t="s">
        <v>3972</v>
      </c>
      <c r="E1728" s="0" t="s">
        <v>3973</v>
      </c>
    </row>
    <row r="1729" customFormat="false" ht="15" hidden="false" customHeight="false" outlineLevel="0" collapsed="false">
      <c r="A1729" s="0" t="str">
        <f aca="false">_xlfn.CONCAT(B1729,"-",C1729)</f>
        <v>NEXTFLEX_small_RNA_384_v4-3-B8</v>
      </c>
      <c r="B1729" s="0" t="s">
        <v>144</v>
      </c>
      <c r="C1729" s="0" t="s">
        <v>3238</v>
      </c>
      <c r="D1729" s="0" t="s">
        <v>3974</v>
      </c>
      <c r="E1729" s="0" t="s">
        <v>3975</v>
      </c>
    </row>
    <row r="1730" customFormat="false" ht="15" hidden="false" customHeight="false" outlineLevel="0" collapsed="false">
      <c r="A1730" s="0" t="str">
        <f aca="false">_xlfn.CONCAT(B1730,"-",C1730)</f>
        <v>NEXTFLEX_small_RNA_384_v4-3-C8</v>
      </c>
      <c r="B1730" s="0" t="s">
        <v>144</v>
      </c>
      <c r="C1730" s="0" t="s">
        <v>3239</v>
      </c>
      <c r="D1730" s="0" t="s">
        <v>3976</v>
      </c>
      <c r="E1730" s="0" t="s">
        <v>3977</v>
      </c>
    </row>
    <row r="1731" customFormat="false" ht="15" hidden="false" customHeight="false" outlineLevel="0" collapsed="false">
      <c r="A1731" s="0" t="str">
        <f aca="false">_xlfn.CONCAT(B1731,"-",C1731)</f>
        <v>NEXTFLEX_small_RNA_384_v4-3-D8</v>
      </c>
      <c r="B1731" s="0" t="s">
        <v>144</v>
      </c>
      <c r="C1731" s="0" t="s">
        <v>3240</v>
      </c>
      <c r="D1731" s="0" t="s">
        <v>3978</v>
      </c>
      <c r="E1731" s="0" t="s">
        <v>3979</v>
      </c>
    </row>
    <row r="1732" customFormat="false" ht="15" hidden="false" customHeight="false" outlineLevel="0" collapsed="false">
      <c r="A1732" s="0" t="str">
        <f aca="false">_xlfn.CONCAT(B1732,"-",C1732)</f>
        <v>NEXTFLEX_small_RNA_384_v4-3-E8</v>
      </c>
      <c r="B1732" s="0" t="s">
        <v>144</v>
      </c>
      <c r="C1732" s="0" t="s">
        <v>3241</v>
      </c>
      <c r="D1732" s="0" t="s">
        <v>3980</v>
      </c>
      <c r="E1732" s="0" t="s">
        <v>3981</v>
      </c>
    </row>
    <row r="1733" customFormat="false" ht="15" hidden="false" customHeight="false" outlineLevel="0" collapsed="false">
      <c r="A1733" s="0" t="str">
        <f aca="false">_xlfn.CONCAT(B1733,"-",C1733)</f>
        <v>NEXTFLEX_small_RNA_384_v4-3-F8</v>
      </c>
      <c r="B1733" s="0" t="s">
        <v>144</v>
      </c>
      <c r="C1733" s="0" t="s">
        <v>3242</v>
      </c>
      <c r="D1733" s="0" t="s">
        <v>3982</v>
      </c>
      <c r="E1733" s="0" t="s">
        <v>3983</v>
      </c>
    </row>
    <row r="1734" customFormat="false" ht="15" hidden="false" customHeight="false" outlineLevel="0" collapsed="false">
      <c r="A1734" s="0" t="str">
        <f aca="false">_xlfn.CONCAT(B1734,"-",C1734)</f>
        <v>NEXTFLEX_small_RNA_384_v4-3-G8</v>
      </c>
      <c r="B1734" s="0" t="s">
        <v>144</v>
      </c>
      <c r="C1734" s="0" t="s">
        <v>3243</v>
      </c>
      <c r="D1734" s="0" t="s">
        <v>3984</v>
      </c>
      <c r="E1734" s="0" t="s">
        <v>3985</v>
      </c>
    </row>
    <row r="1735" customFormat="false" ht="15" hidden="false" customHeight="false" outlineLevel="0" collapsed="false">
      <c r="A1735" s="0" t="str">
        <f aca="false">_xlfn.CONCAT(B1735,"-",C1735)</f>
        <v>NEXTFLEX_small_RNA_384_v4-3-H8</v>
      </c>
      <c r="B1735" s="0" t="s">
        <v>144</v>
      </c>
      <c r="C1735" s="0" t="s">
        <v>3244</v>
      </c>
      <c r="D1735" s="0" t="s">
        <v>3986</v>
      </c>
      <c r="E1735" s="0" t="s">
        <v>3987</v>
      </c>
    </row>
    <row r="1736" customFormat="false" ht="15" hidden="false" customHeight="false" outlineLevel="0" collapsed="false">
      <c r="A1736" s="0" t="str">
        <f aca="false">_xlfn.CONCAT(B1736,"-",C1736)</f>
        <v>NEXTFLEX_small_RNA_384_v4-3-A9</v>
      </c>
      <c r="B1736" s="0" t="s">
        <v>144</v>
      </c>
      <c r="C1736" s="0" t="s">
        <v>3245</v>
      </c>
      <c r="D1736" s="0" t="s">
        <v>3988</v>
      </c>
      <c r="E1736" s="0" t="s">
        <v>3989</v>
      </c>
    </row>
    <row r="1737" customFormat="false" ht="15" hidden="false" customHeight="false" outlineLevel="0" collapsed="false">
      <c r="A1737" s="0" t="str">
        <f aca="false">_xlfn.CONCAT(B1737,"-",C1737)</f>
        <v>NEXTFLEX_small_RNA_384_v4-3-B9</v>
      </c>
      <c r="B1737" s="0" t="s">
        <v>144</v>
      </c>
      <c r="C1737" s="0" t="s">
        <v>3246</v>
      </c>
      <c r="D1737" s="0" t="s">
        <v>3418</v>
      </c>
      <c r="E1737" s="0" t="s">
        <v>3990</v>
      </c>
    </row>
    <row r="1738" customFormat="false" ht="15" hidden="false" customHeight="false" outlineLevel="0" collapsed="false">
      <c r="A1738" s="0" t="str">
        <f aca="false">_xlfn.CONCAT(B1738,"-",C1738)</f>
        <v>NEXTFLEX_small_RNA_384_v4-3-C9</v>
      </c>
      <c r="B1738" s="0" t="s">
        <v>144</v>
      </c>
      <c r="C1738" s="0" t="s">
        <v>3247</v>
      </c>
      <c r="D1738" s="0" t="s">
        <v>3991</v>
      </c>
      <c r="E1738" s="0" t="s">
        <v>3992</v>
      </c>
    </row>
    <row r="1739" customFormat="false" ht="15" hidden="false" customHeight="false" outlineLevel="0" collapsed="false">
      <c r="A1739" s="0" t="str">
        <f aca="false">_xlfn.CONCAT(B1739,"-",C1739)</f>
        <v>NEXTFLEX_small_RNA_384_v4-3-D9</v>
      </c>
      <c r="B1739" s="0" t="s">
        <v>144</v>
      </c>
      <c r="C1739" s="0" t="s">
        <v>3248</v>
      </c>
      <c r="D1739" s="0" t="s">
        <v>3993</v>
      </c>
      <c r="E1739" s="0" t="s">
        <v>3994</v>
      </c>
    </row>
    <row r="1740" customFormat="false" ht="15" hidden="false" customHeight="false" outlineLevel="0" collapsed="false">
      <c r="A1740" s="0" t="str">
        <f aca="false">_xlfn.CONCAT(B1740,"-",C1740)</f>
        <v>NEXTFLEX_small_RNA_384_v4-3-E9</v>
      </c>
      <c r="B1740" s="0" t="s">
        <v>144</v>
      </c>
      <c r="C1740" s="0" t="s">
        <v>3249</v>
      </c>
      <c r="D1740" s="0" t="s">
        <v>3995</v>
      </c>
      <c r="E1740" s="0" t="s">
        <v>3996</v>
      </c>
    </row>
    <row r="1741" customFormat="false" ht="15" hidden="false" customHeight="false" outlineLevel="0" collapsed="false">
      <c r="A1741" s="0" t="str">
        <f aca="false">_xlfn.CONCAT(B1741,"-",C1741)</f>
        <v>NEXTFLEX_small_RNA_384_v4-3-F9</v>
      </c>
      <c r="B1741" s="0" t="s">
        <v>144</v>
      </c>
      <c r="C1741" s="0" t="s">
        <v>3250</v>
      </c>
      <c r="D1741" s="0" t="s">
        <v>3997</v>
      </c>
      <c r="E1741" s="0" t="s">
        <v>3998</v>
      </c>
    </row>
    <row r="1742" customFormat="false" ht="15" hidden="false" customHeight="false" outlineLevel="0" collapsed="false">
      <c r="A1742" s="0" t="str">
        <f aca="false">_xlfn.CONCAT(B1742,"-",C1742)</f>
        <v>NEXTFLEX_small_RNA_384_v4-3-G9</v>
      </c>
      <c r="B1742" s="0" t="s">
        <v>144</v>
      </c>
      <c r="C1742" s="0" t="s">
        <v>3251</v>
      </c>
      <c r="D1742" s="0" t="s">
        <v>3999</v>
      </c>
      <c r="E1742" s="0" t="s">
        <v>4000</v>
      </c>
    </row>
    <row r="1743" customFormat="false" ht="15" hidden="false" customHeight="false" outlineLevel="0" collapsed="false">
      <c r="A1743" s="0" t="str">
        <f aca="false">_xlfn.CONCAT(B1743,"-",C1743)</f>
        <v>NEXTFLEX_small_RNA_384_v4-3-H9</v>
      </c>
      <c r="B1743" s="0" t="s">
        <v>144</v>
      </c>
      <c r="C1743" s="0" t="s">
        <v>3252</v>
      </c>
      <c r="D1743" s="0" t="s">
        <v>4001</v>
      </c>
      <c r="E1743" s="0" t="s">
        <v>4002</v>
      </c>
    </row>
    <row r="1744" customFormat="false" ht="15" hidden="false" customHeight="false" outlineLevel="0" collapsed="false">
      <c r="A1744" s="0" t="str">
        <f aca="false">_xlfn.CONCAT(B1744,"-",C1744)</f>
        <v>NEXTFLEX_small_RNA_384_v4-3-A10</v>
      </c>
      <c r="B1744" s="0" t="s">
        <v>144</v>
      </c>
      <c r="C1744" s="0" t="s">
        <v>3253</v>
      </c>
      <c r="D1744" s="0" t="s">
        <v>4003</v>
      </c>
      <c r="E1744" s="0" t="s">
        <v>4004</v>
      </c>
    </row>
    <row r="1745" customFormat="false" ht="15" hidden="false" customHeight="false" outlineLevel="0" collapsed="false">
      <c r="A1745" s="0" t="str">
        <f aca="false">_xlfn.CONCAT(B1745,"-",C1745)</f>
        <v>NEXTFLEX_small_RNA_384_v4-3-B10</v>
      </c>
      <c r="B1745" s="0" t="s">
        <v>144</v>
      </c>
      <c r="C1745" s="0" t="s">
        <v>3254</v>
      </c>
      <c r="D1745" s="0" t="s">
        <v>4005</v>
      </c>
      <c r="E1745" s="0" t="s">
        <v>4006</v>
      </c>
    </row>
    <row r="1746" customFormat="false" ht="15" hidden="false" customHeight="false" outlineLevel="0" collapsed="false">
      <c r="A1746" s="0" t="str">
        <f aca="false">_xlfn.CONCAT(B1746,"-",C1746)</f>
        <v>NEXTFLEX_small_RNA_384_v4-3-C10</v>
      </c>
      <c r="B1746" s="0" t="s">
        <v>144</v>
      </c>
      <c r="C1746" s="0" t="s">
        <v>3255</v>
      </c>
      <c r="D1746" s="0" t="s">
        <v>4007</v>
      </c>
      <c r="E1746" s="0" t="s">
        <v>4008</v>
      </c>
    </row>
    <row r="1747" customFormat="false" ht="15" hidden="false" customHeight="false" outlineLevel="0" collapsed="false">
      <c r="A1747" s="0" t="str">
        <f aca="false">_xlfn.CONCAT(B1747,"-",C1747)</f>
        <v>NEXTFLEX_small_RNA_384_v4-3-D10</v>
      </c>
      <c r="B1747" s="0" t="s">
        <v>144</v>
      </c>
      <c r="C1747" s="0" t="s">
        <v>3256</v>
      </c>
      <c r="D1747" s="0" t="s">
        <v>4009</v>
      </c>
      <c r="E1747" s="0" t="s">
        <v>4010</v>
      </c>
    </row>
    <row r="1748" customFormat="false" ht="15" hidden="false" customHeight="false" outlineLevel="0" collapsed="false">
      <c r="A1748" s="0" t="str">
        <f aca="false">_xlfn.CONCAT(B1748,"-",C1748)</f>
        <v>NEXTFLEX_small_RNA_384_v4-3-E10</v>
      </c>
      <c r="B1748" s="0" t="s">
        <v>144</v>
      </c>
      <c r="C1748" s="0" t="s">
        <v>3257</v>
      </c>
      <c r="D1748" s="0" t="s">
        <v>4011</v>
      </c>
      <c r="E1748" s="0" t="s">
        <v>4012</v>
      </c>
    </row>
    <row r="1749" customFormat="false" ht="15" hidden="false" customHeight="false" outlineLevel="0" collapsed="false">
      <c r="A1749" s="0" t="str">
        <f aca="false">_xlfn.CONCAT(B1749,"-",C1749)</f>
        <v>NEXTFLEX_small_RNA_384_v4-3-F10</v>
      </c>
      <c r="B1749" s="0" t="s">
        <v>144</v>
      </c>
      <c r="C1749" s="0" t="s">
        <v>3258</v>
      </c>
      <c r="D1749" s="0" t="s">
        <v>4013</v>
      </c>
      <c r="E1749" s="0" t="s">
        <v>4014</v>
      </c>
    </row>
    <row r="1750" customFormat="false" ht="15" hidden="false" customHeight="false" outlineLevel="0" collapsed="false">
      <c r="A1750" s="0" t="str">
        <f aca="false">_xlfn.CONCAT(B1750,"-",C1750)</f>
        <v>NEXTFLEX_small_RNA_384_v4-3-G10</v>
      </c>
      <c r="B1750" s="0" t="s">
        <v>144</v>
      </c>
      <c r="C1750" s="0" t="s">
        <v>3259</v>
      </c>
      <c r="D1750" s="0" t="s">
        <v>4015</v>
      </c>
      <c r="E1750" s="0" t="s">
        <v>4016</v>
      </c>
    </row>
    <row r="1751" customFormat="false" ht="15" hidden="false" customHeight="false" outlineLevel="0" collapsed="false">
      <c r="A1751" s="0" t="str">
        <f aca="false">_xlfn.CONCAT(B1751,"-",C1751)</f>
        <v>NEXTFLEX_small_RNA_384_v4-3-H10</v>
      </c>
      <c r="B1751" s="0" t="s">
        <v>144</v>
      </c>
      <c r="C1751" s="0" t="s">
        <v>3260</v>
      </c>
      <c r="D1751" s="0" t="s">
        <v>4017</v>
      </c>
      <c r="E1751" s="0" t="s">
        <v>4018</v>
      </c>
    </row>
    <row r="1752" customFormat="false" ht="15" hidden="false" customHeight="false" outlineLevel="0" collapsed="false">
      <c r="A1752" s="0" t="str">
        <f aca="false">_xlfn.CONCAT(B1752,"-",C1752)</f>
        <v>NEXTFLEX_small_RNA_384_v4-3-A11</v>
      </c>
      <c r="B1752" s="0" t="s">
        <v>144</v>
      </c>
      <c r="C1752" s="0" t="s">
        <v>3261</v>
      </c>
      <c r="D1752" s="0" t="s">
        <v>4019</v>
      </c>
      <c r="E1752" s="0" t="s">
        <v>4020</v>
      </c>
    </row>
    <row r="1753" customFormat="false" ht="15" hidden="false" customHeight="false" outlineLevel="0" collapsed="false">
      <c r="A1753" s="0" t="str">
        <f aca="false">_xlfn.CONCAT(B1753,"-",C1753)</f>
        <v>NEXTFLEX_small_RNA_384_v4-3-B11</v>
      </c>
      <c r="B1753" s="0" t="s">
        <v>144</v>
      </c>
      <c r="C1753" s="0" t="s">
        <v>3262</v>
      </c>
      <c r="D1753" s="0" t="s">
        <v>4021</v>
      </c>
      <c r="E1753" s="0" t="s">
        <v>4022</v>
      </c>
    </row>
    <row r="1754" customFormat="false" ht="15" hidden="false" customHeight="false" outlineLevel="0" collapsed="false">
      <c r="A1754" s="0" t="str">
        <f aca="false">_xlfn.CONCAT(B1754,"-",C1754)</f>
        <v>NEXTFLEX_small_RNA_384_v4-3-C11</v>
      </c>
      <c r="B1754" s="0" t="s">
        <v>144</v>
      </c>
      <c r="C1754" s="0" t="s">
        <v>3263</v>
      </c>
      <c r="D1754" s="0" t="s">
        <v>4023</v>
      </c>
      <c r="E1754" s="0" t="s">
        <v>4024</v>
      </c>
    </row>
    <row r="1755" customFormat="false" ht="15" hidden="false" customHeight="false" outlineLevel="0" collapsed="false">
      <c r="A1755" s="0" t="str">
        <f aca="false">_xlfn.CONCAT(B1755,"-",C1755)</f>
        <v>NEXTFLEX_small_RNA_384_v4-3-D11</v>
      </c>
      <c r="B1755" s="0" t="s">
        <v>144</v>
      </c>
      <c r="C1755" s="0" t="s">
        <v>3264</v>
      </c>
      <c r="D1755" s="0" t="s">
        <v>4025</v>
      </c>
      <c r="E1755" s="0" t="s">
        <v>4026</v>
      </c>
    </row>
    <row r="1756" customFormat="false" ht="15" hidden="false" customHeight="false" outlineLevel="0" collapsed="false">
      <c r="A1756" s="0" t="str">
        <f aca="false">_xlfn.CONCAT(B1756,"-",C1756)</f>
        <v>NEXTFLEX_small_RNA_384_v4-3-E11</v>
      </c>
      <c r="B1756" s="0" t="s">
        <v>144</v>
      </c>
      <c r="C1756" s="0" t="s">
        <v>3265</v>
      </c>
      <c r="D1756" s="0" t="s">
        <v>4027</v>
      </c>
      <c r="E1756" s="0" t="s">
        <v>4028</v>
      </c>
    </row>
    <row r="1757" customFormat="false" ht="15" hidden="false" customHeight="false" outlineLevel="0" collapsed="false">
      <c r="A1757" s="0" t="str">
        <f aca="false">_xlfn.CONCAT(B1757,"-",C1757)</f>
        <v>NEXTFLEX_small_RNA_384_v4-3-F11</v>
      </c>
      <c r="B1757" s="0" t="s">
        <v>144</v>
      </c>
      <c r="C1757" s="0" t="s">
        <v>3266</v>
      </c>
      <c r="D1757" s="0" t="s">
        <v>4029</v>
      </c>
      <c r="E1757" s="0" t="s">
        <v>4030</v>
      </c>
    </row>
    <row r="1758" customFormat="false" ht="15" hidden="false" customHeight="false" outlineLevel="0" collapsed="false">
      <c r="A1758" s="0" t="str">
        <f aca="false">_xlfn.CONCAT(B1758,"-",C1758)</f>
        <v>NEXTFLEX_small_RNA_384_v4-3-G11</v>
      </c>
      <c r="B1758" s="0" t="s">
        <v>144</v>
      </c>
      <c r="C1758" s="0" t="s">
        <v>3267</v>
      </c>
      <c r="D1758" s="0" t="s">
        <v>4031</v>
      </c>
      <c r="E1758" s="0" t="s">
        <v>4032</v>
      </c>
    </row>
    <row r="1759" customFormat="false" ht="15" hidden="false" customHeight="false" outlineLevel="0" collapsed="false">
      <c r="A1759" s="0" t="str">
        <f aca="false">_xlfn.CONCAT(B1759,"-",C1759)</f>
        <v>NEXTFLEX_small_RNA_384_v4-3-H11</v>
      </c>
      <c r="B1759" s="0" t="s">
        <v>144</v>
      </c>
      <c r="C1759" s="0" t="s">
        <v>3268</v>
      </c>
      <c r="D1759" s="0" t="s">
        <v>4033</v>
      </c>
      <c r="E1759" s="0" t="s">
        <v>4034</v>
      </c>
    </row>
    <row r="1760" customFormat="false" ht="15" hidden="false" customHeight="false" outlineLevel="0" collapsed="false">
      <c r="A1760" s="0" t="str">
        <f aca="false">_xlfn.CONCAT(B1760,"-",C1760)</f>
        <v>NEXTFLEX_small_RNA_384_v4-3-A12</v>
      </c>
      <c r="B1760" s="0" t="s">
        <v>144</v>
      </c>
      <c r="C1760" s="0" t="s">
        <v>3269</v>
      </c>
      <c r="D1760" s="0" t="s">
        <v>4035</v>
      </c>
      <c r="E1760" s="0" t="s">
        <v>4036</v>
      </c>
    </row>
    <row r="1761" customFormat="false" ht="15" hidden="false" customHeight="false" outlineLevel="0" collapsed="false">
      <c r="A1761" s="0" t="str">
        <f aca="false">_xlfn.CONCAT(B1761,"-",C1761)</f>
        <v>NEXTFLEX_small_RNA_384_v4-3-B12</v>
      </c>
      <c r="B1761" s="0" t="s">
        <v>144</v>
      </c>
      <c r="C1761" s="0" t="s">
        <v>3270</v>
      </c>
      <c r="D1761" s="0" t="s">
        <v>4037</v>
      </c>
      <c r="E1761" s="0" t="s">
        <v>4038</v>
      </c>
    </row>
    <row r="1762" customFormat="false" ht="15" hidden="false" customHeight="false" outlineLevel="0" collapsed="false">
      <c r="A1762" s="0" t="str">
        <f aca="false">_xlfn.CONCAT(B1762,"-",C1762)</f>
        <v>NEXTFLEX_small_RNA_384_v4-3-C12</v>
      </c>
      <c r="B1762" s="0" t="s">
        <v>144</v>
      </c>
      <c r="C1762" s="0" t="s">
        <v>3271</v>
      </c>
      <c r="D1762" s="0" t="s">
        <v>4039</v>
      </c>
      <c r="E1762" s="0" t="s">
        <v>4040</v>
      </c>
    </row>
    <row r="1763" customFormat="false" ht="15" hidden="false" customHeight="false" outlineLevel="0" collapsed="false">
      <c r="A1763" s="0" t="str">
        <f aca="false">_xlfn.CONCAT(B1763,"-",C1763)</f>
        <v>NEXTFLEX_small_RNA_384_v4-3-D12</v>
      </c>
      <c r="B1763" s="0" t="s">
        <v>144</v>
      </c>
      <c r="C1763" s="0" t="s">
        <v>3272</v>
      </c>
      <c r="D1763" s="0" t="s">
        <v>4041</v>
      </c>
      <c r="E1763" s="0" t="s">
        <v>4042</v>
      </c>
    </row>
    <row r="1764" customFormat="false" ht="15" hidden="false" customHeight="false" outlineLevel="0" collapsed="false">
      <c r="A1764" s="0" t="str">
        <f aca="false">_xlfn.CONCAT(B1764,"-",C1764)</f>
        <v>NEXTFLEX_small_RNA_384_v4-3-E12</v>
      </c>
      <c r="B1764" s="0" t="s">
        <v>144</v>
      </c>
      <c r="C1764" s="0" t="s">
        <v>3273</v>
      </c>
      <c r="D1764" s="0" t="s">
        <v>4043</v>
      </c>
      <c r="E1764" s="0" t="s">
        <v>4044</v>
      </c>
    </row>
    <row r="1765" customFormat="false" ht="15" hidden="false" customHeight="false" outlineLevel="0" collapsed="false">
      <c r="A1765" s="0" t="str">
        <f aca="false">_xlfn.CONCAT(B1765,"-",C1765)</f>
        <v>NEXTFLEX_small_RNA_384_v4-3-F12</v>
      </c>
      <c r="B1765" s="0" t="s">
        <v>144</v>
      </c>
      <c r="C1765" s="0" t="s">
        <v>3274</v>
      </c>
      <c r="D1765" s="0" t="s">
        <v>4045</v>
      </c>
      <c r="E1765" s="0" t="s">
        <v>4046</v>
      </c>
    </row>
    <row r="1766" customFormat="false" ht="15" hidden="false" customHeight="false" outlineLevel="0" collapsed="false">
      <c r="A1766" s="0" t="str">
        <f aca="false">_xlfn.CONCAT(B1766,"-",C1766)</f>
        <v>NEXTFLEX_small_RNA_384_v4-3-G12</v>
      </c>
      <c r="B1766" s="0" t="s">
        <v>144</v>
      </c>
      <c r="C1766" s="0" t="s">
        <v>3275</v>
      </c>
      <c r="D1766" s="0" t="s">
        <v>4047</v>
      </c>
      <c r="E1766" s="0" t="s">
        <v>4048</v>
      </c>
    </row>
    <row r="1767" customFormat="false" ht="15" hidden="false" customHeight="false" outlineLevel="0" collapsed="false">
      <c r="A1767" s="0" t="str">
        <f aca="false">_xlfn.CONCAT(B1767,"-",C1767)</f>
        <v>NEXTFLEX_small_RNA_384_v4-3-H12</v>
      </c>
      <c r="B1767" s="0" t="s">
        <v>144</v>
      </c>
      <c r="C1767" s="0" t="s">
        <v>3276</v>
      </c>
      <c r="D1767" s="0" t="s">
        <v>4049</v>
      </c>
      <c r="E1767" s="0" t="s">
        <v>4050</v>
      </c>
    </row>
    <row r="1768" customFormat="false" ht="15" hidden="false" customHeight="false" outlineLevel="0" collapsed="false">
      <c r="A1768" s="0" t="str">
        <f aca="false">_xlfn.CONCAT(B1768,"-",C1768)</f>
        <v>NEXTFLEX_small_RNA_384_v4-4-A1</v>
      </c>
      <c r="B1768" s="0" t="s">
        <v>144</v>
      </c>
      <c r="C1768" s="0" t="s">
        <v>3277</v>
      </c>
      <c r="D1768" s="0" t="s">
        <v>4051</v>
      </c>
      <c r="E1768" s="0" t="s">
        <v>4052</v>
      </c>
    </row>
    <row r="1769" customFormat="false" ht="15" hidden="false" customHeight="false" outlineLevel="0" collapsed="false">
      <c r="A1769" s="0" t="str">
        <f aca="false">_xlfn.CONCAT(B1769,"-",C1769)</f>
        <v>NEXTFLEX_small_RNA_384_v4-4-B1</v>
      </c>
      <c r="B1769" s="0" t="s">
        <v>144</v>
      </c>
      <c r="C1769" s="0" t="s">
        <v>3279</v>
      </c>
      <c r="D1769" s="0" t="s">
        <v>4053</v>
      </c>
      <c r="E1769" s="0" t="s">
        <v>4054</v>
      </c>
    </row>
    <row r="1770" customFormat="false" ht="15" hidden="false" customHeight="false" outlineLevel="0" collapsed="false">
      <c r="A1770" s="0" t="str">
        <f aca="false">_xlfn.CONCAT(B1770,"-",C1770)</f>
        <v>NEXTFLEX_small_RNA_384_v4-4-C1</v>
      </c>
      <c r="B1770" s="0" t="s">
        <v>144</v>
      </c>
      <c r="C1770" s="0" t="s">
        <v>3281</v>
      </c>
      <c r="D1770" s="0" t="s">
        <v>4055</v>
      </c>
      <c r="E1770" s="0" t="s">
        <v>4056</v>
      </c>
    </row>
    <row r="1771" customFormat="false" ht="15" hidden="false" customHeight="false" outlineLevel="0" collapsed="false">
      <c r="A1771" s="0" t="str">
        <f aca="false">_xlfn.CONCAT(B1771,"-",C1771)</f>
        <v>NEXTFLEX_small_RNA_384_v4-4-D1</v>
      </c>
      <c r="B1771" s="0" t="s">
        <v>144</v>
      </c>
      <c r="C1771" s="0" t="s">
        <v>3283</v>
      </c>
      <c r="D1771" s="0" t="s">
        <v>4057</v>
      </c>
      <c r="E1771" s="0" t="s">
        <v>4058</v>
      </c>
    </row>
    <row r="1772" customFormat="false" ht="15" hidden="false" customHeight="false" outlineLevel="0" collapsed="false">
      <c r="A1772" s="0" t="str">
        <f aca="false">_xlfn.CONCAT(B1772,"-",C1772)</f>
        <v>NEXTFLEX_small_RNA_384_v4-4-E1</v>
      </c>
      <c r="B1772" s="0" t="s">
        <v>144</v>
      </c>
      <c r="C1772" s="0" t="s">
        <v>3285</v>
      </c>
      <c r="D1772" s="0" t="s">
        <v>4059</v>
      </c>
      <c r="E1772" s="0" t="s">
        <v>4060</v>
      </c>
    </row>
    <row r="1773" customFormat="false" ht="15" hidden="false" customHeight="false" outlineLevel="0" collapsed="false">
      <c r="A1773" s="0" t="str">
        <f aca="false">_xlfn.CONCAT(B1773,"-",C1773)</f>
        <v>NEXTFLEX_small_RNA_384_v4-4-F1</v>
      </c>
      <c r="B1773" s="0" t="s">
        <v>144</v>
      </c>
      <c r="C1773" s="0" t="s">
        <v>3287</v>
      </c>
      <c r="D1773" s="0" t="s">
        <v>4061</v>
      </c>
      <c r="E1773" s="0" t="s">
        <v>4062</v>
      </c>
    </row>
    <row r="1774" customFormat="false" ht="15" hidden="false" customHeight="false" outlineLevel="0" collapsed="false">
      <c r="A1774" s="0" t="str">
        <f aca="false">_xlfn.CONCAT(B1774,"-",C1774)</f>
        <v>NEXTFLEX_small_RNA_384_v4-4-G1</v>
      </c>
      <c r="B1774" s="0" t="s">
        <v>144</v>
      </c>
      <c r="C1774" s="0" t="s">
        <v>3289</v>
      </c>
      <c r="D1774" s="0" t="s">
        <v>4063</v>
      </c>
      <c r="E1774" s="0" t="s">
        <v>4064</v>
      </c>
    </row>
    <row r="1775" customFormat="false" ht="15" hidden="false" customHeight="false" outlineLevel="0" collapsed="false">
      <c r="A1775" s="0" t="str">
        <f aca="false">_xlfn.CONCAT(B1775,"-",C1775)</f>
        <v>NEXTFLEX_small_RNA_384_v4-4-H1</v>
      </c>
      <c r="B1775" s="0" t="s">
        <v>144</v>
      </c>
      <c r="C1775" s="0" t="s">
        <v>3291</v>
      </c>
      <c r="D1775" s="0" t="s">
        <v>4065</v>
      </c>
      <c r="E1775" s="0" t="s">
        <v>4066</v>
      </c>
    </row>
    <row r="1776" customFormat="false" ht="15" hidden="false" customHeight="false" outlineLevel="0" collapsed="false">
      <c r="A1776" s="0" t="str">
        <f aca="false">_xlfn.CONCAT(B1776,"-",C1776)</f>
        <v>NEXTFLEX_small_RNA_384_v4-4-A2</v>
      </c>
      <c r="B1776" s="0" t="s">
        <v>144</v>
      </c>
      <c r="C1776" s="0" t="s">
        <v>3293</v>
      </c>
      <c r="D1776" s="0" t="s">
        <v>4067</v>
      </c>
      <c r="E1776" s="0" t="s">
        <v>4068</v>
      </c>
    </row>
    <row r="1777" customFormat="false" ht="15" hidden="false" customHeight="false" outlineLevel="0" collapsed="false">
      <c r="A1777" s="0" t="str">
        <f aca="false">_xlfn.CONCAT(B1777,"-",C1777)</f>
        <v>NEXTFLEX_small_RNA_384_v4-4-B2</v>
      </c>
      <c r="B1777" s="0" t="s">
        <v>144</v>
      </c>
      <c r="C1777" s="0" t="s">
        <v>3294</v>
      </c>
      <c r="D1777" s="0" t="s">
        <v>4069</v>
      </c>
      <c r="E1777" s="0" t="s">
        <v>4070</v>
      </c>
    </row>
    <row r="1778" customFormat="false" ht="15" hidden="false" customHeight="false" outlineLevel="0" collapsed="false">
      <c r="A1778" s="0" t="str">
        <f aca="false">_xlfn.CONCAT(B1778,"-",C1778)</f>
        <v>NEXTFLEX_small_RNA_384_v4-4-C2</v>
      </c>
      <c r="B1778" s="0" t="s">
        <v>144</v>
      </c>
      <c r="C1778" s="0" t="s">
        <v>3295</v>
      </c>
      <c r="D1778" s="0" t="s">
        <v>4071</v>
      </c>
      <c r="E1778" s="0" t="s">
        <v>4072</v>
      </c>
    </row>
    <row r="1779" customFormat="false" ht="15" hidden="false" customHeight="false" outlineLevel="0" collapsed="false">
      <c r="A1779" s="0" t="str">
        <f aca="false">_xlfn.CONCAT(B1779,"-",C1779)</f>
        <v>NEXTFLEX_small_RNA_384_v4-4-D2</v>
      </c>
      <c r="B1779" s="0" t="s">
        <v>144</v>
      </c>
      <c r="C1779" s="0" t="s">
        <v>3296</v>
      </c>
      <c r="D1779" s="0" t="s">
        <v>4073</v>
      </c>
      <c r="E1779" s="0" t="s">
        <v>4074</v>
      </c>
    </row>
    <row r="1780" customFormat="false" ht="15" hidden="false" customHeight="false" outlineLevel="0" collapsed="false">
      <c r="A1780" s="0" t="str">
        <f aca="false">_xlfn.CONCAT(B1780,"-",C1780)</f>
        <v>NEXTFLEX_small_RNA_384_v4-4-E2</v>
      </c>
      <c r="B1780" s="0" t="s">
        <v>144</v>
      </c>
      <c r="C1780" s="0" t="s">
        <v>3297</v>
      </c>
      <c r="D1780" s="0" t="s">
        <v>3908</v>
      </c>
      <c r="E1780" s="0" t="s">
        <v>4075</v>
      </c>
    </row>
    <row r="1781" customFormat="false" ht="15" hidden="false" customHeight="false" outlineLevel="0" collapsed="false">
      <c r="A1781" s="0" t="str">
        <f aca="false">_xlfn.CONCAT(B1781,"-",C1781)</f>
        <v>NEXTFLEX_small_RNA_384_v4-4-F2</v>
      </c>
      <c r="B1781" s="0" t="s">
        <v>144</v>
      </c>
      <c r="C1781" s="0" t="s">
        <v>3298</v>
      </c>
      <c r="D1781" s="0" t="s">
        <v>4076</v>
      </c>
      <c r="E1781" s="0" t="s">
        <v>4077</v>
      </c>
    </row>
    <row r="1782" customFormat="false" ht="15" hidden="false" customHeight="false" outlineLevel="0" collapsed="false">
      <c r="A1782" s="0" t="str">
        <f aca="false">_xlfn.CONCAT(B1782,"-",C1782)</f>
        <v>NEXTFLEX_small_RNA_384_v4-4-G2</v>
      </c>
      <c r="B1782" s="0" t="s">
        <v>144</v>
      </c>
      <c r="C1782" s="0" t="s">
        <v>3299</v>
      </c>
      <c r="D1782" s="0" t="s">
        <v>4078</v>
      </c>
      <c r="E1782" s="0" t="s">
        <v>4079</v>
      </c>
    </row>
    <row r="1783" customFormat="false" ht="15" hidden="false" customHeight="false" outlineLevel="0" collapsed="false">
      <c r="A1783" s="0" t="str">
        <f aca="false">_xlfn.CONCAT(B1783,"-",C1783)</f>
        <v>NEXTFLEX_small_RNA_384_v4-4-H2</v>
      </c>
      <c r="B1783" s="0" t="s">
        <v>144</v>
      </c>
      <c r="C1783" s="0" t="s">
        <v>3300</v>
      </c>
      <c r="D1783" s="0" t="s">
        <v>4080</v>
      </c>
      <c r="E1783" s="0" t="s">
        <v>4081</v>
      </c>
    </row>
    <row r="1784" customFormat="false" ht="15" hidden="false" customHeight="false" outlineLevel="0" collapsed="false">
      <c r="A1784" s="0" t="str">
        <f aca="false">_xlfn.CONCAT(B1784,"-",C1784)</f>
        <v>NEXTFLEX_small_RNA_384_v4-4-A3</v>
      </c>
      <c r="B1784" s="0" t="s">
        <v>144</v>
      </c>
      <c r="C1784" s="0" t="s">
        <v>3301</v>
      </c>
      <c r="D1784" s="0" t="s">
        <v>4082</v>
      </c>
      <c r="E1784" s="0" t="s">
        <v>4083</v>
      </c>
    </row>
    <row r="1785" customFormat="false" ht="15" hidden="false" customHeight="false" outlineLevel="0" collapsed="false">
      <c r="A1785" s="0" t="str">
        <f aca="false">_xlfn.CONCAT(B1785,"-",C1785)</f>
        <v>NEXTFLEX_small_RNA_384_v4-4-B3</v>
      </c>
      <c r="B1785" s="0" t="s">
        <v>144</v>
      </c>
      <c r="C1785" s="0" t="s">
        <v>3302</v>
      </c>
      <c r="D1785" s="0" t="s">
        <v>4084</v>
      </c>
      <c r="E1785" s="0" t="s">
        <v>4085</v>
      </c>
    </row>
    <row r="1786" customFormat="false" ht="15" hidden="false" customHeight="false" outlineLevel="0" collapsed="false">
      <c r="A1786" s="0" t="str">
        <f aca="false">_xlfn.CONCAT(B1786,"-",C1786)</f>
        <v>NEXTFLEX_small_RNA_384_v4-4-C3</v>
      </c>
      <c r="B1786" s="0" t="s">
        <v>144</v>
      </c>
      <c r="C1786" s="0" t="s">
        <v>3303</v>
      </c>
      <c r="D1786" s="0" t="s">
        <v>4086</v>
      </c>
      <c r="E1786" s="0" t="s">
        <v>4087</v>
      </c>
    </row>
    <row r="1787" customFormat="false" ht="15" hidden="false" customHeight="false" outlineLevel="0" collapsed="false">
      <c r="A1787" s="0" t="str">
        <f aca="false">_xlfn.CONCAT(B1787,"-",C1787)</f>
        <v>NEXTFLEX_small_RNA_384_v4-4-D3</v>
      </c>
      <c r="B1787" s="0" t="s">
        <v>144</v>
      </c>
      <c r="C1787" s="0" t="s">
        <v>3304</v>
      </c>
      <c r="D1787" s="0" t="s">
        <v>4088</v>
      </c>
      <c r="E1787" s="0" t="s">
        <v>4089</v>
      </c>
    </row>
    <row r="1788" customFormat="false" ht="15" hidden="false" customHeight="false" outlineLevel="0" collapsed="false">
      <c r="A1788" s="0" t="str">
        <f aca="false">_xlfn.CONCAT(B1788,"-",C1788)</f>
        <v>NEXTFLEX_small_RNA_384_v4-4-E3</v>
      </c>
      <c r="B1788" s="0" t="s">
        <v>144</v>
      </c>
      <c r="C1788" s="0" t="s">
        <v>3305</v>
      </c>
      <c r="D1788" s="0" t="s">
        <v>4090</v>
      </c>
      <c r="E1788" s="0" t="s">
        <v>4091</v>
      </c>
    </row>
    <row r="1789" customFormat="false" ht="15" hidden="false" customHeight="false" outlineLevel="0" collapsed="false">
      <c r="A1789" s="0" t="str">
        <f aca="false">_xlfn.CONCAT(B1789,"-",C1789)</f>
        <v>NEXTFLEX_small_RNA_384_v4-4-F3</v>
      </c>
      <c r="B1789" s="0" t="s">
        <v>144</v>
      </c>
      <c r="C1789" s="0" t="s">
        <v>3306</v>
      </c>
      <c r="D1789" s="0" t="s">
        <v>4092</v>
      </c>
      <c r="E1789" s="0" t="s">
        <v>4093</v>
      </c>
    </row>
    <row r="1790" customFormat="false" ht="15" hidden="false" customHeight="false" outlineLevel="0" collapsed="false">
      <c r="A1790" s="0" t="str">
        <f aca="false">_xlfn.CONCAT(B1790,"-",C1790)</f>
        <v>NEXTFLEX_small_RNA_384_v4-4-G3</v>
      </c>
      <c r="B1790" s="0" t="s">
        <v>144</v>
      </c>
      <c r="C1790" s="0" t="s">
        <v>3307</v>
      </c>
      <c r="D1790" s="0" t="s">
        <v>4094</v>
      </c>
      <c r="E1790" s="0" t="s">
        <v>4095</v>
      </c>
    </row>
    <row r="1791" customFormat="false" ht="15" hidden="false" customHeight="false" outlineLevel="0" collapsed="false">
      <c r="A1791" s="0" t="str">
        <f aca="false">_xlfn.CONCAT(B1791,"-",C1791)</f>
        <v>NEXTFLEX_small_RNA_384_v4-4-H3</v>
      </c>
      <c r="B1791" s="0" t="s">
        <v>144</v>
      </c>
      <c r="C1791" s="0" t="s">
        <v>3308</v>
      </c>
      <c r="D1791" s="0" t="s">
        <v>4096</v>
      </c>
      <c r="E1791" s="0" t="s">
        <v>4097</v>
      </c>
    </row>
    <row r="1792" customFormat="false" ht="15" hidden="false" customHeight="false" outlineLevel="0" collapsed="false">
      <c r="A1792" s="0" t="str">
        <f aca="false">_xlfn.CONCAT(B1792,"-",C1792)</f>
        <v>NEXTFLEX_small_RNA_384_v4-4-A4</v>
      </c>
      <c r="B1792" s="0" t="s">
        <v>144</v>
      </c>
      <c r="C1792" s="0" t="s">
        <v>3309</v>
      </c>
      <c r="D1792" s="0" t="s">
        <v>4098</v>
      </c>
      <c r="E1792" s="0" t="s">
        <v>4099</v>
      </c>
    </row>
    <row r="1793" customFormat="false" ht="15" hidden="false" customHeight="false" outlineLevel="0" collapsed="false">
      <c r="A1793" s="0" t="str">
        <f aca="false">_xlfn.CONCAT(B1793,"-",C1793)</f>
        <v>NEXTFLEX_small_RNA_384_v4-4-B4</v>
      </c>
      <c r="B1793" s="0" t="s">
        <v>144</v>
      </c>
      <c r="C1793" s="0" t="s">
        <v>3310</v>
      </c>
      <c r="D1793" s="0" t="s">
        <v>4100</v>
      </c>
      <c r="E1793" s="0" t="s">
        <v>4101</v>
      </c>
    </row>
    <row r="1794" customFormat="false" ht="15" hidden="false" customHeight="false" outlineLevel="0" collapsed="false">
      <c r="A1794" s="0" t="str">
        <f aca="false">_xlfn.CONCAT(B1794,"-",C1794)</f>
        <v>NEXTFLEX_small_RNA_384_v4-4-C4</v>
      </c>
      <c r="B1794" s="0" t="s">
        <v>144</v>
      </c>
      <c r="C1794" s="0" t="s">
        <v>3311</v>
      </c>
      <c r="D1794" s="0" t="s">
        <v>4102</v>
      </c>
      <c r="E1794" s="0" t="s">
        <v>4103</v>
      </c>
    </row>
    <row r="1795" customFormat="false" ht="15" hidden="false" customHeight="false" outlineLevel="0" collapsed="false">
      <c r="A1795" s="0" t="str">
        <f aca="false">_xlfn.CONCAT(B1795,"-",C1795)</f>
        <v>NEXTFLEX_small_RNA_384_v4-4-D4</v>
      </c>
      <c r="B1795" s="0" t="s">
        <v>144</v>
      </c>
      <c r="C1795" s="0" t="s">
        <v>3312</v>
      </c>
      <c r="D1795" s="0" t="s">
        <v>4104</v>
      </c>
      <c r="E1795" s="0" t="s">
        <v>4105</v>
      </c>
    </row>
    <row r="1796" customFormat="false" ht="15" hidden="false" customHeight="false" outlineLevel="0" collapsed="false">
      <c r="A1796" s="0" t="str">
        <f aca="false">_xlfn.CONCAT(B1796,"-",C1796)</f>
        <v>NEXTFLEX_small_RNA_384_v4-4-E4</v>
      </c>
      <c r="B1796" s="0" t="s">
        <v>144</v>
      </c>
      <c r="C1796" s="0" t="s">
        <v>3313</v>
      </c>
      <c r="D1796" s="0" t="s">
        <v>4106</v>
      </c>
      <c r="E1796" s="0" t="s">
        <v>4107</v>
      </c>
    </row>
    <row r="1797" customFormat="false" ht="15" hidden="false" customHeight="false" outlineLevel="0" collapsed="false">
      <c r="A1797" s="0" t="str">
        <f aca="false">_xlfn.CONCAT(B1797,"-",C1797)</f>
        <v>NEXTFLEX_small_RNA_384_v4-4-F4</v>
      </c>
      <c r="B1797" s="0" t="s">
        <v>144</v>
      </c>
      <c r="C1797" s="0" t="s">
        <v>3314</v>
      </c>
      <c r="D1797" s="0" t="s">
        <v>4108</v>
      </c>
      <c r="E1797" s="0" t="s">
        <v>4109</v>
      </c>
    </row>
    <row r="1798" customFormat="false" ht="15" hidden="false" customHeight="false" outlineLevel="0" collapsed="false">
      <c r="A1798" s="0" t="str">
        <f aca="false">_xlfn.CONCAT(B1798,"-",C1798)</f>
        <v>NEXTFLEX_small_RNA_384_v4-4-G4</v>
      </c>
      <c r="B1798" s="0" t="s">
        <v>144</v>
      </c>
      <c r="C1798" s="0" t="s">
        <v>3315</v>
      </c>
      <c r="D1798" s="0" t="s">
        <v>4110</v>
      </c>
      <c r="E1798" s="0" t="s">
        <v>4111</v>
      </c>
    </row>
    <row r="1799" customFormat="false" ht="15" hidden="false" customHeight="false" outlineLevel="0" collapsed="false">
      <c r="A1799" s="0" t="str">
        <f aca="false">_xlfn.CONCAT(B1799,"-",C1799)</f>
        <v>NEXTFLEX_small_RNA_384_v4-4-H4</v>
      </c>
      <c r="B1799" s="0" t="s">
        <v>144</v>
      </c>
      <c r="C1799" s="0" t="s">
        <v>3316</v>
      </c>
      <c r="D1799" s="0" t="s">
        <v>4112</v>
      </c>
      <c r="E1799" s="0" t="s">
        <v>4113</v>
      </c>
    </row>
    <row r="1800" customFormat="false" ht="15" hidden="false" customHeight="false" outlineLevel="0" collapsed="false">
      <c r="A1800" s="0" t="str">
        <f aca="false">_xlfn.CONCAT(B1800,"-",C1800)</f>
        <v>NEXTFLEX_small_RNA_384_v4-4-A5</v>
      </c>
      <c r="B1800" s="0" t="s">
        <v>144</v>
      </c>
      <c r="C1800" s="0" t="s">
        <v>3317</v>
      </c>
      <c r="D1800" s="0" t="s">
        <v>4114</v>
      </c>
      <c r="E1800" s="0" t="s">
        <v>4115</v>
      </c>
    </row>
    <row r="1801" customFormat="false" ht="15" hidden="false" customHeight="false" outlineLevel="0" collapsed="false">
      <c r="A1801" s="0" t="str">
        <f aca="false">_xlfn.CONCAT(B1801,"-",C1801)</f>
        <v>NEXTFLEX_small_RNA_384_v4-4-B5</v>
      </c>
      <c r="B1801" s="0" t="s">
        <v>144</v>
      </c>
      <c r="C1801" s="0" t="s">
        <v>3318</v>
      </c>
      <c r="D1801" s="0" t="s">
        <v>4116</v>
      </c>
      <c r="E1801" s="0" t="s">
        <v>4117</v>
      </c>
    </row>
    <row r="1802" customFormat="false" ht="15" hidden="false" customHeight="false" outlineLevel="0" collapsed="false">
      <c r="A1802" s="0" t="str">
        <f aca="false">_xlfn.CONCAT(B1802,"-",C1802)</f>
        <v>NEXTFLEX_small_RNA_384_v4-4-C5</v>
      </c>
      <c r="B1802" s="0" t="s">
        <v>144</v>
      </c>
      <c r="C1802" s="0" t="s">
        <v>3319</v>
      </c>
      <c r="D1802" s="0" t="s">
        <v>4118</v>
      </c>
      <c r="E1802" s="0" t="s">
        <v>4119</v>
      </c>
    </row>
    <row r="1803" customFormat="false" ht="15" hidden="false" customHeight="false" outlineLevel="0" collapsed="false">
      <c r="A1803" s="0" t="str">
        <f aca="false">_xlfn.CONCAT(B1803,"-",C1803)</f>
        <v>NEXTFLEX_small_RNA_384_v4-4-D5</v>
      </c>
      <c r="B1803" s="0" t="s">
        <v>144</v>
      </c>
      <c r="C1803" s="0" t="s">
        <v>3320</v>
      </c>
      <c r="D1803" s="0" t="s">
        <v>4120</v>
      </c>
      <c r="E1803" s="0" t="s">
        <v>4121</v>
      </c>
    </row>
    <row r="1804" customFormat="false" ht="15" hidden="false" customHeight="false" outlineLevel="0" collapsed="false">
      <c r="A1804" s="0" t="str">
        <f aca="false">_xlfn.CONCAT(B1804,"-",C1804)</f>
        <v>NEXTFLEX_small_RNA_384_v4-4-E5</v>
      </c>
      <c r="B1804" s="0" t="s">
        <v>144</v>
      </c>
      <c r="C1804" s="0" t="s">
        <v>3321</v>
      </c>
      <c r="D1804" s="0" t="s">
        <v>4122</v>
      </c>
      <c r="E1804" s="0" t="s">
        <v>4123</v>
      </c>
    </row>
    <row r="1805" customFormat="false" ht="15" hidden="false" customHeight="false" outlineLevel="0" collapsed="false">
      <c r="A1805" s="0" t="str">
        <f aca="false">_xlfn.CONCAT(B1805,"-",C1805)</f>
        <v>NEXTFLEX_small_RNA_384_v4-4-F5</v>
      </c>
      <c r="B1805" s="0" t="s">
        <v>144</v>
      </c>
      <c r="C1805" s="0" t="s">
        <v>3322</v>
      </c>
      <c r="D1805" s="0" t="s">
        <v>4124</v>
      </c>
      <c r="E1805" s="0" t="s">
        <v>4125</v>
      </c>
    </row>
    <row r="1806" customFormat="false" ht="15" hidden="false" customHeight="false" outlineLevel="0" collapsed="false">
      <c r="A1806" s="0" t="str">
        <f aca="false">_xlfn.CONCAT(B1806,"-",C1806)</f>
        <v>NEXTFLEX_small_RNA_384_v4-4-G5</v>
      </c>
      <c r="B1806" s="0" t="s">
        <v>144</v>
      </c>
      <c r="C1806" s="0" t="s">
        <v>3323</v>
      </c>
      <c r="D1806" s="0" t="s">
        <v>4126</v>
      </c>
      <c r="E1806" s="0" t="s">
        <v>4127</v>
      </c>
    </row>
    <row r="1807" customFormat="false" ht="15" hidden="false" customHeight="false" outlineLevel="0" collapsed="false">
      <c r="A1807" s="0" t="str">
        <f aca="false">_xlfn.CONCAT(B1807,"-",C1807)</f>
        <v>NEXTFLEX_small_RNA_384_v4-4-H5</v>
      </c>
      <c r="B1807" s="0" t="s">
        <v>144</v>
      </c>
      <c r="C1807" s="0" t="s">
        <v>3324</v>
      </c>
      <c r="D1807" s="0" t="s">
        <v>4128</v>
      </c>
      <c r="E1807" s="0" t="s">
        <v>4129</v>
      </c>
    </row>
    <row r="1808" customFormat="false" ht="15" hidden="false" customHeight="false" outlineLevel="0" collapsed="false">
      <c r="A1808" s="0" t="str">
        <f aca="false">_xlfn.CONCAT(B1808,"-",C1808)</f>
        <v>NEXTFLEX_small_RNA_384_v4-4-A6</v>
      </c>
      <c r="B1808" s="0" t="s">
        <v>144</v>
      </c>
      <c r="C1808" s="0" t="s">
        <v>3325</v>
      </c>
      <c r="D1808" s="0" t="s">
        <v>4130</v>
      </c>
      <c r="E1808" s="0" t="s">
        <v>4131</v>
      </c>
    </row>
    <row r="1809" customFormat="false" ht="15" hidden="false" customHeight="false" outlineLevel="0" collapsed="false">
      <c r="A1809" s="0" t="str">
        <f aca="false">_xlfn.CONCAT(B1809,"-",C1809)</f>
        <v>NEXTFLEX_small_RNA_384_v4-4-B6</v>
      </c>
      <c r="B1809" s="0" t="s">
        <v>144</v>
      </c>
      <c r="C1809" s="0" t="s">
        <v>3326</v>
      </c>
      <c r="D1809" s="0" t="s">
        <v>4132</v>
      </c>
      <c r="E1809" s="0" t="s">
        <v>4133</v>
      </c>
    </row>
    <row r="1810" customFormat="false" ht="15" hidden="false" customHeight="false" outlineLevel="0" collapsed="false">
      <c r="A1810" s="0" t="str">
        <f aca="false">_xlfn.CONCAT(B1810,"-",C1810)</f>
        <v>NEXTFLEX_small_RNA_384_v4-4-C6</v>
      </c>
      <c r="B1810" s="0" t="s">
        <v>144</v>
      </c>
      <c r="C1810" s="0" t="s">
        <v>3327</v>
      </c>
      <c r="D1810" s="0" t="s">
        <v>4134</v>
      </c>
      <c r="E1810" s="0" t="s">
        <v>4135</v>
      </c>
    </row>
    <row r="1811" customFormat="false" ht="15" hidden="false" customHeight="false" outlineLevel="0" collapsed="false">
      <c r="A1811" s="0" t="str">
        <f aca="false">_xlfn.CONCAT(B1811,"-",C1811)</f>
        <v>NEXTFLEX_small_RNA_384_v4-4-D6</v>
      </c>
      <c r="B1811" s="0" t="s">
        <v>144</v>
      </c>
      <c r="C1811" s="0" t="s">
        <v>3328</v>
      </c>
      <c r="D1811" s="0" t="s">
        <v>4136</v>
      </c>
      <c r="E1811" s="0" t="s">
        <v>4137</v>
      </c>
    </row>
    <row r="1812" customFormat="false" ht="15" hidden="false" customHeight="false" outlineLevel="0" collapsed="false">
      <c r="A1812" s="0" t="str">
        <f aca="false">_xlfn.CONCAT(B1812,"-",C1812)</f>
        <v>NEXTFLEX_small_RNA_384_v4-4-E6</v>
      </c>
      <c r="B1812" s="0" t="s">
        <v>144</v>
      </c>
      <c r="C1812" s="0" t="s">
        <v>3329</v>
      </c>
      <c r="D1812" s="0" t="s">
        <v>4138</v>
      </c>
      <c r="E1812" s="0" t="s">
        <v>4139</v>
      </c>
    </row>
    <row r="1813" customFormat="false" ht="15" hidden="false" customHeight="false" outlineLevel="0" collapsed="false">
      <c r="A1813" s="0" t="str">
        <f aca="false">_xlfn.CONCAT(B1813,"-",C1813)</f>
        <v>NEXTFLEX_small_RNA_384_v4-4-F6</v>
      </c>
      <c r="B1813" s="0" t="s">
        <v>144</v>
      </c>
      <c r="C1813" s="0" t="s">
        <v>3330</v>
      </c>
      <c r="D1813" s="0" t="s">
        <v>4140</v>
      </c>
      <c r="E1813" s="0" t="s">
        <v>4141</v>
      </c>
    </row>
    <row r="1814" customFormat="false" ht="15" hidden="false" customHeight="false" outlineLevel="0" collapsed="false">
      <c r="A1814" s="0" t="str">
        <f aca="false">_xlfn.CONCAT(B1814,"-",C1814)</f>
        <v>NEXTFLEX_small_RNA_384_v4-4-G6</v>
      </c>
      <c r="B1814" s="0" t="s">
        <v>144</v>
      </c>
      <c r="C1814" s="0" t="s">
        <v>3331</v>
      </c>
      <c r="D1814" s="0" t="s">
        <v>4142</v>
      </c>
      <c r="E1814" s="0" t="s">
        <v>4143</v>
      </c>
    </row>
    <row r="1815" customFormat="false" ht="15" hidden="false" customHeight="false" outlineLevel="0" collapsed="false">
      <c r="A1815" s="0" t="str">
        <f aca="false">_xlfn.CONCAT(B1815,"-",C1815)</f>
        <v>NEXTFLEX_small_RNA_384_v4-4-H6</v>
      </c>
      <c r="B1815" s="0" t="s">
        <v>144</v>
      </c>
      <c r="C1815" s="0" t="s">
        <v>3332</v>
      </c>
      <c r="D1815" s="0" t="s">
        <v>4144</v>
      </c>
      <c r="E1815" s="0" t="s">
        <v>4145</v>
      </c>
    </row>
    <row r="1816" customFormat="false" ht="15" hidden="false" customHeight="false" outlineLevel="0" collapsed="false">
      <c r="A1816" s="0" t="str">
        <f aca="false">_xlfn.CONCAT(B1816,"-",C1816)</f>
        <v>NEXTFLEX_small_RNA_384_v4-4-A7</v>
      </c>
      <c r="B1816" s="0" t="s">
        <v>144</v>
      </c>
      <c r="C1816" s="0" t="s">
        <v>3333</v>
      </c>
      <c r="D1816" s="0" t="s">
        <v>4146</v>
      </c>
      <c r="E1816" s="0" t="s">
        <v>4147</v>
      </c>
    </row>
    <row r="1817" customFormat="false" ht="15" hidden="false" customHeight="false" outlineLevel="0" collapsed="false">
      <c r="A1817" s="0" t="str">
        <f aca="false">_xlfn.CONCAT(B1817,"-",C1817)</f>
        <v>NEXTFLEX_small_RNA_384_v4-4-B7</v>
      </c>
      <c r="B1817" s="0" t="s">
        <v>144</v>
      </c>
      <c r="C1817" s="0" t="s">
        <v>3334</v>
      </c>
      <c r="D1817" s="0" t="s">
        <v>4148</v>
      </c>
      <c r="E1817" s="0" t="s">
        <v>4149</v>
      </c>
    </row>
    <row r="1818" customFormat="false" ht="15" hidden="false" customHeight="false" outlineLevel="0" collapsed="false">
      <c r="A1818" s="0" t="str">
        <f aca="false">_xlfn.CONCAT(B1818,"-",C1818)</f>
        <v>NEXTFLEX_small_RNA_384_v4-4-C7</v>
      </c>
      <c r="B1818" s="0" t="s">
        <v>144</v>
      </c>
      <c r="C1818" s="0" t="s">
        <v>3335</v>
      </c>
      <c r="D1818" s="0" t="s">
        <v>4150</v>
      </c>
      <c r="E1818" s="0" t="s">
        <v>4151</v>
      </c>
    </row>
    <row r="1819" customFormat="false" ht="15" hidden="false" customHeight="false" outlineLevel="0" collapsed="false">
      <c r="A1819" s="0" t="str">
        <f aca="false">_xlfn.CONCAT(B1819,"-",C1819)</f>
        <v>NEXTFLEX_small_RNA_384_v4-4-D7</v>
      </c>
      <c r="B1819" s="0" t="s">
        <v>144</v>
      </c>
      <c r="C1819" s="0" t="s">
        <v>3336</v>
      </c>
      <c r="D1819" s="0" t="s">
        <v>4152</v>
      </c>
      <c r="E1819" s="0" t="s">
        <v>4153</v>
      </c>
    </row>
    <row r="1820" customFormat="false" ht="15" hidden="false" customHeight="false" outlineLevel="0" collapsed="false">
      <c r="A1820" s="0" t="str">
        <f aca="false">_xlfn.CONCAT(B1820,"-",C1820)</f>
        <v>NEXTFLEX_small_RNA_384_v4-4-E7</v>
      </c>
      <c r="B1820" s="0" t="s">
        <v>144</v>
      </c>
      <c r="C1820" s="0" t="s">
        <v>3337</v>
      </c>
      <c r="D1820" s="0" t="s">
        <v>4154</v>
      </c>
      <c r="E1820" s="0" t="s">
        <v>4155</v>
      </c>
    </row>
    <row r="1821" customFormat="false" ht="15" hidden="false" customHeight="false" outlineLevel="0" collapsed="false">
      <c r="A1821" s="0" t="str">
        <f aca="false">_xlfn.CONCAT(B1821,"-",C1821)</f>
        <v>NEXTFLEX_small_RNA_384_v4-4-F7</v>
      </c>
      <c r="B1821" s="0" t="s">
        <v>144</v>
      </c>
      <c r="C1821" s="0" t="s">
        <v>3338</v>
      </c>
      <c r="D1821" s="0" t="s">
        <v>4156</v>
      </c>
      <c r="E1821" s="0" t="s">
        <v>4157</v>
      </c>
    </row>
    <row r="1822" customFormat="false" ht="15" hidden="false" customHeight="false" outlineLevel="0" collapsed="false">
      <c r="A1822" s="0" t="str">
        <f aca="false">_xlfn.CONCAT(B1822,"-",C1822)</f>
        <v>NEXTFLEX_small_RNA_384_v4-4-G7</v>
      </c>
      <c r="B1822" s="0" t="s">
        <v>144</v>
      </c>
      <c r="C1822" s="0" t="s">
        <v>3339</v>
      </c>
      <c r="D1822" s="0" t="s">
        <v>4158</v>
      </c>
      <c r="E1822" s="0" t="s">
        <v>4159</v>
      </c>
    </row>
    <row r="1823" customFormat="false" ht="15" hidden="false" customHeight="false" outlineLevel="0" collapsed="false">
      <c r="A1823" s="0" t="str">
        <f aca="false">_xlfn.CONCAT(B1823,"-",C1823)</f>
        <v>NEXTFLEX_small_RNA_384_v4-4-H7</v>
      </c>
      <c r="B1823" s="0" t="s">
        <v>144</v>
      </c>
      <c r="C1823" s="0" t="s">
        <v>3340</v>
      </c>
      <c r="D1823" s="0" t="s">
        <v>4160</v>
      </c>
      <c r="E1823" s="0" t="s">
        <v>4161</v>
      </c>
    </row>
    <row r="1824" customFormat="false" ht="15" hidden="false" customHeight="false" outlineLevel="0" collapsed="false">
      <c r="A1824" s="0" t="str">
        <f aca="false">_xlfn.CONCAT(B1824,"-",C1824)</f>
        <v>NEXTFLEX_small_RNA_384_v4-4-A8</v>
      </c>
      <c r="B1824" s="0" t="s">
        <v>144</v>
      </c>
      <c r="C1824" s="0" t="s">
        <v>3341</v>
      </c>
      <c r="D1824" s="0" t="s">
        <v>4162</v>
      </c>
      <c r="E1824" s="0" t="s">
        <v>4163</v>
      </c>
    </row>
    <row r="1825" customFormat="false" ht="15" hidden="false" customHeight="false" outlineLevel="0" collapsed="false">
      <c r="A1825" s="0" t="str">
        <f aca="false">_xlfn.CONCAT(B1825,"-",C1825)</f>
        <v>NEXTFLEX_small_RNA_384_v4-4-B8</v>
      </c>
      <c r="B1825" s="0" t="s">
        <v>144</v>
      </c>
      <c r="C1825" s="0" t="s">
        <v>3342</v>
      </c>
      <c r="D1825" s="0" t="s">
        <v>4164</v>
      </c>
      <c r="E1825" s="0" t="s">
        <v>4165</v>
      </c>
    </row>
    <row r="1826" customFormat="false" ht="15" hidden="false" customHeight="false" outlineLevel="0" collapsed="false">
      <c r="A1826" s="0" t="str">
        <f aca="false">_xlfn.CONCAT(B1826,"-",C1826)</f>
        <v>NEXTFLEX_small_RNA_384_v4-4-C8</v>
      </c>
      <c r="B1826" s="0" t="s">
        <v>144</v>
      </c>
      <c r="C1826" s="0" t="s">
        <v>3343</v>
      </c>
      <c r="D1826" s="0" t="s">
        <v>4166</v>
      </c>
      <c r="E1826" s="0" t="s">
        <v>4167</v>
      </c>
    </row>
    <row r="1827" customFormat="false" ht="15" hidden="false" customHeight="false" outlineLevel="0" collapsed="false">
      <c r="A1827" s="0" t="str">
        <f aca="false">_xlfn.CONCAT(B1827,"-",C1827)</f>
        <v>NEXTFLEX_small_RNA_384_v4-4-D8</v>
      </c>
      <c r="B1827" s="0" t="s">
        <v>144</v>
      </c>
      <c r="C1827" s="0" t="s">
        <v>3344</v>
      </c>
      <c r="D1827" s="0" t="s">
        <v>4168</v>
      </c>
      <c r="E1827" s="0" t="s">
        <v>4169</v>
      </c>
    </row>
    <row r="1828" customFormat="false" ht="15" hidden="false" customHeight="false" outlineLevel="0" collapsed="false">
      <c r="A1828" s="0" t="str">
        <f aca="false">_xlfn.CONCAT(B1828,"-",C1828)</f>
        <v>NEXTFLEX_small_RNA_384_v4-4-E8</v>
      </c>
      <c r="B1828" s="0" t="s">
        <v>144</v>
      </c>
      <c r="C1828" s="0" t="s">
        <v>3345</v>
      </c>
      <c r="D1828" s="0" t="s">
        <v>4170</v>
      </c>
      <c r="E1828" s="0" t="s">
        <v>4171</v>
      </c>
    </row>
    <row r="1829" customFormat="false" ht="15" hidden="false" customHeight="false" outlineLevel="0" collapsed="false">
      <c r="A1829" s="0" t="str">
        <f aca="false">_xlfn.CONCAT(B1829,"-",C1829)</f>
        <v>NEXTFLEX_small_RNA_384_v4-4-F8</v>
      </c>
      <c r="B1829" s="0" t="s">
        <v>144</v>
      </c>
      <c r="C1829" s="0" t="s">
        <v>3346</v>
      </c>
      <c r="D1829" s="0" t="s">
        <v>4172</v>
      </c>
      <c r="E1829" s="0" t="s">
        <v>4173</v>
      </c>
    </row>
    <row r="1830" customFormat="false" ht="15" hidden="false" customHeight="false" outlineLevel="0" collapsed="false">
      <c r="A1830" s="0" t="str">
        <f aca="false">_xlfn.CONCAT(B1830,"-",C1830)</f>
        <v>NEXTFLEX_small_RNA_384_v4-4-G8</v>
      </c>
      <c r="B1830" s="0" t="s">
        <v>144</v>
      </c>
      <c r="C1830" s="0" t="s">
        <v>3347</v>
      </c>
      <c r="D1830" s="0" t="s">
        <v>4174</v>
      </c>
      <c r="E1830" s="0" t="s">
        <v>4175</v>
      </c>
    </row>
    <row r="1831" customFormat="false" ht="15" hidden="false" customHeight="false" outlineLevel="0" collapsed="false">
      <c r="A1831" s="0" t="str">
        <f aca="false">_xlfn.CONCAT(B1831,"-",C1831)</f>
        <v>NEXTFLEX_small_RNA_384_v4-4-H8</v>
      </c>
      <c r="B1831" s="0" t="s">
        <v>144</v>
      </c>
      <c r="C1831" s="0" t="s">
        <v>3348</v>
      </c>
      <c r="D1831" s="0" t="s">
        <v>4176</v>
      </c>
      <c r="E1831" s="0" t="s">
        <v>4177</v>
      </c>
    </row>
    <row r="1832" customFormat="false" ht="15" hidden="false" customHeight="false" outlineLevel="0" collapsed="false">
      <c r="A1832" s="0" t="str">
        <f aca="false">_xlfn.CONCAT(B1832,"-",C1832)</f>
        <v>NEXTFLEX_small_RNA_384_v4-4-A9</v>
      </c>
      <c r="B1832" s="0" t="s">
        <v>144</v>
      </c>
      <c r="C1832" s="0" t="s">
        <v>3349</v>
      </c>
      <c r="D1832" s="0" t="s">
        <v>4178</v>
      </c>
      <c r="E1832" s="0" t="s">
        <v>4027</v>
      </c>
    </row>
    <row r="1833" customFormat="false" ht="15" hidden="false" customHeight="false" outlineLevel="0" collapsed="false">
      <c r="A1833" s="0" t="str">
        <f aca="false">_xlfn.CONCAT(B1833,"-",C1833)</f>
        <v>NEXTFLEX_small_RNA_384_v4-4-B9</v>
      </c>
      <c r="B1833" s="0" t="s">
        <v>144</v>
      </c>
      <c r="C1833" s="0" t="s">
        <v>3350</v>
      </c>
      <c r="D1833" s="0" t="s">
        <v>4179</v>
      </c>
      <c r="E1833" s="0" t="s">
        <v>4180</v>
      </c>
    </row>
    <row r="1834" customFormat="false" ht="15" hidden="false" customHeight="false" outlineLevel="0" collapsed="false">
      <c r="A1834" s="0" t="str">
        <f aca="false">_xlfn.CONCAT(B1834,"-",C1834)</f>
        <v>NEXTFLEX_small_RNA_384_v4-4-C9</v>
      </c>
      <c r="B1834" s="0" t="s">
        <v>144</v>
      </c>
      <c r="C1834" s="0" t="s">
        <v>3351</v>
      </c>
      <c r="D1834" s="0" t="s">
        <v>4181</v>
      </c>
      <c r="E1834" s="0" t="s">
        <v>4182</v>
      </c>
    </row>
    <row r="1835" customFormat="false" ht="15" hidden="false" customHeight="false" outlineLevel="0" collapsed="false">
      <c r="A1835" s="0" t="str">
        <f aca="false">_xlfn.CONCAT(B1835,"-",C1835)</f>
        <v>NEXTFLEX_small_RNA_384_v4-4-D9</v>
      </c>
      <c r="B1835" s="0" t="s">
        <v>144</v>
      </c>
      <c r="C1835" s="0" t="s">
        <v>3352</v>
      </c>
      <c r="D1835" s="0" t="s">
        <v>4183</v>
      </c>
      <c r="E1835" s="0" t="s">
        <v>4184</v>
      </c>
    </row>
    <row r="1836" customFormat="false" ht="15" hidden="false" customHeight="false" outlineLevel="0" collapsed="false">
      <c r="A1836" s="0" t="str">
        <f aca="false">_xlfn.CONCAT(B1836,"-",C1836)</f>
        <v>NEXTFLEX_small_RNA_384_v4-4-E9</v>
      </c>
      <c r="B1836" s="0" t="s">
        <v>144</v>
      </c>
      <c r="C1836" s="0" t="s">
        <v>3353</v>
      </c>
      <c r="D1836" s="0" t="s">
        <v>4185</v>
      </c>
      <c r="E1836" s="0" t="s">
        <v>4051</v>
      </c>
    </row>
    <row r="1837" customFormat="false" ht="15" hidden="false" customHeight="false" outlineLevel="0" collapsed="false">
      <c r="A1837" s="0" t="str">
        <f aca="false">_xlfn.CONCAT(B1837,"-",C1837)</f>
        <v>NEXTFLEX_small_RNA_384_v4-4-F9</v>
      </c>
      <c r="B1837" s="0" t="s">
        <v>144</v>
      </c>
      <c r="C1837" s="0" t="s">
        <v>3354</v>
      </c>
      <c r="D1837" s="0" t="s">
        <v>4186</v>
      </c>
      <c r="E1837" s="0" t="s">
        <v>4187</v>
      </c>
    </row>
    <row r="1838" customFormat="false" ht="15" hidden="false" customHeight="false" outlineLevel="0" collapsed="false">
      <c r="A1838" s="0" t="str">
        <f aca="false">_xlfn.CONCAT(B1838,"-",C1838)</f>
        <v>NEXTFLEX_small_RNA_384_v4-4-G9</v>
      </c>
      <c r="B1838" s="0" t="s">
        <v>144</v>
      </c>
      <c r="C1838" s="0" t="s">
        <v>3355</v>
      </c>
      <c r="D1838" s="0" t="s">
        <v>4188</v>
      </c>
      <c r="E1838" s="0" t="s">
        <v>4189</v>
      </c>
    </row>
    <row r="1839" customFormat="false" ht="15" hidden="false" customHeight="false" outlineLevel="0" collapsed="false">
      <c r="A1839" s="0" t="str">
        <f aca="false">_xlfn.CONCAT(B1839,"-",C1839)</f>
        <v>NEXTFLEX_small_RNA_384_v4-4-H9</v>
      </c>
      <c r="B1839" s="0" t="s">
        <v>144</v>
      </c>
      <c r="C1839" s="0" t="s">
        <v>3356</v>
      </c>
      <c r="D1839" s="0" t="s">
        <v>4190</v>
      </c>
      <c r="E1839" s="0" t="s">
        <v>4191</v>
      </c>
    </row>
    <row r="1840" customFormat="false" ht="15" hidden="false" customHeight="false" outlineLevel="0" collapsed="false">
      <c r="A1840" s="0" t="str">
        <f aca="false">_xlfn.CONCAT(B1840,"-",C1840)</f>
        <v>NEXTFLEX_small_RNA_384_v4-4-A10</v>
      </c>
      <c r="B1840" s="0" t="s">
        <v>144</v>
      </c>
      <c r="C1840" s="0" t="s">
        <v>3357</v>
      </c>
      <c r="D1840" s="0" t="s">
        <v>4192</v>
      </c>
      <c r="E1840" s="0" t="s">
        <v>4193</v>
      </c>
    </row>
    <row r="1841" customFormat="false" ht="15" hidden="false" customHeight="false" outlineLevel="0" collapsed="false">
      <c r="A1841" s="0" t="str">
        <f aca="false">_xlfn.CONCAT(B1841,"-",C1841)</f>
        <v>NEXTFLEX_small_RNA_384_v4-4-B10</v>
      </c>
      <c r="B1841" s="0" t="s">
        <v>144</v>
      </c>
      <c r="C1841" s="0" t="s">
        <v>3358</v>
      </c>
      <c r="D1841" s="0" t="s">
        <v>4194</v>
      </c>
      <c r="E1841" s="0" t="s">
        <v>4195</v>
      </c>
    </row>
    <row r="1842" customFormat="false" ht="15" hidden="false" customHeight="false" outlineLevel="0" collapsed="false">
      <c r="A1842" s="0" t="str">
        <f aca="false">_xlfn.CONCAT(B1842,"-",C1842)</f>
        <v>NEXTFLEX_small_RNA_384_v4-4-C10</v>
      </c>
      <c r="B1842" s="0" t="s">
        <v>144</v>
      </c>
      <c r="C1842" s="0" t="s">
        <v>3359</v>
      </c>
      <c r="D1842" s="0" t="s">
        <v>4196</v>
      </c>
      <c r="E1842" s="0" t="s">
        <v>4098</v>
      </c>
    </row>
    <row r="1843" customFormat="false" ht="15" hidden="false" customHeight="false" outlineLevel="0" collapsed="false">
      <c r="A1843" s="0" t="str">
        <f aca="false">_xlfn.CONCAT(B1843,"-",C1843)</f>
        <v>NEXTFLEX_small_RNA_384_v4-4-D10</v>
      </c>
      <c r="B1843" s="0" t="s">
        <v>144</v>
      </c>
      <c r="C1843" s="0" t="s">
        <v>3360</v>
      </c>
      <c r="D1843" s="0" t="s">
        <v>4197</v>
      </c>
      <c r="E1843" s="0" t="s">
        <v>4198</v>
      </c>
    </row>
    <row r="1844" customFormat="false" ht="15" hidden="false" customHeight="false" outlineLevel="0" collapsed="false">
      <c r="A1844" s="0" t="str">
        <f aca="false">_xlfn.CONCAT(B1844,"-",C1844)</f>
        <v>NEXTFLEX_small_RNA_384_v4-4-E10</v>
      </c>
      <c r="B1844" s="0" t="s">
        <v>144</v>
      </c>
      <c r="C1844" s="0" t="s">
        <v>3361</v>
      </c>
      <c r="D1844" s="0" t="s">
        <v>4199</v>
      </c>
      <c r="E1844" s="0" t="s">
        <v>4200</v>
      </c>
    </row>
    <row r="1845" customFormat="false" ht="15" hidden="false" customHeight="false" outlineLevel="0" collapsed="false">
      <c r="A1845" s="0" t="str">
        <f aca="false">_xlfn.CONCAT(B1845,"-",C1845)</f>
        <v>NEXTFLEX_small_RNA_384_v4-4-F10</v>
      </c>
      <c r="B1845" s="0" t="s">
        <v>144</v>
      </c>
      <c r="C1845" s="0" t="s">
        <v>3362</v>
      </c>
      <c r="D1845" s="0" t="s">
        <v>4201</v>
      </c>
      <c r="E1845" s="0" t="s">
        <v>4202</v>
      </c>
    </row>
    <row r="1846" customFormat="false" ht="15" hidden="false" customHeight="false" outlineLevel="0" collapsed="false">
      <c r="A1846" s="0" t="str">
        <f aca="false">_xlfn.CONCAT(B1846,"-",C1846)</f>
        <v>NEXTFLEX_small_RNA_384_v4-4-G10</v>
      </c>
      <c r="B1846" s="0" t="s">
        <v>144</v>
      </c>
      <c r="C1846" s="0" t="s">
        <v>3363</v>
      </c>
      <c r="D1846" s="0" t="s">
        <v>4203</v>
      </c>
      <c r="E1846" s="0" t="s">
        <v>4204</v>
      </c>
    </row>
    <row r="1847" customFormat="false" ht="15" hidden="false" customHeight="false" outlineLevel="0" collapsed="false">
      <c r="A1847" s="0" t="str">
        <f aca="false">_xlfn.CONCAT(B1847,"-",C1847)</f>
        <v>NEXTFLEX_small_RNA_384_v4-4-H10</v>
      </c>
      <c r="B1847" s="0" t="s">
        <v>144</v>
      </c>
      <c r="C1847" s="0" t="s">
        <v>3364</v>
      </c>
      <c r="D1847" s="0" t="s">
        <v>4205</v>
      </c>
      <c r="E1847" s="0" t="s">
        <v>4206</v>
      </c>
    </row>
    <row r="1848" customFormat="false" ht="15" hidden="false" customHeight="false" outlineLevel="0" collapsed="false">
      <c r="A1848" s="0" t="str">
        <f aca="false">_xlfn.CONCAT(B1848,"-",C1848)</f>
        <v>NEXTFLEX_small_RNA_384_v4-4-A11</v>
      </c>
      <c r="B1848" s="0" t="s">
        <v>144</v>
      </c>
      <c r="C1848" s="0" t="s">
        <v>3365</v>
      </c>
      <c r="D1848" s="0" t="s">
        <v>4207</v>
      </c>
      <c r="E1848" s="0" t="s">
        <v>4208</v>
      </c>
    </row>
    <row r="1849" customFormat="false" ht="15" hidden="false" customHeight="false" outlineLevel="0" collapsed="false">
      <c r="A1849" s="0" t="str">
        <f aca="false">_xlfn.CONCAT(B1849,"-",C1849)</f>
        <v>NEXTFLEX_small_RNA_384_v4-4-B11</v>
      </c>
      <c r="B1849" s="0" t="s">
        <v>144</v>
      </c>
      <c r="C1849" s="0" t="s">
        <v>3366</v>
      </c>
      <c r="D1849" s="0" t="s">
        <v>4209</v>
      </c>
      <c r="E1849" s="0" t="s">
        <v>4210</v>
      </c>
    </row>
    <row r="1850" customFormat="false" ht="15" hidden="false" customHeight="false" outlineLevel="0" collapsed="false">
      <c r="A1850" s="0" t="str">
        <f aca="false">_xlfn.CONCAT(B1850,"-",C1850)</f>
        <v>NEXTFLEX_small_RNA_384_v4-4-C11</v>
      </c>
      <c r="B1850" s="0" t="s">
        <v>144</v>
      </c>
      <c r="C1850" s="0" t="s">
        <v>3367</v>
      </c>
      <c r="D1850" s="0" t="s">
        <v>4211</v>
      </c>
      <c r="E1850" s="0" t="s">
        <v>4212</v>
      </c>
    </row>
    <row r="1851" customFormat="false" ht="15" hidden="false" customHeight="false" outlineLevel="0" collapsed="false">
      <c r="A1851" s="0" t="str">
        <f aca="false">_xlfn.CONCAT(B1851,"-",C1851)</f>
        <v>NEXTFLEX_small_RNA_384_v4-4-D11</v>
      </c>
      <c r="B1851" s="0" t="s">
        <v>144</v>
      </c>
      <c r="C1851" s="0" t="s">
        <v>3368</v>
      </c>
      <c r="D1851" s="0" t="s">
        <v>4213</v>
      </c>
      <c r="E1851" s="0" t="s">
        <v>4214</v>
      </c>
    </row>
    <row r="1852" customFormat="false" ht="15" hidden="false" customHeight="false" outlineLevel="0" collapsed="false">
      <c r="A1852" s="0" t="str">
        <f aca="false">_xlfn.CONCAT(B1852,"-",C1852)</f>
        <v>NEXTFLEX_small_RNA_384_v4-4-E11</v>
      </c>
      <c r="B1852" s="0" t="s">
        <v>144</v>
      </c>
      <c r="C1852" s="0" t="s">
        <v>3369</v>
      </c>
      <c r="D1852" s="0" t="s">
        <v>4215</v>
      </c>
      <c r="E1852" s="0" t="s">
        <v>4216</v>
      </c>
    </row>
    <row r="1853" customFormat="false" ht="15" hidden="false" customHeight="false" outlineLevel="0" collapsed="false">
      <c r="A1853" s="0" t="str">
        <f aca="false">_xlfn.CONCAT(B1853,"-",C1853)</f>
        <v>NEXTFLEX_small_RNA_384_v4-4-F11</v>
      </c>
      <c r="B1853" s="0" t="s">
        <v>144</v>
      </c>
      <c r="C1853" s="0" t="s">
        <v>3370</v>
      </c>
      <c r="D1853" s="0" t="s">
        <v>4217</v>
      </c>
      <c r="E1853" s="0" t="s">
        <v>4218</v>
      </c>
    </row>
    <row r="1854" customFormat="false" ht="15" hidden="false" customHeight="false" outlineLevel="0" collapsed="false">
      <c r="A1854" s="0" t="str">
        <f aca="false">_xlfn.CONCAT(B1854,"-",C1854)</f>
        <v>NEXTFLEX_small_RNA_384_v4-4-G11</v>
      </c>
      <c r="B1854" s="0" t="s">
        <v>144</v>
      </c>
      <c r="C1854" s="0" t="s">
        <v>3371</v>
      </c>
      <c r="D1854" s="0" t="s">
        <v>4219</v>
      </c>
      <c r="E1854" s="0" t="s">
        <v>4220</v>
      </c>
    </row>
    <row r="1855" customFormat="false" ht="15" hidden="false" customHeight="false" outlineLevel="0" collapsed="false">
      <c r="A1855" s="0" t="str">
        <f aca="false">_xlfn.CONCAT(B1855,"-",C1855)</f>
        <v>NEXTFLEX_small_RNA_384_v4-4-H11</v>
      </c>
      <c r="B1855" s="0" t="s">
        <v>144</v>
      </c>
      <c r="C1855" s="0" t="s">
        <v>3372</v>
      </c>
      <c r="D1855" s="0" t="s">
        <v>4221</v>
      </c>
      <c r="E1855" s="0" t="s">
        <v>4222</v>
      </c>
    </row>
    <row r="1856" customFormat="false" ht="15" hidden="false" customHeight="false" outlineLevel="0" collapsed="false">
      <c r="A1856" s="0" t="str">
        <f aca="false">_xlfn.CONCAT(B1856,"-",C1856)</f>
        <v>NEXTFLEX_small_RNA_384_v4-4-A12</v>
      </c>
      <c r="B1856" s="0" t="s">
        <v>144</v>
      </c>
      <c r="C1856" s="0" t="s">
        <v>3373</v>
      </c>
      <c r="D1856" s="0" t="s">
        <v>3786</v>
      </c>
      <c r="E1856" s="0" t="s">
        <v>4223</v>
      </c>
    </row>
    <row r="1857" customFormat="false" ht="15" hidden="false" customHeight="false" outlineLevel="0" collapsed="false">
      <c r="A1857" s="0" t="str">
        <f aca="false">_xlfn.CONCAT(B1857,"-",C1857)</f>
        <v>NEXTFLEX_small_RNA_384_v4-4-B12</v>
      </c>
      <c r="B1857" s="0" t="s">
        <v>144</v>
      </c>
      <c r="C1857" s="0" t="s">
        <v>3374</v>
      </c>
      <c r="D1857" s="0" t="s">
        <v>4224</v>
      </c>
      <c r="E1857" s="0" t="s">
        <v>4225</v>
      </c>
    </row>
    <row r="1858" customFormat="false" ht="15" hidden="false" customHeight="false" outlineLevel="0" collapsed="false">
      <c r="A1858" s="0" t="str">
        <f aca="false">_xlfn.CONCAT(B1858,"-",C1858)</f>
        <v>NEXTFLEX_small_RNA_384_v4-4-C12</v>
      </c>
      <c r="B1858" s="0" t="s">
        <v>144</v>
      </c>
      <c r="C1858" s="0" t="s">
        <v>3375</v>
      </c>
      <c r="D1858" s="0" t="s">
        <v>4226</v>
      </c>
      <c r="E1858" s="0" t="s">
        <v>4227</v>
      </c>
    </row>
    <row r="1859" customFormat="false" ht="15" hidden="false" customHeight="false" outlineLevel="0" collapsed="false">
      <c r="A1859" s="0" t="str">
        <f aca="false">_xlfn.CONCAT(B1859,"-",C1859)</f>
        <v>NEXTFLEX_small_RNA_384_v4-4-D12</v>
      </c>
      <c r="B1859" s="0" t="s">
        <v>144</v>
      </c>
      <c r="C1859" s="0" t="s">
        <v>3376</v>
      </c>
      <c r="D1859" s="0" t="s">
        <v>4228</v>
      </c>
      <c r="E1859" s="0" t="s">
        <v>4229</v>
      </c>
    </row>
    <row r="1860" customFormat="false" ht="15" hidden="false" customHeight="false" outlineLevel="0" collapsed="false">
      <c r="A1860" s="0" t="str">
        <f aca="false">_xlfn.CONCAT(B1860,"-",C1860)</f>
        <v>NEXTFLEX_small_RNA_384_v4-4-E12</v>
      </c>
      <c r="B1860" s="0" t="s">
        <v>144</v>
      </c>
      <c r="C1860" s="0" t="s">
        <v>3377</v>
      </c>
      <c r="D1860" s="0" t="s">
        <v>4230</v>
      </c>
      <c r="E1860" s="0" t="s">
        <v>4231</v>
      </c>
    </row>
    <row r="1861" customFormat="false" ht="15" hidden="false" customHeight="false" outlineLevel="0" collapsed="false">
      <c r="A1861" s="0" t="str">
        <f aca="false">_xlfn.CONCAT(B1861,"-",C1861)</f>
        <v>NEXTFLEX_small_RNA_384_v4-4-F12</v>
      </c>
      <c r="B1861" s="0" t="s">
        <v>144</v>
      </c>
      <c r="C1861" s="0" t="s">
        <v>3378</v>
      </c>
      <c r="D1861" s="0" t="s">
        <v>4232</v>
      </c>
      <c r="E1861" s="0" t="s">
        <v>4233</v>
      </c>
    </row>
    <row r="1862" customFormat="false" ht="15" hidden="false" customHeight="false" outlineLevel="0" collapsed="false">
      <c r="A1862" s="0" t="str">
        <f aca="false">_xlfn.CONCAT(B1862,"-",C1862)</f>
        <v>NEXTFLEX_small_RNA_384_v4-4-G12</v>
      </c>
      <c r="B1862" s="0" t="s">
        <v>144</v>
      </c>
      <c r="C1862" s="0" t="s">
        <v>3379</v>
      </c>
      <c r="D1862" s="0" t="s">
        <v>4234</v>
      </c>
      <c r="E1862" s="0" t="s">
        <v>4235</v>
      </c>
    </row>
    <row r="1863" customFormat="false" ht="15" hidden="false" customHeight="false" outlineLevel="0" collapsed="false">
      <c r="A1863" s="0" t="str">
        <f aca="false">_xlfn.CONCAT(B1863,"-",C1863)</f>
        <v>NEXTFLEX_small_RNA_384_v4-4-H12</v>
      </c>
      <c r="B1863" s="0" t="s">
        <v>144</v>
      </c>
      <c r="C1863" s="0" t="s">
        <v>3380</v>
      </c>
      <c r="D1863" s="0" t="s">
        <v>4236</v>
      </c>
      <c r="E1863" s="0" t="s">
        <v>4237</v>
      </c>
    </row>
    <row r="1864" customFormat="false" ht="15" hidden="false" customHeight="false" outlineLevel="0" collapsed="false">
      <c r="A1864" s="0" t="str">
        <f aca="false">_xlfn.CONCAT(B1864,"-",C1864)</f>
        <v>parse_v3-well</v>
      </c>
      <c r="B1864" s="0" t="s">
        <v>4238</v>
      </c>
      <c r="C1864" s="0" t="s">
        <v>233</v>
      </c>
      <c r="D1864" s="0" t="s">
        <v>222</v>
      </c>
      <c r="E1864" s="0" t="s">
        <v>223</v>
      </c>
    </row>
    <row r="1865" customFormat="false" ht="15" hidden="false" customHeight="false" outlineLevel="0" collapsed="false">
      <c r="A1865" s="0" t="str">
        <f aca="false">_xlfn.CONCAT(B1865,"-",C1865)</f>
        <v>parse_v3-A1</v>
      </c>
      <c r="B1865" s="0" t="s">
        <v>4238</v>
      </c>
      <c r="C1865" s="0" t="s">
        <v>51</v>
      </c>
      <c r="D1865" s="0" t="s">
        <v>4239</v>
      </c>
      <c r="E1865" s="0" t="s">
        <v>4240</v>
      </c>
    </row>
    <row r="1866" customFormat="false" ht="15" hidden="false" customHeight="false" outlineLevel="0" collapsed="false">
      <c r="A1866" s="0" t="str">
        <f aca="false">_xlfn.CONCAT(B1866,"-",C1866)</f>
        <v>parse_v3-B1</v>
      </c>
      <c r="B1866" s="0" t="s">
        <v>4238</v>
      </c>
      <c r="C1866" s="0" t="s">
        <v>64</v>
      </c>
      <c r="D1866" s="0" t="s">
        <v>4241</v>
      </c>
      <c r="E1866" s="0" t="s">
        <v>4242</v>
      </c>
    </row>
    <row r="1867" customFormat="false" ht="15" hidden="false" customHeight="false" outlineLevel="0" collapsed="false">
      <c r="A1867" s="0" t="str">
        <f aca="false">_xlfn.CONCAT(B1867,"-",C1867)</f>
        <v>parse_v3-C1</v>
      </c>
      <c r="B1867" s="0" t="s">
        <v>4238</v>
      </c>
      <c r="C1867" s="0" t="s">
        <v>77</v>
      </c>
      <c r="D1867" s="0" t="s">
        <v>4243</v>
      </c>
      <c r="E1867" s="0" t="s">
        <v>4244</v>
      </c>
    </row>
    <row r="1868" customFormat="false" ht="15" hidden="false" customHeight="false" outlineLevel="0" collapsed="false">
      <c r="A1868" s="0" t="str">
        <f aca="false">_xlfn.CONCAT(B1868,"-",C1868)</f>
        <v>parse_v3-D1</v>
      </c>
      <c r="B1868" s="0" t="s">
        <v>4238</v>
      </c>
      <c r="C1868" s="0" t="s">
        <v>90</v>
      </c>
      <c r="D1868" s="0" t="s">
        <v>4245</v>
      </c>
      <c r="E1868" s="0" t="s">
        <v>4246</v>
      </c>
    </row>
    <row r="1869" customFormat="false" ht="15" hidden="false" customHeight="false" outlineLevel="0" collapsed="false">
      <c r="A1869" s="0" t="str">
        <f aca="false">_xlfn.CONCAT(B1869,"-",C1869)</f>
        <v>parse_v3-E1</v>
      </c>
      <c r="B1869" s="0" t="s">
        <v>4238</v>
      </c>
      <c r="C1869" s="0" t="s">
        <v>103</v>
      </c>
      <c r="D1869" s="0" t="s">
        <v>4247</v>
      </c>
      <c r="E1869" s="0" t="s">
        <v>4248</v>
      </c>
    </row>
    <row r="1870" customFormat="false" ht="15" hidden="false" customHeight="false" outlineLevel="0" collapsed="false">
      <c r="A1870" s="0" t="str">
        <f aca="false">_xlfn.CONCAT(B1870,"-",C1870)</f>
        <v>parse_v3-F1</v>
      </c>
      <c r="B1870" s="0" t="s">
        <v>4238</v>
      </c>
      <c r="C1870" s="0" t="s">
        <v>117</v>
      </c>
      <c r="D1870" s="0" t="s">
        <v>4249</v>
      </c>
      <c r="E1870" s="0" t="s">
        <v>4250</v>
      </c>
    </row>
    <row r="1871" customFormat="false" ht="15" hidden="false" customHeight="false" outlineLevel="0" collapsed="false">
      <c r="A1871" s="0" t="str">
        <f aca="false">_xlfn.CONCAT(B1871,"-",C1871)</f>
        <v>parse_v3-G1</v>
      </c>
      <c r="B1871" s="0" t="s">
        <v>4238</v>
      </c>
      <c r="C1871" s="0" t="s">
        <v>131</v>
      </c>
      <c r="D1871" s="0" t="s">
        <v>4251</v>
      </c>
      <c r="E1871" s="0" t="s">
        <v>4252</v>
      </c>
    </row>
    <row r="1872" customFormat="false" ht="15" hidden="false" customHeight="false" outlineLevel="0" collapsed="false">
      <c r="A1872" s="0" t="str">
        <f aca="false">_xlfn.CONCAT(B1872,"-",C1872)</f>
        <v>parse_v3-H1</v>
      </c>
      <c r="B1872" s="0" t="s">
        <v>4238</v>
      </c>
      <c r="C1872" s="0" t="s">
        <v>146</v>
      </c>
      <c r="D1872" s="0" t="s">
        <v>4253</v>
      </c>
      <c r="E1872" s="0" t="s">
        <v>4254</v>
      </c>
    </row>
    <row r="1873" customFormat="false" ht="15" hidden="false" customHeight="false" outlineLevel="0" collapsed="false">
      <c r="A1873" s="0" t="str">
        <f aca="false">_xlfn.CONCAT(B1873,"-",C1873)</f>
        <v>parse_v3-A2</v>
      </c>
      <c r="B1873" s="0" t="s">
        <v>4238</v>
      </c>
      <c r="C1873" s="0" t="s">
        <v>52</v>
      </c>
      <c r="D1873" s="0" t="s">
        <v>4255</v>
      </c>
      <c r="E1873" s="0" t="s">
        <v>4256</v>
      </c>
    </row>
    <row r="1874" customFormat="false" ht="15" hidden="false" customHeight="false" outlineLevel="0" collapsed="false">
      <c r="A1874" s="0" t="str">
        <f aca="false">_xlfn.CONCAT(B1874,"-",C1874)</f>
        <v>parse_v3-B2</v>
      </c>
      <c r="B1874" s="0" t="s">
        <v>4238</v>
      </c>
      <c r="C1874" s="0" t="s">
        <v>65</v>
      </c>
      <c r="D1874" s="0" t="s">
        <v>4257</v>
      </c>
      <c r="E1874" s="0" t="s">
        <v>4258</v>
      </c>
    </row>
    <row r="1875" customFormat="false" ht="15" hidden="false" customHeight="false" outlineLevel="0" collapsed="false">
      <c r="A1875" s="0" t="str">
        <f aca="false">_xlfn.CONCAT(B1875,"-",C1875)</f>
        <v>parse_v3-C2</v>
      </c>
      <c r="B1875" s="0" t="s">
        <v>4238</v>
      </c>
      <c r="C1875" s="0" t="s">
        <v>78</v>
      </c>
      <c r="D1875" s="0" t="s">
        <v>4259</v>
      </c>
      <c r="E1875" s="0" t="s">
        <v>4260</v>
      </c>
    </row>
    <row r="1876" customFormat="false" ht="15" hidden="false" customHeight="false" outlineLevel="0" collapsed="false">
      <c r="A1876" s="0" t="str">
        <f aca="false">_xlfn.CONCAT(B1876,"-",C1876)</f>
        <v>parse_v3-D2</v>
      </c>
      <c r="B1876" s="0" t="s">
        <v>4238</v>
      </c>
      <c r="C1876" s="0" t="s">
        <v>91</v>
      </c>
      <c r="D1876" s="0" t="s">
        <v>4261</v>
      </c>
      <c r="E1876" s="0" t="s">
        <v>4262</v>
      </c>
    </row>
    <row r="1877" customFormat="false" ht="15" hidden="false" customHeight="false" outlineLevel="0" collapsed="false">
      <c r="A1877" s="0" t="str">
        <f aca="false">_xlfn.CONCAT(B1877,"-",C1877)</f>
        <v>parse_v3-E2</v>
      </c>
      <c r="B1877" s="0" t="s">
        <v>4238</v>
      </c>
      <c r="C1877" s="0" t="s">
        <v>104</v>
      </c>
      <c r="D1877" s="0" t="s">
        <v>4263</v>
      </c>
      <c r="E1877" s="0" t="s">
        <v>4264</v>
      </c>
    </row>
    <row r="1878" customFormat="false" ht="15" hidden="false" customHeight="false" outlineLevel="0" collapsed="false">
      <c r="A1878" s="0" t="str">
        <f aca="false">_xlfn.CONCAT(B1878,"-",C1878)</f>
        <v>parse_v3-F2</v>
      </c>
      <c r="B1878" s="0" t="s">
        <v>4238</v>
      </c>
      <c r="C1878" s="0" t="s">
        <v>118</v>
      </c>
      <c r="D1878" s="0" t="s">
        <v>4265</v>
      </c>
      <c r="E1878" s="0" t="s">
        <v>4266</v>
      </c>
    </row>
    <row r="1879" customFormat="false" ht="15" hidden="false" customHeight="false" outlineLevel="0" collapsed="false">
      <c r="A1879" s="0" t="str">
        <f aca="false">_xlfn.CONCAT(B1879,"-",C1879)</f>
        <v>parse_v3-G2</v>
      </c>
      <c r="B1879" s="0" t="s">
        <v>4238</v>
      </c>
      <c r="C1879" s="0" t="s">
        <v>132</v>
      </c>
      <c r="D1879" s="0" t="s">
        <v>4267</v>
      </c>
      <c r="E1879" s="0" t="s">
        <v>3539</v>
      </c>
    </row>
    <row r="1880" customFormat="false" ht="15" hidden="false" customHeight="false" outlineLevel="0" collapsed="false">
      <c r="A1880" s="0" t="str">
        <f aca="false">_xlfn.CONCAT(B1880,"-",C1880)</f>
        <v>parse_v3-H2</v>
      </c>
      <c r="B1880" s="0" t="s">
        <v>4238</v>
      </c>
      <c r="C1880" s="0" t="s">
        <v>147</v>
      </c>
      <c r="D1880" s="0" t="s">
        <v>4268</v>
      </c>
      <c r="E1880" s="0" t="s">
        <v>4269</v>
      </c>
    </row>
    <row r="1881" customFormat="false" ht="15" hidden="false" customHeight="false" outlineLevel="0" collapsed="false">
      <c r="A1881" s="0" t="str">
        <f aca="false">_xlfn.CONCAT(B1881,"-",C1881)</f>
        <v>parse_v3-A3</v>
      </c>
      <c r="B1881" s="0" t="s">
        <v>4238</v>
      </c>
      <c r="C1881" s="0" t="s">
        <v>53</v>
      </c>
      <c r="D1881" s="0" t="s">
        <v>4270</v>
      </c>
      <c r="E1881" s="0" t="s">
        <v>4271</v>
      </c>
    </row>
    <row r="1882" customFormat="false" ht="15" hidden="false" customHeight="false" outlineLevel="0" collapsed="false">
      <c r="A1882" s="0" t="str">
        <f aca="false">_xlfn.CONCAT(B1882,"-",C1882)</f>
        <v>parse_v3-B3</v>
      </c>
      <c r="B1882" s="0" t="s">
        <v>4238</v>
      </c>
      <c r="C1882" s="0" t="s">
        <v>66</v>
      </c>
      <c r="D1882" s="0" t="s">
        <v>4272</v>
      </c>
      <c r="E1882" s="0" t="s">
        <v>3446</v>
      </c>
    </row>
    <row r="1883" customFormat="false" ht="15" hidden="false" customHeight="false" outlineLevel="0" collapsed="false">
      <c r="A1883" s="0" t="str">
        <f aca="false">_xlfn.CONCAT(B1883,"-",C1883)</f>
        <v>parse_v3-C3</v>
      </c>
      <c r="B1883" s="0" t="s">
        <v>4238</v>
      </c>
      <c r="C1883" s="0" t="s">
        <v>79</v>
      </c>
      <c r="D1883" s="0" t="s">
        <v>4273</v>
      </c>
      <c r="E1883" s="0" t="s">
        <v>4274</v>
      </c>
    </row>
    <row r="1884" customFormat="false" ht="15" hidden="false" customHeight="false" outlineLevel="0" collapsed="false">
      <c r="A1884" s="0" t="str">
        <f aca="false">_xlfn.CONCAT(B1884,"-",C1884)</f>
        <v>parse_v3-D3</v>
      </c>
      <c r="B1884" s="0" t="s">
        <v>4238</v>
      </c>
      <c r="C1884" s="0" t="s">
        <v>92</v>
      </c>
      <c r="D1884" s="0" t="s">
        <v>4275</v>
      </c>
      <c r="E1884" s="0" t="s">
        <v>4276</v>
      </c>
    </row>
    <row r="1885" customFormat="false" ht="15" hidden="false" customHeight="false" outlineLevel="0" collapsed="false">
      <c r="A1885" s="0" t="str">
        <f aca="false">_xlfn.CONCAT(B1885,"-",C1885)</f>
        <v>parse_v3-E3</v>
      </c>
      <c r="B1885" s="0" t="s">
        <v>4238</v>
      </c>
      <c r="C1885" s="0" t="s">
        <v>105</v>
      </c>
      <c r="D1885" s="0" t="s">
        <v>4277</v>
      </c>
      <c r="E1885" s="0" t="s">
        <v>4278</v>
      </c>
    </row>
    <row r="1886" customFormat="false" ht="15" hidden="false" customHeight="false" outlineLevel="0" collapsed="false">
      <c r="A1886" s="0" t="str">
        <f aca="false">_xlfn.CONCAT(B1886,"-",C1886)</f>
        <v>parse_v3-F3</v>
      </c>
      <c r="B1886" s="0" t="s">
        <v>4238</v>
      </c>
      <c r="C1886" s="0" t="s">
        <v>119</v>
      </c>
      <c r="D1886" s="0" t="s">
        <v>4279</v>
      </c>
      <c r="E1886" s="0" t="s">
        <v>3423</v>
      </c>
    </row>
    <row r="1887" customFormat="false" ht="15" hidden="false" customHeight="false" outlineLevel="0" collapsed="false">
      <c r="A1887" s="0" t="str">
        <f aca="false">_xlfn.CONCAT(B1887,"-",C1887)</f>
        <v>parse_v3-G3</v>
      </c>
      <c r="B1887" s="0" t="s">
        <v>4238</v>
      </c>
      <c r="C1887" s="0" t="s">
        <v>133</v>
      </c>
      <c r="D1887" s="0" t="s">
        <v>4280</v>
      </c>
      <c r="E1887" s="0" t="s">
        <v>4281</v>
      </c>
    </row>
    <row r="1888" customFormat="false" ht="15" hidden="false" customHeight="false" outlineLevel="0" collapsed="false">
      <c r="A1888" s="0" t="str">
        <f aca="false">_xlfn.CONCAT(B1888,"-",C1888)</f>
        <v>parse_v3-H3</v>
      </c>
      <c r="B1888" s="0" t="s">
        <v>4238</v>
      </c>
      <c r="C1888" s="0" t="s">
        <v>148</v>
      </c>
      <c r="D1888" s="0" t="s">
        <v>3423</v>
      </c>
      <c r="E1888" s="0" t="s">
        <v>4282</v>
      </c>
    </row>
    <row r="1889" customFormat="false" ht="15" hidden="false" customHeight="false" outlineLevel="0" collapsed="false">
      <c r="A1889" s="0" t="str">
        <f aca="false">_xlfn.CONCAT(B1889,"-",C1889)</f>
        <v>parse_v3-A4</v>
      </c>
      <c r="B1889" s="0" t="s">
        <v>4238</v>
      </c>
      <c r="C1889" s="0" t="s">
        <v>54</v>
      </c>
      <c r="D1889" s="0" t="s">
        <v>4283</v>
      </c>
      <c r="E1889" s="0" t="s">
        <v>4284</v>
      </c>
    </row>
    <row r="1890" customFormat="false" ht="15" hidden="false" customHeight="false" outlineLevel="0" collapsed="false">
      <c r="A1890" s="0" t="str">
        <f aca="false">_xlfn.CONCAT(B1890,"-",C1890)</f>
        <v>parse_v3-B4</v>
      </c>
      <c r="B1890" s="0" t="s">
        <v>4238</v>
      </c>
      <c r="C1890" s="0" t="s">
        <v>67</v>
      </c>
      <c r="D1890" s="0" t="s">
        <v>3446</v>
      </c>
      <c r="E1890" s="0" t="s">
        <v>4285</v>
      </c>
    </row>
    <row r="1891" customFormat="false" ht="15" hidden="false" customHeight="false" outlineLevel="0" collapsed="false">
      <c r="A1891" s="0" t="str">
        <f aca="false">_xlfn.CONCAT(B1891,"-",C1891)</f>
        <v>parse_v3-C4</v>
      </c>
      <c r="B1891" s="0" t="s">
        <v>4238</v>
      </c>
      <c r="C1891" s="0" t="s">
        <v>80</v>
      </c>
      <c r="D1891" s="0" t="s">
        <v>4271</v>
      </c>
      <c r="E1891" s="0" t="s">
        <v>4286</v>
      </c>
    </row>
    <row r="1892" customFormat="false" ht="15" hidden="false" customHeight="false" outlineLevel="0" collapsed="false">
      <c r="A1892" s="0" t="str">
        <f aca="false">_xlfn.CONCAT(B1892,"-",C1892)</f>
        <v>parse_v3-D4</v>
      </c>
      <c r="B1892" s="0" t="s">
        <v>4238</v>
      </c>
      <c r="C1892" s="0" t="s">
        <v>93</v>
      </c>
      <c r="D1892" s="0" t="s">
        <v>3539</v>
      </c>
      <c r="E1892" s="0" t="s">
        <v>4287</v>
      </c>
    </row>
    <row r="1893" customFormat="false" ht="15" hidden="false" customHeight="false" outlineLevel="0" collapsed="false">
      <c r="A1893" s="0" t="str">
        <f aca="false">_xlfn.CONCAT(B1893,"-",C1893)</f>
        <v>parse_v3-E4</v>
      </c>
      <c r="B1893" s="0" t="s">
        <v>4238</v>
      </c>
      <c r="C1893" s="0" t="s">
        <v>106</v>
      </c>
      <c r="D1893" s="0" t="s">
        <v>4288</v>
      </c>
      <c r="E1893" s="0" t="s">
        <v>4289</v>
      </c>
    </row>
    <row r="1894" customFormat="false" ht="15" hidden="false" customHeight="false" outlineLevel="0" collapsed="false">
      <c r="A1894" s="0" t="str">
        <f aca="false">_xlfn.CONCAT(B1894,"-",C1894)</f>
        <v>parse_v3-F4</v>
      </c>
      <c r="B1894" s="0" t="s">
        <v>4238</v>
      </c>
      <c r="C1894" s="0" t="s">
        <v>120</v>
      </c>
      <c r="D1894" s="0" t="s">
        <v>4290</v>
      </c>
      <c r="E1894" s="0" t="s">
        <v>4291</v>
      </c>
    </row>
    <row r="1895" customFormat="false" ht="15" hidden="false" customHeight="false" outlineLevel="0" collapsed="false">
      <c r="A1895" s="0" t="str">
        <f aca="false">_xlfn.CONCAT(B1895,"-",C1895)</f>
        <v>parse_v3-G4</v>
      </c>
      <c r="B1895" s="0" t="s">
        <v>4238</v>
      </c>
      <c r="C1895" s="0" t="s">
        <v>134</v>
      </c>
      <c r="D1895" s="0" t="s">
        <v>4292</v>
      </c>
      <c r="E1895" s="0" t="s">
        <v>4293</v>
      </c>
    </row>
    <row r="1896" customFormat="false" ht="15" hidden="false" customHeight="false" outlineLevel="0" collapsed="false">
      <c r="A1896" s="0" t="str">
        <f aca="false">_xlfn.CONCAT(B1896,"-",C1896)</f>
        <v>parse_v3-H4</v>
      </c>
      <c r="B1896" s="0" t="s">
        <v>4238</v>
      </c>
      <c r="C1896" s="0" t="s">
        <v>149</v>
      </c>
      <c r="D1896" s="0" t="s">
        <v>4294</v>
      </c>
      <c r="E1896" s="0" t="s">
        <v>4295</v>
      </c>
    </row>
    <row r="1897" customFormat="false" ht="15" hidden="false" customHeight="false" outlineLevel="0" collapsed="false">
      <c r="A1897" s="0" t="str">
        <f aca="false">_xlfn.CONCAT(B1897,"-",C1897)</f>
        <v>parse_v3-A5</v>
      </c>
      <c r="B1897" s="0" t="s">
        <v>4238</v>
      </c>
      <c r="C1897" s="0" t="s">
        <v>55</v>
      </c>
      <c r="D1897" s="0" t="s">
        <v>4296</v>
      </c>
      <c r="E1897" s="0" t="s">
        <v>4297</v>
      </c>
    </row>
    <row r="1898" customFormat="false" ht="15" hidden="false" customHeight="false" outlineLevel="0" collapsed="false">
      <c r="A1898" s="0" t="str">
        <f aca="false">_xlfn.CONCAT(B1898,"-",C1898)</f>
        <v>parse_v3-B5</v>
      </c>
      <c r="B1898" s="0" t="s">
        <v>4238</v>
      </c>
      <c r="C1898" s="0" t="s">
        <v>68</v>
      </c>
      <c r="D1898" s="0" t="s">
        <v>4298</v>
      </c>
      <c r="E1898" s="0" t="s">
        <v>4299</v>
      </c>
    </row>
    <row r="1899" customFormat="false" ht="15" hidden="false" customHeight="false" outlineLevel="0" collapsed="false">
      <c r="A1899" s="0" t="str">
        <f aca="false">_xlfn.CONCAT(B1899,"-",C1899)</f>
        <v>parse_v3-C5</v>
      </c>
      <c r="B1899" s="0" t="s">
        <v>4238</v>
      </c>
      <c r="C1899" s="0" t="s">
        <v>81</v>
      </c>
      <c r="D1899" s="0" t="s">
        <v>4300</v>
      </c>
      <c r="E1899" s="0" t="s">
        <v>4301</v>
      </c>
    </row>
    <row r="1900" customFormat="false" ht="15" hidden="false" customHeight="false" outlineLevel="0" collapsed="false">
      <c r="A1900" s="0" t="str">
        <f aca="false">_xlfn.CONCAT(B1900,"-",C1900)</f>
        <v>parse_v3-D5</v>
      </c>
      <c r="B1900" s="0" t="s">
        <v>4238</v>
      </c>
      <c r="C1900" s="0" t="s">
        <v>94</v>
      </c>
      <c r="D1900" s="0" t="s">
        <v>4302</v>
      </c>
      <c r="E1900" s="0" t="s">
        <v>4303</v>
      </c>
    </row>
    <row r="1901" customFormat="false" ht="15" hidden="false" customHeight="false" outlineLevel="0" collapsed="false">
      <c r="A1901" s="0" t="str">
        <f aca="false">_xlfn.CONCAT(B1901,"-",C1901)</f>
        <v>parse_v3-E5</v>
      </c>
      <c r="B1901" s="0" t="s">
        <v>4238</v>
      </c>
      <c r="C1901" s="0" t="s">
        <v>107</v>
      </c>
      <c r="D1901" s="0" t="s">
        <v>4304</v>
      </c>
      <c r="E1901" s="0" t="s">
        <v>4305</v>
      </c>
    </row>
    <row r="1902" customFormat="false" ht="15" hidden="false" customHeight="false" outlineLevel="0" collapsed="false">
      <c r="A1902" s="0" t="str">
        <f aca="false">_xlfn.CONCAT(B1902,"-",C1902)</f>
        <v>parse_v3-F5</v>
      </c>
      <c r="B1902" s="0" t="s">
        <v>4238</v>
      </c>
      <c r="C1902" s="0" t="s">
        <v>121</v>
      </c>
      <c r="D1902" s="0" t="s">
        <v>4306</v>
      </c>
      <c r="E1902" s="0" t="s">
        <v>4307</v>
      </c>
    </row>
    <row r="1903" customFormat="false" ht="15" hidden="false" customHeight="false" outlineLevel="0" collapsed="false">
      <c r="A1903" s="0" t="str">
        <f aca="false">_xlfn.CONCAT(B1903,"-",C1903)</f>
        <v>parse_v3-G5</v>
      </c>
      <c r="B1903" s="0" t="s">
        <v>4238</v>
      </c>
      <c r="C1903" s="0" t="s">
        <v>135</v>
      </c>
      <c r="D1903" s="0" t="s">
        <v>4266</v>
      </c>
      <c r="E1903" s="0" t="s">
        <v>4308</v>
      </c>
    </row>
    <row r="1904" customFormat="false" ht="15" hidden="false" customHeight="false" outlineLevel="0" collapsed="false">
      <c r="A1904" s="0" t="str">
        <f aca="false">_xlfn.CONCAT(B1904,"-",C1904)</f>
        <v>parse_v3-H5</v>
      </c>
      <c r="B1904" s="0" t="s">
        <v>4238</v>
      </c>
      <c r="C1904" s="0" t="s">
        <v>150</v>
      </c>
      <c r="D1904" s="0" t="s">
        <v>4307</v>
      </c>
      <c r="E1904" s="0" t="s">
        <v>4306</v>
      </c>
    </row>
    <row r="1905" customFormat="false" ht="15" hidden="false" customHeight="false" outlineLevel="0" collapsed="false">
      <c r="A1905" s="0" t="str">
        <f aca="false">_xlfn.CONCAT(B1905,"-",C1905)</f>
        <v>parse_v3-A6</v>
      </c>
      <c r="B1905" s="0" t="s">
        <v>4238</v>
      </c>
      <c r="C1905" s="0" t="s">
        <v>56</v>
      </c>
      <c r="D1905" s="0" t="s">
        <v>4303</v>
      </c>
      <c r="E1905" s="0" t="s">
        <v>4302</v>
      </c>
    </row>
    <row r="1906" customFormat="false" ht="15" hidden="false" customHeight="false" outlineLevel="0" collapsed="false">
      <c r="A1906" s="0" t="str">
        <f aca="false">_xlfn.CONCAT(B1906,"-",C1906)</f>
        <v>parse_v3-B6</v>
      </c>
      <c r="B1906" s="0" t="s">
        <v>4238</v>
      </c>
      <c r="C1906" s="0" t="s">
        <v>69</v>
      </c>
      <c r="D1906" s="0" t="s">
        <v>4301</v>
      </c>
      <c r="E1906" s="0" t="s">
        <v>4300</v>
      </c>
    </row>
    <row r="1907" customFormat="false" ht="15" hidden="false" customHeight="false" outlineLevel="0" collapsed="false">
      <c r="A1907" s="0" t="str">
        <f aca="false">_xlfn.CONCAT(B1907,"-",C1907)</f>
        <v>parse_v3-C6</v>
      </c>
      <c r="B1907" s="0" t="s">
        <v>4238</v>
      </c>
      <c r="C1907" s="0" t="s">
        <v>82</v>
      </c>
      <c r="D1907" s="0" t="s">
        <v>4242</v>
      </c>
      <c r="E1907" s="0" t="s">
        <v>4309</v>
      </c>
    </row>
    <row r="1908" customFormat="false" ht="15" hidden="false" customHeight="false" outlineLevel="0" collapsed="false">
      <c r="A1908" s="0" t="str">
        <f aca="false">_xlfn.CONCAT(B1908,"-",C1908)</f>
        <v>parse_v3-D6</v>
      </c>
      <c r="B1908" s="0" t="s">
        <v>4238</v>
      </c>
      <c r="C1908" s="0" t="s">
        <v>95</v>
      </c>
      <c r="D1908" s="0" t="s">
        <v>4299</v>
      </c>
      <c r="E1908" s="0" t="s">
        <v>4298</v>
      </c>
    </row>
    <row r="1909" customFormat="false" ht="15" hidden="false" customHeight="false" outlineLevel="0" collapsed="false">
      <c r="A1909" s="0" t="str">
        <f aca="false">_xlfn.CONCAT(B1909,"-",C1909)</f>
        <v>parse_v3-E6</v>
      </c>
      <c r="B1909" s="0" t="s">
        <v>4238</v>
      </c>
      <c r="C1909" s="0" t="s">
        <v>108</v>
      </c>
      <c r="D1909" s="0" t="s">
        <v>4295</v>
      </c>
      <c r="E1909" s="0" t="s">
        <v>4294</v>
      </c>
    </row>
    <row r="1910" customFormat="false" ht="15" hidden="false" customHeight="false" outlineLevel="0" collapsed="false">
      <c r="A1910" s="0" t="str">
        <f aca="false">_xlfn.CONCAT(B1910,"-",C1910)</f>
        <v>parse_v3-F6</v>
      </c>
      <c r="B1910" s="0" t="s">
        <v>4238</v>
      </c>
      <c r="C1910" s="0" t="s">
        <v>122</v>
      </c>
      <c r="D1910" s="0" t="s">
        <v>4291</v>
      </c>
      <c r="E1910" s="0" t="s">
        <v>4290</v>
      </c>
    </row>
    <row r="1911" customFormat="false" ht="15" hidden="false" customHeight="false" outlineLevel="0" collapsed="false">
      <c r="A1911" s="0" t="str">
        <f aca="false">_xlfn.CONCAT(B1911,"-",C1911)</f>
        <v>parse_v3-G6</v>
      </c>
      <c r="B1911" s="0" t="s">
        <v>4238</v>
      </c>
      <c r="C1911" s="0" t="s">
        <v>136</v>
      </c>
      <c r="D1911" s="0" t="s">
        <v>4310</v>
      </c>
      <c r="E1911" s="0" t="s">
        <v>4311</v>
      </c>
    </row>
    <row r="1912" customFormat="false" ht="15" hidden="false" customHeight="false" outlineLevel="0" collapsed="false">
      <c r="A1912" s="0" t="str">
        <f aca="false">_xlfn.CONCAT(B1912,"-",C1912)</f>
        <v>parse_v3-H6</v>
      </c>
      <c r="B1912" s="0" t="s">
        <v>4238</v>
      </c>
      <c r="C1912" s="0" t="s">
        <v>151</v>
      </c>
      <c r="D1912" s="0" t="s">
        <v>4312</v>
      </c>
      <c r="E1912" s="0" t="s">
        <v>4313</v>
      </c>
    </row>
    <row r="1913" customFormat="false" ht="15" hidden="false" customHeight="false" outlineLevel="0" collapsed="false">
      <c r="A1913" s="0" t="str">
        <f aca="false">_xlfn.CONCAT(B1913,"-",C1913)</f>
        <v>QIAseq_Y_384-well</v>
      </c>
      <c r="B1913" s="0" t="s">
        <v>158</v>
      </c>
      <c r="C1913" s="0" t="s">
        <v>233</v>
      </c>
      <c r="D1913" s="0" t="s">
        <v>222</v>
      </c>
      <c r="E1913" s="0" t="s">
        <v>223</v>
      </c>
    </row>
    <row r="1914" customFormat="false" ht="15" hidden="false" customHeight="false" outlineLevel="0" collapsed="false">
      <c r="A1914" s="0" t="str">
        <f aca="false">_xlfn.CONCAT(B1914,"-",C1914)</f>
        <v>QIAseq_Y_384-A-A1</v>
      </c>
      <c r="B1914" s="0" t="s">
        <v>158</v>
      </c>
      <c r="C1914" s="0" t="s">
        <v>1674</v>
      </c>
      <c r="D1914" s="0" t="s">
        <v>4314</v>
      </c>
      <c r="E1914" s="0" t="s">
        <v>4315</v>
      </c>
    </row>
    <row r="1915" customFormat="false" ht="15" hidden="false" customHeight="false" outlineLevel="0" collapsed="false">
      <c r="A1915" s="0" t="str">
        <f aca="false">_xlfn.CONCAT(B1915,"-",C1915)</f>
        <v>QIAseq_Y_384-A-B1</v>
      </c>
      <c r="B1915" s="0" t="s">
        <v>158</v>
      </c>
      <c r="C1915" s="0" t="s">
        <v>1677</v>
      </c>
      <c r="D1915" s="0" t="s">
        <v>4316</v>
      </c>
      <c r="E1915" s="0" t="s">
        <v>4317</v>
      </c>
    </row>
    <row r="1916" customFormat="false" ht="15" hidden="false" customHeight="false" outlineLevel="0" collapsed="false">
      <c r="A1916" s="0" t="str">
        <f aca="false">_xlfn.CONCAT(B1916,"-",C1916)</f>
        <v>QIAseq_Y_384-A-C1</v>
      </c>
      <c r="B1916" s="0" t="s">
        <v>158</v>
      </c>
      <c r="C1916" s="0" t="s">
        <v>1680</v>
      </c>
      <c r="D1916" s="0" t="s">
        <v>4318</v>
      </c>
      <c r="E1916" s="0" t="s">
        <v>4319</v>
      </c>
    </row>
    <row r="1917" customFormat="false" ht="15" hidden="false" customHeight="false" outlineLevel="0" collapsed="false">
      <c r="A1917" s="0" t="str">
        <f aca="false">_xlfn.CONCAT(B1917,"-",C1917)</f>
        <v>QIAseq_Y_384-A-D1</v>
      </c>
      <c r="B1917" s="0" t="s">
        <v>158</v>
      </c>
      <c r="C1917" s="0" t="s">
        <v>1683</v>
      </c>
      <c r="D1917" s="0" t="s">
        <v>4320</v>
      </c>
      <c r="E1917" s="0" t="s">
        <v>4321</v>
      </c>
    </row>
    <row r="1918" customFormat="false" ht="15" hidden="false" customHeight="false" outlineLevel="0" collapsed="false">
      <c r="A1918" s="0" t="str">
        <f aca="false">_xlfn.CONCAT(B1918,"-",C1918)</f>
        <v>QIAseq_Y_384-A-E1</v>
      </c>
      <c r="B1918" s="0" t="s">
        <v>158</v>
      </c>
      <c r="C1918" s="0" t="s">
        <v>1686</v>
      </c>
      <c r="D1918" s="0" t="s">
        <v>4322</v>
      </c>
      <c r="E1918" s="0" t="s">
        <v>4323</v>
      </c>
    </row>
    <row r="1919" customFormat="false" ht="15" hidden="false" customHeight="false" outlineLevel="0" collapsed="false">
      <c r="A1919" s="0" t="str">
        <f aca="false">_xlfn.CONCAT(B1919,"-",C1919)</f>
        <v>QIAseq_Y_384-A-F1</v>
      </c>
      <c r="B1919" s="0" t="s">
        <v>158</v>
      </c>
      <c r="C1919" s="0" t="s">
        <v>1689</v>
      </c>
      <c r="D1919" s="0" t="s">
        <v>4324</v>
      </c>
      <c r="E1919" s="0" t="s">
        <v>4325</v>
      </c>
    </row>
    <row r="1920" customFormat="false" ht="15" hidden="false" customHeight="false" outlineLevel="0" collapsed="false">
      <c r="A1920" s="0" t="str">
        <f aca="false">_xlfn.CONCAT(B1920,"-",C1920)</f>
        <v>QIAseq_Y_384-A-G1</v>
      </c>
      <c r="B1920" s="0" t="s">
        <v>158</v>
      </c>
      <c r="C1920" s="0" t="s">
        <v>1692</v>
      </c>
      <c r="D1920" s="0" t="s">
        <v>4326</v>
      </c>
      <c r="E1920" s="0" t="s">
        <v>4327</v>
      </c>
    </row>
    <row r="1921" customFormat="false" ht="15" hidden="false" customHeight="false" outlineLevel="0" collapsed="false">
      <c r="A1921" s="0" t="str">
        <f aca="false">_xlfn.CONCAT(B1921,"-",C1921)</f>
        <v>QIAseq_Y_384-A-H1</v>
      </c>
      <c r="B1921" s="0" t="s">
        <v>158</v>
      </c>
      <c r="C1921" s="0" t="s">
        <v>1695</v>
      </c>
      <c r="D1921" s="0" t="s">
        <v>4328</v>
      </c>
      <c r="E1921" s="0" t="s">
        <v>4329</v>
      </c>
    </row>
    <row r="1922" customFormat="false" ht="15" hidden="false" customHeight="false" outlineLevel="0" collapsed="false">
      <c r="A1922" s="0" t="str">
        <f aca="false">_xlfn.CONCAT(B1922,"-",C1922)</f>
        <v>QIAseq_Y_384-A-A2</v>
      </c>
      <c r="B1922" s="0" t="s">
        <v>158</v>
      </c>
      <c r="C1922" s="0" t="s">
        <v>1698</v>
      </c>
      <c r="D1922" s="0" t="s">
        <v>4330</v>
      </c>
      <c r="E1922" s="0" t="s">
        <v>4331</v>
      </c>
    </row>
    <row r="1923" customFormat="false" ht="15" hidden="false" customHeight="false" outlineLevel="0" collapsed="false">
      <c r="A1923" s="0" t="str">
        <f aca="false">_xlfn.CONCAT(B1923,"-",C1923)</f>
        <v>QIAseq_Y_384-A-B2</v>
      </c>
      <c r="B1923" s="0" t="s">
        <v>158</v>
      </c>
      <c r="C1923" s="0" t="s">
        <v>1701</v>
      </c>
      <c r="D1923" s="0" t="s">
        <v>4332</v>
      </c>
      <c r="E1923" s="0" t="s">
        <v>4333</v>
      </c>
    </row>
    <row r="1924" customFormat="false" ht="15" hidden="false" customHeight="false" outlineLevel="0" collapsed="false">
      <c r="A1924" s="0" t="str">
        <f aca="false">_xlfn.CONCAT(B1924,"-",C1924)</f>
        <v>QIAseq_Y_384-A-C2</v>
      </c>
      <c r="B1924" s="0" t="s">
        <v>158</v>
      </c>
      <c r="C1924" s="0" t="s">
        <v>1704</v>
      </c>
      <c r="D1924" s="0" t="s">
        <v>4334</v>
      </c>
      <c r="E1924" s="0" t="s">
        <v>4335</v>
      </c>
    </row>
    <row r="1925" customFormat="false" ht="15" hidden="false" customHeight="false" outlineLevel="0" collapsed="false">
      <c r="A1925" s="0" t="str">
        <f aca="false">_xlfn.CONCAT(B1925,"-",C1925)</f>
        <v>QIAseq_Y_384-A-D2</v>
      </c>
      <c r="B1925" s="0" t="s">
        <v>158</v>
      </c>
      <c r="C1925" s="0" t="s">
        <v>1707</v>
      </c>
      <c r="D1925" s="0" t="s">
        <v>4336</v>
      </c>
      <c r="E1925" s="0" t="s">
        <v>4337</v>
      </c>
    </row>
    <row r="1926" customFormat="false" ht="15" hidden="false" customHeight="false" outlineLevel="0" collapsed="false">
      <c r="A1926" s="0" t="str">
        <f aca="false">_xlfn.CONCAT(B1926,"-",C1926)</f>
        <v>QIAseq_Y_384-A-E2</v>
      </c>
      <c r="B1926" s="0" t="s">
        <v>158</v>
      </c>
      <c r="C1926" s="0" t="s">
        <v>1710</v>
      </c>
      <c r="D1926" s="0" t="s">
        <v>4338</v>
      </c>
      <c r="E1926" s="0" t="s">
        <v>4339</v>
      </c>
    </row>
    <row r="1927" customFormat="false" ht="15" hidden="false" customHeight="false" outlineLevel="0" collapsed="false">
      <c r="A1927" s="0" t="str">
        <f aca="false">_xlfn.CONCAT(B1927,"-",C1927)</f>
        <v>QIAseq_Y_384-A-F2</v>
      </c>
      <c r="B1927" s="0" t="s">
        <v>158</v>
      </c>
      <c r="C1927" s="0" t="s">
        <v>1713</v>
      </c>
      <c r="D1927" s="0" t="s">
        <v>4340</v>
      </c>
      <c r="E1927" s="0" t="s">
        <v>4341</v>
      </c>
    </row>
    <row r="1928" customFormat="false" ht="15" hidden="false" customHeight="false" outlineLevel="0" collapsed="false">
      <c r="A1928" s="0" t="str">
        <f aca="false">_xlfn.CONCAT(B1928,"-",C1928)</f>
        <v>QIAseq_Y_384-A-G2</v>
      </c>
      <c r="B1928" s="0" t="s">
        <v>158</v>
      </c>
      <c r="C1928" s="0" t="s">
        <v>1716</v>
      </c>
      <c r="D1928" s="0" t="s">
        <v>4342</v>
      </c>
      <c r="E1928" s="0" t="s">
        <v>4343</v>
      </c>
    </row>
    <row r="1929" customFormat="false" ht="15" hidden="false" customHeight="false" outlineLevel="0" collapsed="false">
      <c r="A1929" s="0" t="str">
        <f aca="false">_xlfn.CONCAT(B1929,"-",C1929)</f>
        <v>QIAseq_Y_384-A-H2</v>
      </c>
      <c r="B1929" s="0" t="s">
        <v>158</v>
      </c>
      <c r="C1929" s="0" t="s">
        <v>1719</v>
      </c>
      <c r="D1929" s="0" t="s">
        <v>4344</v>
      </c>
      <c r="E1929" s="0" t="s">
        <v>4345</v>
      </c>
    </row>
    <row r="1930" customFormat="false" ht="15" hidden="false" customHeight="false" outlineLevel="0" collapsed="false">
      <c r="A1930" s="0" t="str">
        <f aca="false">_xlfn.CONCAT(B1930,"-",C1930)</f>
        <v>QIAseq_Y_384-A-A3</v>
      </c>
      <c r="B1930" s="0" t="s">
        <v>158</v>
      </c>
      <c r="C1930" s="0" t="s">
        <v>1722</v>
      </c>
      <c r="D1930" s="0" t="s">
        <v>4346</v>
      </c>
      <c r="E1930" s="0" t="s">
        <v>4347</v>
      </c>
    </row>
    <row r="1931" customFormat="false" ht="15" hidden="false" customHeight="false" outlineLevel="0" collapsed="false">
      <c r="A1931" s="0" t="str">
        <f aca="false">_xlfn.CONCAT(B1931,"-",C1931)</f>
        <v>QIAseq_Y_384-A-B3</v>
      </c>
      <c r="B1931" s="0" t="s">
        <v>158</v>
      </c>
      <c r="C1931" s="0" t="s">
        <v>1725</v>
      </c>
      <c r="D1931" s="0" t="s">
        <v>4348</v>
      </c>
      <c r="E1931" s="0" t="s">
        <v>4349</v>
      </c>
    </row>
    <row r="1932" customFormat="false" ht="15" hidden="false" customHeight="false" outlineLevel="0" collapsed="false">
      <c r="A1932" s="0" t="str">
        <f aca="false">_xlfn.CONCAT(B1932,"-",C1932)</f>
        <v>QIAseq_Y_384-A-C3</v>
      </c>
      <c r="B1932" s="0" t="s">
        <v>158</v>
      </c>
      <c r="C1932" s="0" t="s">
        <v>1728</v>
      </c>
      <c r="D1932" s="0" t="s">
        <v>4350</v>
      </c>
      <c r="E1932" s="0" t="s">
        <v>4351</v>
      </c>
    </row>
    <row r="1933" customFormat="false" ht="15" hidden="false" customHeight="false" outlineLevel="0" collapsed="false">
      <c r="A1933" s="0" t="str">
        <f aca="false">_xlfn.CONCAT(B1933,"-",C1933)</f>
        <v>QIAseq_Y_384-A-D3</v>
      </c>
      <c r="B1933" s="0" t="s">
        <v>158</v>
      </c>
      <c r="C1933" s="0" t="s">
        <v>1731</v>
      </c>
      <c r="D1933" s="0" t="s">
        <v>4352</v>
      </c>
      <c r="E1933" s="0" t="s">
        <v>4353</v>
      </c>
    </row>
    <row r="1934" customFormat="false" ht="15" hidden="false" customHeight="false" outlineLevel="0" collapsed="false">
      <c r="A1934" s="0" t="str">
        <f aca="false">_xlfn.CONCAT(B1934,"-",C1934)</f>
        <v>QIAseq_Y_384-A-E3</v>
      </c>
      <c r="B1934" s="0" t="s">
        <v>158</v>
      </c>
      <c r="C1934" s="0" t="s">
        <v>1734</v>
      </c>
      <c r="D1934" s="0" t="s">
        <v>4354</v>
      </c>
      <c r="E1934" s="0" t="s">
        <v>4355</v>
      </c>
    </row>
    <row r="1935" customFormat="false" ht="15" hidden="false" customHeight="false" outlineLevel="0" collapsed="false">
      <c r="A1935" s="0" t="str">
        <f aca="false">_xlfn.CONCAT(B1935,"-",C1935)</f>
        <v>QIAseq_Y_384-A-F3</v>
      </c>
      <c r="B1935" s="0" t="s">
        <v>158</v>
      </c>
      <c r="C1935" s="0" t="s">
        <v>1737</v>
      </c>
      <c r="D1935" s="0" t="s">
        <v>4356</v>
      </c>
      <c r="E1935" s="0" t="s">
        <v>4357</v>
      </c>
    </row>
    <row r="1936" customFormat="false" ht="15" hidden="false" customHeight="false" outlineLevel="0" collapsed="false">
      <c r="A1936" s="0" t="str">
        <f aca="false">_xlfn.CONCAT(B1936,"-",C1936)</f>
        <v>QIAseq_Y_384-A-G3</v>
      </c>
      <c r="B1936" s="0" t="s">
        <v>158</v>
      </c>
      <c r="C1936" s="0" t="s">
        <v>1740</v>
      </c>
      <c r="D1936" s="0" t="s">
        <v>4358</v>
      </c>
      <c r="E1936" s="0" t="s">
        <v>4359</v>
      </c>
    </row>
    <row r="1937" customFormat="false" ht="15" hidden="false" customHeight="false" outlineLevel="0" collapsed="false">
      <c r="A1937" s="0" t="str">
        <f aca="false">_xlfn.CONCAT(B1937,"-",C1937)</f>
        <v>QIAseq_Y_384-A-H3</v>
      </c>
      <c r="B1937" s="0" t="s">
        <v>158</v>
      </c>
      <c r="C1937" s="0" t="s">
        <v>1743</v>
      </c>
      <c r="D1937" s="0" t="s">
        <v>4360</v>
      </c>
      <c r="E1937" s="0" t="s">
        <v>4361</v>
      </c>
    </row>
    <row r="1938" customFormat="false" ht="15" hidden="false" customHeight="false" outlineLevel="0" collapsed="false">
      <c r="A1938" s="0" t="str">
        <f aca="false">_xlfn.CONCAT(B1938,"-",C1938)</f>
        <v>QIAseq_Y_384-A-A4</v>
      </c>
      <c r="B1938" s="0" t="s">
        <v>158</v>
      </c>
      <c r="C1938" s="0" t="s">
        <v>1746</v>
      </c>
      <c r="D1938" s="0" t="s">
        <v>4362</v>
      </c>
      <c r="E1938" s="0" t="s">
        <v>4363</v>
      </c>
    </row>
    <row r="1939" customFormat="false" ht="15" hidden="false" customHeight="false" outlineLevel="0" collapsed="false">
      <c r="A1939" s="0" t="str">
        <f aca="false">_xlfn.CONCAT(B1939,"-",C1939)</f>
        <v>QIAseq_Y_384-A-B4</v>
      </c>
      <c r="B1939" s="0" t="s">
        <v>158</v>
      </c>
      <c r="C1939" s="0" t="s">
        <v>1749</v>
      </c>
      <c r="D1939" s="0" t="s">
        <v>4364</v>
      </c>
      <c r="E1939" s="0" t="s">
        <v>4365</v>
      </c>
    </row>
    <row r="1940" customFormat="false" ht="15" hidden="false" customHeight="false" outlineLevel="0" collapsed="false">
      <c r="A1940" s="0" t="str">
        <f aca="false">_xlfn.CONCAT(B1940,"-",C1940)</f>
        <v>QIAseq_Y_384-A-C4</v>
      </c>
      <c r="B1940" s="0" t="s">
        <v>158</v>
      </c>
      <c r="C1940" s="0" t="s">
        <v>1752</v>
      </c>
      <c r="D1940" s="0" t="s">
        <v>4366</v>
      </c>
      <c r="E1940" s="0" t="s">
        <v>4367</v>
      </c>
    </row>
    <row r="1941" customFormat="false" ht="15" hidden="false" customHeight="false" outlineLevel="0" collapsed="false">
      <c r="A1941" s="0" t="str">
        <f aca="false">_xlfn.CONCAT(B1941,"-",C1941)</f>
        <v>QIAseq_Y_384-A-D4</v>
      </c>
      <c r="B1941" s="0" t="s">
        <v>158</v>
      </c>
      <c r="C1941" s="0" t="s">
        <v>1755</v>
      </c>
      <c r="D1941" s="0" t="s">
        <v>4368</v>
      </c>
      <c r="E1941" s="0" t="s">
        <v>4369</v>
      </c>
    </row>
    <row r="1942" customFormat="false" ht="15" hidden="false" customHeight="false" outlineLevel="0" collapsed="false">
      <c r="A1942" s="0" t="str">
        <f aca="false">_xlfn.CONCAT(B1942,"-",C1942)</f>
        <v>QIAseq_Y_384-A-E4</v>
      </c>
      <c r="B1942" s="0" t="s">
        <v>158</v>
      </c>
      <c r="C1942" s="0" t="s">
        <v>1758</v>
      </c>
      <c r="D1942" s="0" t="s">
        <v>4370</v>
      </c>
      <c r="E1942" s="0" t="s">
        <v>4371</v>
      </c>
    </row>
    <row r="1943" customFormat="false" ht="15" hidden="false" customHeight="false" outlineLevel="0" collapsed="false">
      <c r="A1943" s="0" t="str">
        <f aca="false">_xlfn.CONCAT(B1943,"-",C1943)</f>
        <v>QIAseq_Y_384-A-F4</v>
      </c>
      <c r="B1943" s="0" t="s">
        <v>158</v>
      </c>
      <c r="C1943" s="0" t="s">
        <v>1761</v>
      </c>
      <c r="D1943" s="0" t="s">
        <v>4372</v>
      </c>
      <c r="E1943" s="0" t="s">
        <v>4373</v>
      </c>
    </row>
    <row r="1944" customFormat="false" ht="15" hidden="false" customHeight="false" outlineLevel="0" collapsed="false">
      <c r="A1944" s="0" t="str">
        <f aca="false">_xlfn.CONCAT(B1944,"-",C1944)</f>
        <v>QIAseq_Y_384-A-G4</v>
      </c>
      <c r="B1944" s="0" t="s">
        <v>158</v>
      </c>
      <c r="C1944" s="0" t="s">
        <v>1764</v>
      </c>
      <c r="D1944" s="0" t="s">
        <v>4374</v>
      </c>
      <c r="E1944" s="0" t="s">
        <v>4375</v>
      </c>
    </row>
    <row r="1945" customFormat="false" ht="15" hidden="false" customHeight="false" outlineLevel="0" collapsed="false">
      <c r="A1945" s="0" t="str">
        <f aca="false">_xlfn.CONCAT(B1945,"-",C1945)</f>
        <v>QIAseq_Y_384-A-H4</v>
      </c>
      <c r="B1945" s="0" t="s">
        <v>158</v>
      </c>
      <c r="C1945" s="0" t="s">
        <v>1767</v>
      </c>
      <c r="D1945" s="0" t="s">
        <v>4376</v>
      </c>
      <c r="E1945" s="0" t="s">
        <v>4377</v>
      </c>
    </row>
    <row r="1946" customFormat="false" ht="15" hidden="false" customHeight="false" outlineLevel="0" collapsed="false">
      <c r="A1946" s="0" t="str">
        <f aca="false">_xlfn.CONCAT(B1946,"-",C1946)</f>
        <v>QIAseq_Y_384-A-A5</v>
      </c>
      <c r="B1946" s="0" t="s">
        <v>158</v>
      </c>
      <c r="C1946" s="0" t="s">
        <v>1770</v>
      </c>
      <c r="D1946" s="0" t="s">
        <v>4378</v>
      </c>
      <c r="E1946" s="0" t="s">
        <v>4379</v>
      </c>
    </row>
    <row r="1947" customFormat="false" ht="15" hidden="false" customHeight="false" outlineLevel="0" collapsed="false">
      <c r="A1947" s="0" t="str">
        <f aca="false">_xlfn.CONCAT(B1947,"-",C1947)</f>
        <v>QIAseq_Y_384-A-B5</v>
      </c>
      <c r="B1947" s="0" t="s">
        <v>158</v>
      </c>
      <c r="C1947" s="0" t="s">
        <v>1773</v>
      </c>
      <c r="D1947" s="0" t="s">
        <v>4380</v>
      </c>
      <c r="E1947" s="0" t="s">
        <v>4381</v>
      </c>
    </row>
    <row r="1948" customFormat="false" ht="15" hidden="false" customHeight="false" outlineLevel="0" collapsed="false">
      <c r="A1948" s="0" t="str">
        <f aca="false">_xlfn.CONCAT(B1948,"-",C1948)</f>
        <v>QIAseq_Y_384-A-C5</v>
      </c>
      <c r="B1948" s="0" t="s">
        <v>158</v>
      </c>
      <c r="C1948" s="0" t="s">
        <v>1776</v>
      </c>
      <c r="D1948" s="0" t="s">
        <v>4382</v>
      </c>
      <c r="E1948" s="0" t="s">
        <v>4383</v>
      </c>
    </row>
    <row r="1949" customFormat="false" ht="15" hidden="false" customHeight="false" outlineLevel="0" collapsed="false">
      <c r="A1949" s="0" t="str">
        <f aca="false">_xlfn.CONCAT(B1949,"-",C1949)</f>
        <v>QIAseq_Y_384-A-D5</v>
      </c>
      <c r="B1949" s="0" t="s">
        <v>158</v>
      </c>
      <c r="C1949" s="0" t="s">
        <v>1779</v>
      </c>
      <c r="D1949" s="0" t="s">
        <v>4384</v>
      </c>
      <c r="E1949" s="0" t="s">
        <v>4385</v>
      </c>
    </row>
    <row r="1950" customFormat="false" ht="15" hidden="false" customHeight="false" outlineLevel="0" collapsed="false">
      <c r="A1950" s="0" t="str">
        <f aca="false">_xlfn.CONCAT(B1950,"-",C1950)</f>
        <v>QIAseq_Y_384-A-E5</v>
      </c>
      <c r="B1950" s="0" t="s">
        <v>158</v>
      </c>
      <c r="C1950" s="0" t="s">
        <v>1782</v>
      </c>
      <c r="D1950" s="0" t="s">
        <v>4386</v>
      </c>
      <c r="E1950" s="0" t="s">
        <v>4387</v>
      </c>
    </row>
    <row r="1951" customFormat="false" ht="15" hidden="false" customHeight="false" outlineLevel="0" collapsed="false">
      <c r="A1951" s="0" t="str">
        <f aca="false">_xlfn.CONCAT(B1951,"-",C1951)</f>
        <v>QIAseq_Y_384-A-F5</v>
      </c>
      <c r="B1951" s="0" t="s">
        <v>158</v>
      </c>
      <c r="C1951" s="0" t="s">
        <v>1785</v>
      </c>
      <c r="D1951" s="0" t="s">
        <v>4388</v>
      </c>
      <c r="E1951" s="0" t="s">
        <v>4389</v>
      </c>
    </row>
    <row r="1952" customFormat="false" ht="15" hidden="false" customHeight="false" outlineLevel="0" collapsed="false">
      <c r="A1952" s="0" t="str">
        <f aca="false">_xlfn.CONCAT(B1952,"-",C1952)</f>
        <v>QIAseq_Y_384-A-G5</v>
      </c>
      <c r="B1952" s="0" t="s">
        <v>158</v>
      </c>
      <c r="C1952" s="0" t="s">
        <v>1788</v>
      </c>
      <c r="D1952" s="0" t="s">
        <v>4390</v>
      </c>
      <c r="E1952" s="0" t="s">
        <v>4391</v>
      </c>
    </row>
    <row r="1953" customFormat="false" ht="15" hidden="false" customHeight="false" outlineLevel="0" collapsed="false">
      <c r="A1953" s="0" t="str">
        <f aca="false">_xlfn.CONCAT(B1953,"-",C1953)</f>
        <v>QIAseq_Y_384-A-H5</v>
      </c>
      <c r="B1953" s="0" t="s">
        <v>158</v>
      </c>
      <c r="C1953" s="0" t="s">
        <v>1791</v>
      </c>
      <c r="D1953" s="0" t="s">
        <v>4392</v>
      </c>
      <c r="E1953" s="0" t="s">
        <v>4393</v>
      </c>
    </row>
    <row r="1954" customFormat="false" ht="15" hidden="false" customHeight="false" outlineLevel="0" collapsed="false">
      <c r="A1954" s="0" t="str">
        <f aca="false">_xlfn.CONCAT(B1954,"-",C1954)</f>
        <v>QIAseq_Y_384-A-A6</v>
      </c>
      <c r="B1954" s="0" t="s">
        <v>158</v>
      </c>
      <c r="C1954" s="0" t="s">
        <v>1794</v>
      </c>
      <c r="D1954" s="0" t="s">
        <v>4394</v>
      </c>
      <c r="E1954" s="0" t="s">
        <v>4395</v>
      </c>
    </row>
    <row r="1955" customFormat="false" ht="15" hidden="false" customHeight="false" outlineLevel="0" collapsed="false">
      <c r="A1955" s="0" t="str">
        <f aca="false">_xlfn.CONCAT(B1955,"-",C1955)</f>
        <v>QIAseq_Y_384-A-B6</v>
      </c>
      <c r="B1955" s="0" t="s">
        <v>158</v>
      </c>
      <c r="C1955" s="0" t="s">
        <v>1797</v>
      </c>
      <c r="D1955" s="0" t="s">
        <v>4396</v>
      </c>
      <c r="E1955" s="0" t="s">
        <v>4397</v>
      </c>
    </row>
    <row r="1956" customFormat="false" ht="15" hidden="false" customHeight="false" outlineLevel="0" collapsed="false">
      <c r="A1956" s="0" t="str">
        <f aca="false">_xlfn.CONCAT(B1956,"-",C1956)</f>
        <v>QIAseq_Y_384-A-C6</v>
      </c>
      <c r="B1956" s="0" t="s">
        <v>158</v>
      </c>
      <c r="C1956" s="0" t="s">
        <v>1800</v>
      </c>
      <c r="D1956" s="0" t="s">
        <v>4398</v>
      </c>
      <c r="E1956" s="0" t="s">
        <v>4399</v>
      </c>
    </row>
    <row r="1957" customFormat="false" ht="15" hidden="false" customHeight="false" outlineLevel="0" collapsed="false">
      <c r="A1957" s="0" t="str">
        <f aca="false">_xlfn.CONCAT(B1957,"-",C1957)</f>
        <v>QIAseq_Y_384-A-D6</v>
      </c>
      <c r="B1957" s="0" t="s">
        <v>158</v>
      </c>
      <c r="C1957" s="0" t="s">
        <v>1803</v>
      </c>
      <c r="D1957" s="0" t="s">
        <v>4400</v>
      </c>
      <c r="E1957" s="0" t="s">
        <v>4401</v>
      </c>
    </row>
    <row r="1958" customFormat="false" ht="15" hidden="false" customHeight="false" outlineLevel="0" collapsed="false">
      <c r="A1958" s="0" t="str">
        <f aca="false">_xlfn.CONCAT(B1958,"-",C1958)</f>
        <v>QIAseq_Y_384-A-E6</v>
      </c>
      <c r="B1958" s="0" t="s">
        <v>158</v>
      </c>
      <c r="C1958" s="0" t="s">
        <v>1806</v>
      </c>
      <c r="D1958" s="0" t="s">
        <v>4402</v>
      </c>
      <c r="E1958" s="0" t="s">
        <v>4403</v>
      </c>
    </row>
    <row r="1959" customFormat="false" ht="15" hidden="false" customHeight="false" outlineLevel="0" collapsed="false">
      <c r="A1959" s="0" t="str">
        <f aca="false">_xlfn.CONCAT(B1959,"-",C1959)</f>
        <v>QIAseq_Y_384-A-F6</v>
      </c>
      <c r="B1959" s="0" t="s">
        <v>158</v>
      </c>
      <c r="C1959" s="0" t="s">
        <v>1809</v>
      </c>
      <c r="D1959" s="0" t="s">
        <v>4404</v>
      </c>
      <c r="E1959" s="0" t="s">
        <v>4405</v>
      </c>
    </row>
    <row r="1960" customFormat="false" ht="15" hidden="false" customHeight="false" outlineLevel="0" collapsed="false">
      <c r="A1960" s="0" t="str">
        <f aca="false">_xlfn.CONCAT(B1960,"-",C1960)</f>
        <v>QIAseq_Y_384-A-G6</v>
      </c>
      <c r="B1960" s="0" t="s">
        <v>158</v>
      </c>
      <c r="C1960" s="0" t="s">
        <v>1812</v>
      </c>
      <c r="D1960" s="0" t="s">
        <v>4406</v>
      </c>
      <c r="E1960" s="0" t="s">
        <v>4407</v>
      </c>
    </row>
    <row r="1961" customFormat="false" ht="15" hidden="false" customHeight="false" outlineLevel="0" collapsed="false">
      <c r="A1961" s="0" t="str">
        <f aca="false">_xlfn.CONCAT(B1961,"-",C1961)</f>
        <v>QIAseq_Y_384-A-H6</v>
      </c>
      <c r="B1961" s="0" t="s">
        <v>158</v>
      </c>
      <c r="C1961" s="0" t="s">
        <v>1815</v>
      </c>
      <c r="D1961" s="0" t="s">
        <v>4408</v>
      </c>
      <c r="E1961" s="0" t="s">
        <v>4409</v>
      </c>
    </row>
    <row r="1962" customFormat="false" ht="15" hidden="false" customHeight="false" outlineLevel="0" collapsed="false">
      <c r="A1962" s="0" t="str">
        <f aca="false">_xlfn.CONCAT(B1962,"-",C1962)</f>
        <v>QIAseq_Y_384-A-A7</v>
      </c>
      <c r="B1962" s="0" t="s">
        <v>158</v>
      </c>
      <c r="C1962" s="0" t="s">
        <v>1818</v>
      </c>
      <c r="D1962" s="0" t="s">
        <v>4410</v>
      </c>
      <c r="E1962" s="0" t="s">
        <v>4411</v>
      </c>
    </row>
    <row r="1963" customFormat="false" ht="15" hidden="false" customHeight="false" outlineLevel="0" collapsed="false">
      <c r="A1963" s="0" t="str">
        <f aca="false">_xlfn.CONCAT(B1963,"-",C1963)</f>
        <v>QIAseq_Y_384-A-B7</v>
      </c>
      <c r="B1963" s="0" t="s">
        <v>158</v>
      </c>
      <c r="C1963" s="0" t="s">
        <v>1821</v>
      </c>
      <c r="D1963" s="0" t="s">
        <v>4412</v>
      </c>
      <c r="E1963" s="0" t="s">
        <v>4413</v>
      </c>
    </row>
    <row r="1964" customFormat="false" ht="15" hidden="false" customHeight="false" outlineLevel="0" collapsed="false">
      <c r="A1964" s="0" t="str">
        <f aca="false">_xlfn.CONCAT(B1964,"-",C1964)</f>
        <v>QIAseq_Y_384-A-C7</v>
      </c>
      <c r="B1964" s="0" t="s">
        <v>158</v>
      </c>
      <c r="C1964" s="0" t="s">
        <v>1824</v>
      </c>
      <c r="D1964" s="0" t="s">
        <v>4414</v>
      </c>
      <c r="E1964" s="0" t="s">
        <v>4415</v>
      </c>
    </row>
    <row r="1965" customFormat="false" ht="15" hidden="false" customHeight="false" outlineLevel="0" collapsed="false">
      <c r="A1965" s="0" t="str">
        <f aca="false">_xlfn.CONCAT(B1965,"-",C1965)</f>
        <v>QIAseq_Y_384-A-D7</v>
      </c>
      <c r="B1965" s="0" t="s">
        <v>158</v>
      </c>
      <c r="C1965" s="0" t="s">
        <v>1827</v>
      </c>
      <c r="D1965" s="0" t="s">
        <v>4416</v>
      </c>
      <c r="E1965" s="0" t="s">
        <v>4417</v>
      </c>
    </row>
    <row r="1966" customFormat="false" ht="15" hidden="false" customHeight="false" outlineLevel="0" collapsed="false">
      <c r="A1966" s="0" t="str">
        <f aca="false">_xlfn.CONCAT(B1966,"-",C1966)</f>
        <v>QIAseq_Y_384-A-E7</v>
      </c>
      <c r="B1966" s="0" t="s">
        <v>158</v>
      </c>
      <c r="C1966" s="0" t="s">
        <v>1830</v>
      </c>
      <c r="D1966" s="0" t="s">
        <v>4418</v>
      </c>
      <c r="E1966" s="0" t="s">
        <v>4419</v>
      </c>
    </row>
    <row r="1967" customFormat="false" ht="15" hidden="false" customHeight="false" outlineLevel="0" collapsed="false">
      <c r="A1967" s="0" t="str">
        <f aca="false">_xlfn.CONCAT(B1967,"-",C1967)</f>
        <v>QIAseq_Y_384-A-F7</v>
      </c>
      <c r="B1967" s="0" t="s">
        <v>158</v>
      </c>
      <c r="C1967" s="0" t="s">
        <v>1833</v>
      </c>
      <c r="D1967" s="0" t="s">
        <v>4420</v>
      </c>
      <c r="E1967" s="0" t="s">
        <v>4421</v>
      </c>
    </row>
    <row r="1968" customFormat="false" ht="15" hidden="false" customHeight="false" outlineLevel="0" collapsed="false">
      <c r="A1968" s="0" t="str">
        <f aca="false">_xlfn.CONCAT(B1968,"-",C1968)</f>
        <v>QIAseq_Y_384-A-G7</v>
      </c>
      <c r="B1968" s="0" t="s">
        <v>158</v>
      </c>
      <c r="C1968" s="0" t="s">
        <v>1836</v>
      </c>
      <c r="D1968" s="0" t="s">
        <v>4422</v>
      </c>
      <c r="E1968" s="0" t="s">
        <v>4423</v>
      </c>
    </row>
    <row r="1969" customFormat="false" ht="15" hidden="false" customHeight="false" outlineLevel="0" collapsed="false">
      <c r="A1969" s="0" t="str">
        <f aca="false">_xlfn.CONCAT(B1969,"-",C1969)</f>
        <v>QIAseq_Y_384-A-H7</v>
      </c>
      <c r="B1969" s="0" t="s">
        <v>158</v>
      </c>
      <c r="C1969" s="0" t="s">
        <v>1839</v>
      </c>
      <c r="D1969" s="0" t="s">
        <v>4424</v>
      </c>
      <c r="E1969" s="0" t="s">
        <v>4425</v>
      </c>
    </row>
    <row r="1970" customFormat="false" ht="15" hidden="false" customHeight="false" outlineLevel="0" collapsed="false">
      <c r="A1970" s="0" t="str">
        <f aca="false">_xlfn.CONCAT(B1970,"-",C1970)</f>
        <v>QIAseq_Y_384-A-A8</v>
      </c>
      <c r="B1970" s="0" t="s">
        <v>158</v>
      </c>
      <c r="C1970" s="0" t="s">
        <v>1842</v>
      </c>
      <c r="D1970" s="0" t="s">
        <v>4426</v>
      </c>
      <c r="E1970" s="0" t="s">
        <v>4427</v>
      </c>
    </row>
    <row r="1971" customFormat="false" ht="15" hidden="false" customHeight="false" outlineLevel="0" collapsed="false">
      <c r="A1971" s="0" t="str">
        <f aca="false">_xlfn.CONCAT(B1971,"-",C1971)</f>
        <v>QIAseq_Y_384-A-B8</v>
      </c>
      <c r="B1971" s="0" t="s">
        <v>158</v>
      </c>
      <c r="C1971" s="0" t="s">
        <v>1845</v>
      </c>
      <c r="D1971" s="0" t="s">
        <v>1012</v>
      </c>
      <c r="E1971" s="0" t="s">
        <v>4428</v>
      </c>
    </row>
    <row r="1972" customFormat="false" ht="15" hidden="false" customHeight="false" outlineLevel="0" collapsed="false">
      <c r="A1972" s="0" t="str">
        <f aca="false">_xlfn.CONCAT(B1972,"-",C1972)</f>
        <v>QIAseq_Y_384-A-C8</v>
      </c>
      <c r="B1972" s="0" t="s">
        <v>158</v>
      </c>
      <c r="C1972" s="0" t="s">
        <v>1848</v>
      </c>
      <c r="D1972" s="0" t="s">
        <v>4429</v>
      </c>
      <c r="E1972" s="0" t="s">
        <v>4430</v>
      </c>
    </row>
    <row r="1973" customFormat="false" ht="15" hidden="false" customHeight="false" outlineLevel="0" collapsed="false">
      <c r="A1973" s="0" t="str">
        <f aca="false">_xlfn.CONCAT(B1973,"-",C1973)</f>
        <v>QIAseq_Y_384-A-D8</v>
      </c>
      <c r="B1973" s="0" t="s">
        <v>158</v>
      </c>
      <c r="C1973" s="0" t="s">
        <v>1851</v>
      </c>
      <c r="D1973" s="0" t="s">
        <v>4431</v>
      </c>
      <c r="E1973" s="0" t="s">
        <v>4432</v>
      </c>
    </row>
    <row r="1974" customFormat="false" ht="15" hidden="false" customHeight="false" outlineLevel="0" collapsed="false">
      <c r="A1974" s="0" t="str">
        <f aca="false">_xlfn.CONCAT(B1974,"-",C1974)</f>
        <v>QIAseq_Y_384-A-E8</v>
      </c>
      <c r="B1974" s="0" t="s">
        <v>158</v>
      </c>
      <c r="C1974" s="0" t="s">
        <v>1854</v>
      </c>
      <c r="D1974" s="0" t="s">
        <v>4433</v>
      </c>
      <c r="E1974" s="0" t="s">
        <v>4434</v>
      </c>
    </row>
    <row r="1975" customFormat="false" ht="15" hidden="false" customHeight="false" outlineLevel="0" collapsed="false">
      <c r="A1975" s="0" t="str">
        <f aca="false">_xlfn.CONCAT(B1975,"-",C1975)</f>
        <v>QIAseq_Y_384-A-F8</v>
      </c>
      <c r="B1975" s="0" t="s">
        <v>158</v>
      </c>
      <c r="C1975" s="0" t="s">
        <v>1857</v>
      </c>
      <c r="D1975" s="0" t="s">
        <v>4435</v>
      </c>
      <c r="E1975" s="0" t="s">
        <v>4436</v>
      </c>
    </row>
    <row r="1976" customFormat="false" ht="15" hidden="false" customHeight="false" outlineLevel="0" collapsed="false">
      <c r="A1976" s="0" t="str">
        <f aca="false">_xlfn.CONCAT(B1976,"-",C1976)</f>
        <v>QIAseq_Y_384-A-G8</v>
      </c>
      <c r="B1976" s="0" t="s">
        <v>158</v>
      </c>
      <c r="C1976" s="0" t="s">
        <v>1860</v>
      </c>
      <c r="D1976" s="0" t="s">
        <v>4437</v>
      </c>
      <c r="E1976" s="0" t="s">
        <v>4438</v>
      </c>
    </row>
    <row r="1977" customFormat="false" ht="15" hidden="false" customHeight="false" outlineLevel="0" collapsed="false">
      <c r="A1977" s="0" t="str">
        <f aca="false">_xlfn.CONCAT(B1977,"-",C1977)</f>
        <v>QIAseq_Y_384-A-H8</v>
      </c>
      <c r="B1977" s="0" t="s">
        <v>158</v>
      </c>
      <c r="C1977" s="0" t="s">
        <v>1863</v>
      </c>
      <c r="D1977" s="0" t="s">
        <v>4439</v>
      </c>
      <c r="E1977" s="0" t="s">
        <v>4440</v>
      </c>
    </row>
    <row r="1978" customFormat="false" ht="15" hidden="false" customHeight="false" outlineLevel="0" collapsed="false">
      <c r="A1978" s="0" t="str">
        <f aca="false">_xlfn.CONCAT(B1978,"-",C1978)</f>
        <v>QIAseq_Y_384-A-A9</v>
      </c>
      <c r="B1978" s="0" t="s">
        <v>158</v>
      </c>
      <c r="C1978" s="0" t="s">
        <v>1866</v>
      </c>
      <c r="D1978" s="0" t="s">
        <v>4441</v>
      </c>
      <c r="E1978" s="0" t="s">
        <v>4442</v>
      </c>
    </row>
    <row r="1979" customFormat="false" ht="15" hidden="false" customHeight="false" outlineLevel="0" collapsed="false">
      <c r="A1979" s="0" t="str">
        <f aca="false">_xlfn.CONCAT(B1979,"-",C1979)</f>
        <v>QIAseq_Y_384-A-B9</v>
      </c>
      <c r="B1979" s="0" t="s">
        <v>158</v>
      </c>
      <c r="C1979" s="0" t="s">
        <v>1869</v>
      </c>
      <c r="D1979" s="0" t="s">
        <v>4443</v>
      </c>
      <c r="E1979" s="0" t="s">
        <v>4444</v>
      </c>
    </row>
    <row r="1980" customFormat="false" ht="15" hidden="false" customHeight="false" outlineLevel="0" collapsed="false">
      <c r="A1980" s="0" t="str">
        <f aca="false">_xlfn.CONCAT(B1980,"-",C1980)</f>
        <v>QIAseq_Y_384-A-C9</v>
      </c>
      <c r="B1980" s="0" t="s">
        <v>158</v>
      </c>
      <c r="C1980" s="0" t="s">
        <v>1872</v>
      </c>
      <c r="D1980" s="0" t="s">
        <v>4445</v>
      </c>
      <c r="E1980" s="0" t="s">
        <v>4446</v>
      </c>
    </row>
    <row r="1981" customFormat="false" ht="15" hidden="false" customHeight="false" outlineLevel="0" collapsed="false">
      <c r="A1981" s="0" t="str">
        <f aca="false">_xlfn.CONCAT(B1981,"-",C1981)</f>
        <v>QIAseq_Y_384-A-D9</v>
      </c>
      <c r="B1981" s="0" t="s">
        <v>158</v>
      </c>
      <c r="C1981" s="0" t="s">
        <v>1875</v>
      </c>
      <c r="D1981" s="0" t="s">
        <v>4447</v>
      </c>
      <c r="E1981" s="0" t="s">
        <v>4448</v>
      </c>
    </row>
    <row r="1982" customFormat="false" ht="15" hidden="false" customHeight="false" outlineLevel="0" collapsed="false">
      <c r="A1982" s="0" t="str">
        <f aca="false">_xlfn.CONCAT(B1982,"-",C1982)</f>
        <v>QIAseq_Y_384-A-E9</v>
      </c>
      <c r="B1982" s="0" t="s">
        <v>158</v>
      </c>
      <c r="C1982" s="0" t="s">
        <v>1878</v>
      </c>
      <c r="D1982" s="0" t="s">
        <v>4449</v>
      </c>
      <c r="E1982" s="0" t="s">
        <v>4450</v>
      </c>
    </row>
    <row r="1983" customFormat="false" ht="15" hidden="false" customHeight="false" outlineLevel="0" collapsed="false">
      <c r="A1983" s="0" t="str">
        <f aca="false">_xlfn.CONCAT(B1983,"-",C1983)</f>
        <v>QIAseq_Y_384-A-F9</v>
      </c>
      <c r="B1983" s="0" t="s">
        <v>158</v>
      </c>
      <c r="C1983" s="0" t="s">
        <v>1881</v>
      </c>
      <c r="D1983" s="0" t="s">
        <v>4451</v>
      </c>
      <c r="E1983" s="0" t="s">
        <v>4452</v>
      </c>
    </row>
    <row r="1984" customFormat="false" ht="15" hidden="false" customHeight="false" outlineLevel="0" collapsed="false">
      <c r="A1984" s="0" t="str">
        <f aca="false">_xlfn.CONCAT(B1984,"-",C1984)</f>
        <v>QIAseq_Y_384-A-G9</v>
      </c>
      <c r="B1984" s="0" t="s">
        <v>158</v>
      </c>
      <c r="C1984" s="0" t="s">
        <v>1884</v>
      </c>
      <c r="D1984" s="0" t="s">
        <v>4453</v>
      </c>
      <c r="E1984" s="0" t="s">
        <v>4454</v>
      </c>
    </row>
    <row r="1985" customFormat="false" ht="15" hidden="false" customHeight="false" outlineLevel="0" collapsed="false">
      <c r="A1985" s="0" t="str">
        <f aca="false">_xlfn.CONCAT(B1985,"-",C1985)</f>
        <v>QIAseq_Y_384-A-H9</v>
      </c>
      <c r="B1985" s="0" t="s">
        <v>158</v>
      </c>
      <c r="C1985" s="0" t="s">
        <v>1887</v>
      </c>
      <c r="D1985" s="0" t="s">
        <v>4455</v>
      </c>
      <c r="E1985" s="0" t="s">
        <v>4456</v>
      </c>
    </row>
    <row r="1986" customFormat="false" ht="15" hidden="false" customHeight="false" outlineLevel="0" collapsed="false">
      <c r="A1986" s="0" t="str">
        <f aca="false">_xlfn.CONCAT(B1986,"-",C1986)</f>
        <v>QIAseq_Y_384-A-A10</v>
      </c>
      <c r="B1986" s="0" t="s">
        <v>158</v>
      </c>
      <c r="C1986" s="0" t="s">
        <v>1890</v>
      </c>
      <c r="D1986" s="0" t="s">
        <v>4457</v>
      </c>
      <c r="E1986" s="0" t="s">
        <v>4458</v>
      </c>
    </row>
    <row r="1987" customFormat="false" ht="15" hidden="false" customHeight="false" outlineLevel="0" collapsed="false">
      <c r="A1987" s="0" t="str">
        <f aca="false">_xlfn.CONCAT(B1987,"-",C1987)</f>
        <v>QIAseq_Y_384-A-B10</v>
      </c>
      <c r="B1987" s="0" t="s">
        <v>158</v>
      </c>
      <c r="C1987" s="0" t="s">
        <v>1893</v>
      </c>
      <c r="D1987" s="0" t="s">
        <v>4459</v>
      </c>
      <c r="E1987" s="0" t="s">
        <v>4460</v>
      </c>
    </row>
    <row r="1988" customFormat="false" ht="15" hidden="false" customHeight="false" outlineLevel="0" collapsed="false">
      <c r="A1988" s="0" t="str">
        <f aca="false">_xlfn.CONCAT(B1988,"-",C1988)</f>
        <v>QIAseq_Y_384-A-C10</v>
      </c>
      <c r="B1988" s="0" t="s">
        <v>158</v>
      </c>
      <c r="C1988" s="0" t="s">
        <v>1896</v>
      </c>
      <c r="D1988" s="0" t="s">
        <v>4461</v>
      </c>
      <c r="E1988" s="0" t="s">
        <v>4462</v>
      </c>
    </row>
    <row r="1989" customFormat="false" ht="15" hidden="false" customHeight="false" outlineLevel="0" collapsed="false">
      <c r="A1989" s="0" t="str">
        <f aca="false">_xlfn.CONCAT(B1989,"-",C1989)</f>
        <v>QIAseq_Y_384-A-D10</v>
      </c>
      <c r="B1989" s="0" t="s">
        <v>158</v>
      </c>
      <c r="C1989" s="0" t="s">
        <v>1899</v>
      </c>
      <c r="D1989" s="0" t="s">
        <v>4463</v>
      </c>
      <c r="E1989" s="0" t="s">
        <v>4464</v>
      </c>
    </row>
    <row r="1990" customFormat="false" ht="15" hidden="false" customHeight="false" outlineLevel="0" collapsed="false">
      <c r="A1990" s="0" t="str">
        <f aca="false">_xlfn.CONCAT(B1990,"-",C1990)</f>
        <v>QIAseq_Y_384-A-E10</v>
      </c>
      <c r="B1990" s="0" t="s">
        <v>158</v>
      </c>
      <c r="C1990" s="0" t="s">
        <v>1902</v>
      </c>
      <c r="D1990" s="0" t="s">
        <v>4465</v>
      </c>
      <c r="E1990" s="0" t="s">
        <v>4466</v>
      </c>
    </row>
    <row r="1991" customFormat="false" ht="15" hidden="false" customHeight="false" outlineLevel="0" collapsed="false">
      <c r="A1991" s="0" t="str">
        <f aca="false">_xlfn.CONCAT(B1991,"-",C1991)</f>
        <v>QIAseq_Y_384-A-F10</v>
      </c>
      <c r="B1991" s="0" t="s">
        <v>158</v>
      </c>
      <c r="C1991" s="0" t="s">
        <v>1905</v>
      </c>
      <c r="D1991" s="0" t="s">
        <v>4467</v>
      </c>
      <c r="E1991" s="0" t="s">
        <v>4468</v>
      </c>
    </row>
    <row r="1992" customFormat="false" ht="15" hidden="false" customHeight="false" outlineLevel="0" collapsed="false">
      <c r="A1992" s="0" t="str">
        <f aca="false">_xlfn.CONCAT(B1992,"-",C1992)</f>
        <v>QIAseq_Y_384-A-G10</v>
      </c>
      <c r="B1992" s="0" t="s">
        <v>158</v>
      </c>
      <c r="C1992" s="0" t="s">
        <v>1908</v>
      </c>
      <c r="D1992" s="0" t="s">
        <v>4469</v>
      </c>
      <c r="E1992" s="0" t="s">
        <v>4470</v>
      </c>
    </row>
    <row r="1993" customFormat="false" ht="15" hidden="false" customHeight="false" outlineLevel="0" collapsed="false">
      <c r="A1993" s="0" t="str">
        <f aca="false">_xlfn.CONCAT(B1993,"-",C1993)</f>
        <v>QIAseq_Y_384-A-H10</v>
      </c>
      <c r="B1993" s="0" t="s">
        <v>158</v>
      </c>
      <c r="C1993" s="0" t="s">
        <v>1911</v>
      </c>
      <c r="D1993" s="0" t="s">
        <v>4471</v>
      </c>
      <c r="E1993" s="0" t="s">
        <v>4472</v>
      </c>
    </row>
    <row r="1994" customFormat="false" ht="15" hidden="false" customHeight="false" outlineLevel="0" collapsed="false">
      <c r="A1994" s="0" t="str">
        <f aca="false">_xlfn.CONCAT(B1994,"-",C1994)</f>
        <v>QIAseq_Y_384-A-A11</v>
      </c>
      <c r="B1994" s="0" t="s">
        <v>158</v>
      </c>
      <c r="C1994" s="0" t="s">
        <v>1914</v>
      </c>
      <c r="D1994" s="0" t="s">
        <v>4473</v>
      </c>
      <c r="E1994" s="0" t="s">
        <v>4474</v>
      </c>
    </row>
    <row r="1995" customFormat="false" ht="15" hidden="false" customHeight="false" outlineLevel="0" collapsed="false">
      <c r="A1995" s="0" t="str">
        <f aca="false">_xlfn.CONCAT(B1995,"-",C1995)</f>
        <v>QIAseq_Y_384-A-B11</v>
      </c>
      <c r="B1995" s="0" t="s">
        <v>158</v>
      </c>
      <c r="C1995" s="0" t="s">
        <v>1917</v>
      </c>
      <c r="D1995" s="0" t="s">
        <v>4475</v>
      </c>
      <c r="E1995" s="0" t="s">
        <v>4476</v>
      </c>
    </row>
    <row r="1996" customFormat="false" ht="15" hidden="false" customHeight="false" outlineLevel="0" collapsed="false">
      <c r="A1996" s="0" t="str">
        <f aca="false">_xlfn.CONCAT(B1996,"-",C1996)</f>
        <v>QIAseq_Y_384-A-C11</v>
      </c>
      <c r="B1996" s="0" t="s">
        <v>158</v>
      </c>
      <c r="C1996" s="0" t="s">
        <v>1920</v>
      </c>
      <c r="D1996" s="0" t="s">
        <v>4477</v>
      </c>
      <c r="E1996" s="0" t="s">
        <v>4478</v>
      </c>
    </row>
    <row r="1997" customFormat="false" ht="15" hidden="false" customHeight="false" outlineLevel="0" collapsed="false">
      <c r="A1997" s="0" t="str">
        <f aca="false">_xlfn.CONCAT(B1997,"-",C1997)</f>
        <v>QIAseq_Y_384-A-D11</v>
      </c>
      <c r="B1997" s="0" t="s">
        <v>158</v>
      </c>
      <c r="C1997" s="0" t="s">
        <v>1923</v>
      </c>
      <c r="D1997" s="0" t="s">
        <v>4479</v>
      </c>
      <c r="E1997" s="0" t="s">
        <v>4480</v>
      </c>
    </row>
    <row r="1998" customFormat="false" ht="15" hidden="false" customHeight="false" outlineLevel="0" collapsed="false">
      <c r="A1998" s="0" t="str">
        <f aca="false">_xlfn.CONCAT(B1998,"-",C1998)</f>
        <v>QIAseq_Y_384-A-E11</v>
      </c>
      <c r="B1998" s="0" t="s">
        <v>158</v>
      </c>
      <c r="C1998" s="0" t="s">
        <v>1926</v>
      </c>
      <c r="D1998" s="0" t="s">
        <v>4481</v>
      </c>
      <c r="E1998" s="0" t="s">
        <v>4482</v>
      </c>
    </row>
    <row r="1999" customFormat="false" ht="15" hidden="false" customHeight="false" outlineLevel="0" collapsed="false">
      <c r="A1999" s="0" t="str">
        <f aca="false">_xlfn.CONCAT(B1999,"-",C1999)</f>
        <v>QIAseq_Y_384-A-F11</v>
      </c>
      <c r="B1999" s="0" t="s">
        <v>158</v>
      </c>
      <c r="C1999" s="0" t="s">
        <v>1929</v>
      </c>
      <c r="D1999" s="0" t="s">
        <v>4483</v>
      </c>
      <c r="E1999" s="0" t="s">
        <v>4484</v>
      </c>
    </row>
    <row r="2000" customFormat="false" ht="15" hidden="false" customHeight="false" outlineLevel="0" collapsed="false">
      <c r="A2000" s="0" t="str">
        <f aca="false">_xlfn.CONCAT(B2000,"-",C2000)</f>
        <v>QIAseq_Y_384-A-G11</v>
      </c>
      <c r="B2000" s="0" t="s">
        <v>158</v>
      </c>
      <c r="C2000" s="0" t="s">
        <v>1932</v>
      </c>
      <c r="D2000" s="0" t="s">
        <v>4485</v>
      </c>
      <c r="E2000" s="0" t="s">
        <v>4486</v>
      </c>
    </row>
    <row r="2001" customFormat="false" ht="15" hidden="false" customHeight="false" outlineLevel="0" collapsed="false">
      <c r="A2001" s="0" t="str">
        <f aca="false">_xlfn.CONCAT(B2001,"-",C2001)</f>
        <v>QIAseq_Y_384-A-H11</v>
      </c>
      <c r="B2001" s="0" t="s">
        <v>158</v>
      </c>
      <c r="C2001" s="0" t="s">
        <v>1935</v>
      </c>
      <c r="D2001" s="0" t="s">
        <v>4487</v>
      </c>
      <c r="E2001" s="0" t="s">
        <v>4488</v>
      </c>
    </row>
    <row r="2002" customFormat="false" ht="15" hidden="false" customHeight="false" outlineLevel="0" collapsed="false">
      <c r="A2002" s="0" t="str">
        <f aca="false">_xlfn.CONCAT(B2002,"-",C2002)</f>
        <v>QIAseq_Y_384-A-A12</v>
      </c>
      <c r="B2002" s="0" t="s">
        <v>158</v>
      </c>
      <c r="C2002" s="0" t="s">
        <v>1938</v>
      </c>
      <c r="D2002" s="0" t="s">
        <v>4489</v>
      </c>
      <c r="E2002" s="0" t="s">
        <v>4490</v>
      </c>
    </row>
    <row r="2003" customFormat="false" ht="15" hidden="false" customHeight="false" outlineLevel="0" collapsed="false">
      <c r="A2003" s="0" t="str">
        <f aca="false">_xlfn.CONCAT(B2003,"-",C2003)</f>
        <v>QIAseq_Y_384-A-B12</v>
      </c>
      <c r="B2003" s="0" t="s">
        <v>158</v>
      </c>
      <c r="C2003" s="0" t="s">
        <v>1941</v>
      </c>
      <c r="D2003" s="0" t="s">
        <v>4491</v>
      </c>
      <c r="E2003" s="0" t="s">
        <v>4492</v>
      </c>
    </row>
    <row r="2004" customFormat="false" ht="15" hidden="false" customHeight="false" outlineLevel="0" collapsed="false">
      <c r="A2004" s="0" t="str">
        <f aca="false">_xlfn.CONCAT(B2004,"-",C2004)</f>
        <v>QIAseq_Y_384-A-C12</v>
      </c>
      <c r="B2004" s="0" t="s">
        <v>158</v>
      </c>
      <c r="C2004" s="0" t="s">
        <v>1944</v>
      </c>
      <c r="D2004" s="0" t="s">
        <v>4493</v>
      </c>
      <c r="E2004" s="0" t="s">
        <v>4494</v>
      </c>
    </row>
    <row r="2005" customFormat="false" ht="15" hidden="false" customHeight="false" outlineLevel="0" collapsed="false">
      <c r="A2005" s="0" t="str">
        <f aca="false">_xlfn.CONCAT(B2005,"-",C2005)</f>
        <v>QIAseq_Y_384-A-D12</v>
      </c>
      <c r="B2005" s="0" t="s">
        <v>158</v>
      </c>
      <c r="C2005" s="0" t="s">
        <v>1947</v>
      </c>
      <c r="D2005" s="0" t="s">
        <v>4495</v>
      </c>
      <c r="E2005" s="0" t="s">
        <v>4496</v>
      </c>
    </row>
    <row r="2006" customFormat="false" ht="15" hidden="false" customHeight="false" outlineLevel="0" collapsed="false">
      <c r="A2006" s="0" t="str">
        <f aca="false">_xlfn.CONCAT(B2006,"-",C2006)</f>
        <v>QIAseq_Y_384-A-E12</v>
      </c>
      <c r="B2006" s="0" t="s">
        <v>158</v>
      </c>
      <c r="C2006" s="0" t="s">
        <v>1950</v>
      </c>
      <c r="D2006" s="0" t="s">
        <v>4497</v>
      </c>
      <c r="E2006" s="0" t="s">
        <v>4498</v>
      </c>
    </row>
    <row r="2007" customFormat="false" ht="15" hidden="false" customHeight="false" outlineLevel="0" collapsed="false">
      <c r="A2007" s="0" t="str">
        <f aca="false">_xlfn.CONCAT(B2007,"-",C2007)</f>
        <v>QIAseq_Y_384-A-F12</v>
      </c>
      <c r="B2007" s="0" t="s">
        <v>158</v>
      </c>
      <c r="C2007" s="0" t="s">
        <v>1953</v>
      </c>
      <c r="D2007" s="0" t="s">
        <v>4499</v>
      </c>
      <c r="E2007" s="0" t="s">
        <v>4500</v>
      </c>
    </row>
    <row r="2008" customFormat="false" ht="15" hidden="false" customHeight="false" outlineLevel="0" collapsed="false">
      <c r="A2008" s="0" t="str">
        <f aca="false">_xlfn.CONCAT(B2008,"-",C2008)</f>
        <v>QIAseq_Y_384-A-G12</v>
      </c>
      <c r="B2008" s="0" t="s">
        <v>158</v>
      </c>
      <c r="C2008" s="0" t="s">
        <v>1956</v>
      </c>
      <c r="D2008" s="0" t="s">
        <v>4501</v>
      </c>
      <c r="E2008" s="0" t="s">
        <v>4502</v>
      </c>
    </row>
    <row r="2009" customFormat="false" ht="15" hidden="false" customHeight="false" outlineLevel="0" collapsed="false">
      <c r="A2009" s="0" t="str">
        <f aca="false">_xlfn.CONCAT(B2009,"-",C2009)</f>
        <v>QIAseq_Y_384-A-H12</v>
      </c>
      <c r="B2009" s="0" t="s">
        <v>158</v>
      </c>
      <c r="C2009" s="0" t="s">
        <v>1959</v>
      </c>
      <c r="D2009" s="0" t="s">
        <v>4503</v>
      </c>
      <c r="E2009" s="0" t="s">
        <v>4504</v>
      </c>
    </row>
    <row r="2010" customFormat="false" ht="15" hidden="false" customHeight="false" outlineLevel="0" collapsed="false">
      <c r="A2010" s="0" t="str">
        <f aca="false">_xlfn.CONCAT(B2010,"-",C2010)</f>
        <v>QIAseq_Y_384-B-A1</v>
      </c>
      <c r="B2010" s="0" t="s">
        <v>158</v>
      </c>
      <c r="C2010" s="0" t="s">
        <v>1962</v>
      </c>
      <c r="D2010" s="0" t="s">
        <v>4505</v>
      </c>
      <c r="E2010" s="0" t="s">
        <v>4506</v>
      </c>
    </row>
    <row r="2011" customFormat="false" ht="15" hidden="false" customHeight="false" outlineLevel="0" collapsed="false">
      <c r="A2011" s="0" t="str">
        <f aca="false">_xlfn.CONCAT(B2011,"-",C2011)</f>
        <v>QIAseq_Y_384-B-B1</v>
      </c>
      <c r="B2011" s="0" t="s">
        <v>158</v>
      </c>
      <c r="C2011" s="0" t="s">
        <v>1965</v>
      </c>
      <c r="D2011" s="0" t="s">
        <v>4507</v>
      </c>
      <c r="E2011" s="0" t="s">
        <v>4508</v>
      </c>
    </row>
    <row r="2012" customFormat="false" ht="15" hidden="false" customHeight="false" outlineLevel="0" collapsed="false">
      <c r="A2012" s="0" t="str">
        <f aca="false">_xlfn.CONCAT(B2012,"-",C2012)</f>
        <v>QIAseq_Y_384-B-C1</v>
      </c>
      <c r="B2012" s="0" t="s">
        <v>158</v>
      </c>
      <c r="C2012" s="0" t="s">
        <v>1968</v>
      </c>
      <c r="D2012" s="0" t="s">
        <v>4509</v>
      </c>
      <c r="E2012" s="0" t="s">
        <v>4510</v>
      </c>
    </row>
    <row r="2013" customFormat="false" ht="15" hidden="false" customHeight="false" outlineLevel="0" collapsed="false">
      <c r="A2013" s="0" t="str">
        <f aca="false">_xlfn.CONCAT(B2013,"-",C2013)</f>
        <v>QIAseq_Y_384-B-D1</v>
      </c>
      <c r="B2013" s="0" t="s">
        <v>158</v>
      </c>
      <c r="C2013" s="0" t="s">
        <v>1971</v>
      </c>
      <c r="D2013" s="0" t="s">
        <v>4511</v>
      </c>
      <c r="E2013" s="0" t="s">
        <v>4512</v>
      </c>
    </row>
    <row r="2014" customFormat="false" ht="15" hidden="false" customHeight="false" outlineLevel="0" collapsed="false">
      <c r="A2014" s="0" t="str">
        <f aca="false">_xlfn.CONCAT(B2014,"-",C2014)</f>
        <v>QIAseq_Y_384-B-E1</v>
      </c>
      <c r="B2014" s="0" t="s">
        <v>158</v>
      </c>
      <c r="C2014" s="0" t="s">
        <v>1974</v>
      </c>
      <c r="D2014" s="0" t="s">
        <v>4513</v>
      </c>
      <c r="E2014" s="0" t="s">
        <v>4514</v>
      </c>
    </row>
    <row r="2015" customFormat="false" ht="15" hidden="false" customHeight="false" outlineLevel="0" collapsed="false">
      <c r="A2015" s="0" t="str">
        <f aca="false">_xlfn.CONCAT(B2015,"-",C2015)</f>
        <v>QIAseq_Y_384-B-F1</v>
      </c>
      <c r="B2015" s="0" t="s">
        <v>158</v>
      </c>
      <c r="C2015" s="0" t="s">
        <v>1977</v>
      </c>
      <c r="D2015" s="0" t="s">
        <v>4515</v>
      </c>
      <c r="E2015" s="0" t="s">
        <v>4516</v>
      </c>
    </row>
    <row r="2016" customFormat="false" ht="15" hidden="false" customHeight="false" outlineLevel="0" collapsed="false">
      <c r="A2016" s="0" t="str">
        <f aca="false">_xlfn.CONCAT(B2016,"-",C2016)</f>
        <v>QIAseq_Y_384-B-G1</v>
      </c>
      <c r="B2016" s="0" t="s">
        <v>158</v>
      </c>
      <c r="C2016" s="0" t="s">
        <v>1980</v>
      </c>
      <c r="D2016" s="0" t="s">
        <v>4517</v>
      </c>
      <c r="E2016" s="0" t="s">
        <v>4518</v>
      </c>
    </row>
    <row r="2017" customFormat="false" ht="15" hidden="false" customHeight="false" outlineLevel="0" collapsed="false">
      <c r="A2017" s="0" t="str">
        <f aca="false">_xlfn.CONCAT(B2017,"-",C2017)</f>
        <v>QIAseq_Y_384-B-H1</v>
      </c>
      <c r="B2017" s="0" t="s">
        <v>158</v>
      </c>
      <c r="C2017" s="0" t="s">
        <v>1983</v>
      </c>
      <c r="D2017" s="0" t="s">
        <v>4519</v>
      </c>
      <c r="E2017" s="0" t="s">
        <v>4520</v>
      </c>
    </row>
    <row r="2018" customFormat="false" ht="15" hidden="false" customHeight="false" outlineLevel="0" collapsed="false">
      <c r="A2018" s="0" t="str">
        <f aca="false">_xlfn.CONCAT(B2018,"-",C2018)</f>
        <v>QIAseq_Y_384-B-A2</v>
      </c>
      <c r="B2018" s="0" t="s">
        <v>158</v>
      </c>
      <c r="C2018" s="0" t="s">
        <v>1986</v>
      </c>
      <c r="D2018" s="0" t="s">
        <v>4521</v>
      </c>
      <c r="E2018" s="0" t="s">
        <v>4522</v>
      </c>
    </row>
    <row r="2019" customFormat="false" ht="15" hidden="false" customHeight="false" outlineLevel="0" collapsed="false">
      <c r="A2019" s="0" t="str">
        <f aca="false">_xlfn.CONCAT(B2019,"-",C2019)</f>
        <v>QIAseq_Y_384-B-B2</v>
      </c>
      <c r="B2019" s="0" t="s">
        <v>158</v>
      </c>
      <c r="C2019" s="0" t="s">
        <v>1989</v>
      </c>
      <c r="D2019" s="0" t="s">
        <v>4523</v>
      </c>
      <c r="E2019" s="0" t="s">
        <v>4524</v>
      </c>
    </row>
    <row r="2020" customFormat="false" ht="15" hidden="false" customHeight="false" outlineLevel="0" collapsed="false">
      <c r="A2020" s="0" t="str">
        <f aca="false">_xlfn.CONCAT(B2020,"-",C2020)</f>
        <v>QIAseq_Y_384-B-C2</v>
      </c>
      <c r="B2020" s="0" t="s">
        <v>158</v>
      </c>
      <c r="C2020" s="0" t="s">
        <v>1992</v>
      </c>
      <c r="D2020" s="0" t="s">
        <v>4525</v>
      </c>
      <c r="E2020" s="0" t="s">
        <v>4526</v>
      </c>
    </row>
    <row r="2021" customFormat="false" ht="15" hidden="false" customHeight="false" outlineLevel="0" collapsed="false">
      <c r="A2021" s="0" t="str">
        <f aca="false">_xlfn.CONCAT(B2021,"-",C2021)</f>
        <v>QIAseq_Y_384-B-D2</v>
      </c>
      <c r="B2021" s="0" t="s">
        <v>158</v>
      </c>
      <c r="C2021" s="0" t="s">
        <v>1995</v>
      </c>
      <c r="D2021" s="0" t="s">
        <v>4527</v>
      </c>
      <c r="E2021" s="0" t="s">
        <v>4528</v>
      </c>
    </row>
    <row r="2022" customFormat="false" ht="15" hidden="false" customHeight="false" outlineLevel="0" collapsed="false">
      <c r="A2022" s="0" t="str">
        <f aca="false">_xlfn.CONCAT(B2022,"-",C2022)</f>
        <v>QIAseq_Y_384-B-E2</v>
      </c>
      <c r="B2022" s="0" t="s">
        <v>158</v>
      </c>
      <c r="C2022" s="0" t="s">
        <v>1998</v>
      </c>
      <c r="D2022" s="0" t="s">
        <v>4529</v>
      </c>
      <c r="E2022" s="0" t="s">
        <v>4530</v>
      </c>
    </row>
    <row r="2023" customFormat="false" ht="15" hidden="false" customHeight="false" outlineLevel="0" collapsed="false">
      <c r="A2023" s="0" t="str">
        <f aca="false">_xlfn.CONCAT(B2023,"-",C2023)</f>
        <v>QIAseq_Y_384-B-F2</v>
      </c>
      <c r="B2023" s="0" t="s">
        <v>158</v>
      </c>
      <c r="C2023" s="0" t="s">
        <v>2001</v>
      </c>
      <c r="D2023" s="0" t="s">
        <v>4531</v>
      </c>
      <c r="E2023" s="0" t="s">
        <v>4532</v>
      </c>
    </row>
    <row r="2024" customFormat="false" ht="15" hidden="false" customHeight="false" outlineLevel="0" collapsed="false">
      <c r="A2024" s="0" t="str">
        <f aca="false">_xlfn.CONCAT(B2024,"-",C2024)</f>
        <v>QIAseq_Y_384-B-G2</v>
      </c>
      <c r="B2024" s="0" t="s">
        <v>158</v>
      </c>
      <c r="C2024" s="0" t="s">
        <v>2004</v>
      </c>
      <c r="D2024" s="0" t="s">
        <v>4533</v>
      </c>
      <c r="E2024" s="0" t="s">
        <v>4534</v>
      </c>
    </row>
    <row r="2025" customFormat="false" ht="15" hidden="false" customHeight="false" outlineLevel="0" collapsed="false">
      <c r="A2025" s="0" t="str">
        <f aca="false">_xlfn.CONCAT(B2025,"-",C2025)</f>
        <v>QIAseq_Y_384-B-H2</v>
      </c>
      <c r="B2025" s="0" t="s">
        <v>158</v>
      </c>
      <c r="C2025" s="0" t="s">
        <v>2007</v>
      </c>
      <c r="D2025" s="0" t="s">
        <v>4535</v>
      </c>
      <c r="E2025" s="0" t="s">
        <v>4536</v>
      </c>
    </row>
    <row r="2026" customFormat="false" ht="15" hidden="false" customHeight="false" outlineLevel="0" collapsed="false">
      <c r="A2026" s="0" t="str">
        <f aca="false">_xlfn.CONCAT(B2026,"-",C2026)</f>
        <v>QIAseq_Y_384-B-A3</v>
      </c>
      <c r="B2026" s="0" t="s">
        <v>158</v>
      </c>
      <c r="C2026" s="0" t="s">
        <v>2010</v>
      </c>
      <c r="D2026" s="0" t="s">
        <v>4537</v>
      </c>
      <c r="E2026" s="0" t="s">
        <v>4538</v>
      </c>
    </row>
    <row r="2027" customFormat="false" ht="15" hidden="false" customHeight="false" outlineLevel="0" collapsed="false">
      <c r="A2027" s="0" t="str">
        <f aca="false">_xlfn.CONCAT(B2027,"-",C2027)</f>
        <v>QIAseq_Y_384-B-B3</v>
      </c>
      <c r="B2027" s="0" t="s">
        <v>158</v>
      </c>
      <c r="C2027" s="0" t="s">
        <v>2013</v>
      </c>
      <c r="D2027" s="0" t="s">
        <v>4539</v>
      </c>
      <c r="E2027" s="0" t="s">
        <v>4540</v>
      </c>
    </row>
    <row r="2028" customFormat="false" ht="15" hidden="false" customHeight="false" outlineLevel="0" collapsed="false">
      <c r="A2028" s="0" t="str">
        <f aca="false">_xlfn.CONCAT(B2028,"-",C2028)</f>
        <v>QIAseq_Y_384-B-C3</v>
      </c>
      <c r="B2028" s="0" t="s">
        <v>158</v>
      </c>
      <c r="C2028" s="0" t="s">
        <v>2016</v>
      </c>
      <c r="D2028" s="0" t="s">
        <v>4541</v>
      </c>
      <c r="E2028" s="0" t="s">
        <v>4542</v>
      </c>
    </row>
    <row r="2029" customFormat="false" ht="15" hidden="false" customHeight="false" outlineLevel="0" collapsed="false">
      <c r="A2029" s="0" t="str">
        <f aca="false">_xlfn.CONCAT(B2029,"-",C2029)</f>
        <v>QIAseq_Y_384-B-D3</v>
      </c>
      <c r="B2029" s="0" t="s">
        <v>158</v>
      </c>
      <c r="C2029" s="0" t="s">
        <v>2019</v>
      </c>
      <c r="D2029" s="0" t="s">
        <v>4543</v>
      </c>
      <c r="E2029" s="0" t="s">
        <v>4544</v>
      </c>
    </row>
    <row r="2030" customFormat="false" ht="15" hidden="false" customHeight="false" outlineLevel="0" collapsed="false">
      <c r="A2030" s="0" t="str">
        <f aca="false">_xlfn.CONCAT(B2030,"-",C2030)</f>
        <v>QIAseq_Y_384-B-E3</v>
      </c>
      <c r="B2030" s="0" t="s">
        <v>158</v>
      </c>
      <c r="C2030" s="0" t="s">
        <v>2022</v>
      </c>
      <c r="D2030" s="0" t="s">
        <v>4545</v>
      </c>
      <c r="E2030" s="0" t="s">
        <v>4546</v>
      </c>
    </row>
    <row r="2031" customFormat="false" ht="15" hidden="false" customHeight="false" outlineLevel="0" collapsed="false">
      <c r="A2031" s="0" t="str">
        <f aca="false">_xlfn.CONCAT(B2031,"-",C2031)</f>
        <v>QIAseq_Y_384-B-F3</v>
      </c>
      <c r="B2031" s="0" t="s">
        <v>158</v>
      </c>
      <c r="C2031" s="0" t="s">
        <v>2025</v>
      </c>
      <c r="D2031" s="0" t="s">
        <v>4547</v>
      </c>
      <c r="E2031" s="0" t="s">
        <v>4548</v>
      </c>
    </row>
    <row r="2032" customFormat="false" ht="15" hidden="false" customHeight="false" outlineLevel="0" collapsed="false">
      <c r="A2032" s="0" t="str">
        <f aca="false">_xlfn.CONCAT(B2032,"-",C2032)</f>
        <v>QIAseq_Y_384-B-G3</v>
      </c>
      <c r="B2032" s="0" t="s">
        <v>158</v>
      </c>
      <c r="C2032" s="0" t="s">
        <v>2028</v>
      </c>
      <c r="D2032" s="0" t="s">
        <v>4549</v>
      </c>
      <c r="E2032" s="0" t="s">
        <v>4550</v>
      </c>
    </row>
    <row r="2033" customFormat="false" ht="15" hidden="false" customHeight="false" outlineLevel="0" collapsed="false">
      <c r="A2033" s="0" t="str">
        <f aca="false">_xlfn.CONCAT(B2033,"-",C2033)</f>
        <v>QIAseq_Y_384-B-H3</v>
      </c>
      <c r="B2033" s="0" t="s">
        <v>158</v>
      </c>
      <c r="C2033" s="0" t="s">
        <v>2031</v>
      </c>
      <c r="D2033" s="0" t="s">
        <v>4551</v>
      </c>
      <c r="E2033" s="0" t="s">
        <v>4552</v>
      </c>
    </row>
    <row r="2034" customFormat="false" ht="15" hidden="false" customHeight="false" outlineLevel="0" collapsed="false">
      <c r="A2034" s="0" t="str">
        <f aca="false">_xlfn.CONCAT(B2034,"-",C2034)</f>
        <v>QIAseq_Y_384-B-A4</v>
      </c>
      <c r="B2034" s="0" t="s">
        <v>158</v>
      </c>
      <c r="C2034" s="0" t="s">
        <v>2034</v>
      </c>
      <c r="D2034" s="0" t="s">
        <v>4553</v>
      </c>
      <c r="E2034" s="0" t="s">
        <v>4554</v>
      </c>
    </row>
    <row r="2035" customFormat="false" ht="15" hidden="false" customHeight="false" outlineLevel="0" collapsed="false">
      <c r="A2035" s="0" t="str">
        <f aca="false">_xlfn.CONCAT(B2035,"-",C2035)</f>
        <v>QIAseq_Y_384-B-B4</v>
      </c>
      <c r="B2035" s="0" t="s">
        <v>158</v>
      </c>
      <c r="C2035" s="0" t="s">
        <v>2037</v>
      </c>
      <c r="D2035" s="0" t="s">
        <v>4555</v>
      </c>
      <c r="E2035" s="0" t="s">
        <v>4556</v>
      </c>
    </row>
    <row r="2036" customFormat="false" ht="15" hidden="false" customHeight="false" outlineLevel="0" collapsed="false">
      <c r="A2036" s="0" t="str">
        <f aca="false">_xlfn.CONCAT(B2036,"-",C2036)</f>
        <v>QIAseq_Y_384-B-C4</v>
      </c>
      <c r="B2036" s="0" t="s">
        <v>158</v>
      </c>
      <c r="C2036" s="0" t="s">
        <v>2040</v>
      </c>
      <c r="D2036" s="0" t="s">
        <v>4557</v>
      </c>
      <c r="E2036" s="0" t="s">
        <v>4558</v>
      </c>
    </row>
    <row r="2037" customFormat="false" ht="15" hidden="false" customHeight="false" outlineLevel="0" collapsed="false">
      <c r="A2037" s="0" t="str">
        <f aca="false">_xlfn.CONCAT(B2037,"-",C2037)</f>
        <v>QIAseq_Y_384-B-D4</v>
      </c>
      <c r="B2037" s="0" t="s">
        <v>158</v>
      </c>
      <c r="C2037" s="0" t="s">
        <v>2043</v>
      </c>
      <c r="D2037" s="0" t="s">
        <v>4559</v>
      </c>
      <c r="E2037" s="0" t="s">
        <v>4560</v>
      </c>
    </row>
    <row r="2038" customFormat="false" ht="15" hidden="false" customHeight="false" outlineLevel="0" collapsed="false">
      <c r="A2038" s="0" t="str">
        <f aca="false">_xlfn.CONCAT(B2038,"-",C2038)</f>
        <v>QIAseq_Y_384-B-E4</v>
      </c>
      <c r="B2038" s="0" t="s">
        <v>158</v>
      </c>
      <c r="C2038" s="0" t="s">
        <v>2046</v>
      </c>
      <c r="D2038" s="0" t="s">
        <v>4561</v>
      </c>
      <c r="E2038" s="0" t="s">
        <v>4562</v>
      </c>
    </row>
    <row r="2039" customFormat="false" ht="15" hidden="false" customHeight="false" outlineLevel="0" collapsed="false">
      <c r="A2039" s="0" t="str">
        <f aca="false">_xlfn.CONCAT(B2039,"-",C2039)</f>
        <v>QIAseq_Y_384-B-F4</v>
      </c>
      <c r="B2039" s="0" t="s">
        <v>158</v>
      </c>
      <c r="C2039" s="0" t="s">
        <v>2049</v>
      </c>
      <c r="D2039" s="0" t="s">
        <v>4563</v>
      </c>
      <c r="E2039" s="0" t="s">
        <v>4564</v>
      </c>
    </row>
    <row r="2040" customFormat="false" ht="15" hidden="false" customHeight="false" outlineLevel="0" collapsed="false">
      <c r="A2040" s="0" t="str">
        <f aca="false">_xlfn.CONCAT(B2040,"-",C2040)</f>
        <v>QIAseq_Y_384-B-G4</v>
      </c>
      <c r="B2040" s="0" t="s">
        <v>158</v>
      </c>
      <c r="C2040" s="0" t="s">
        <v>2052</v>
      </c>
      <c r="D2040" s="0" t="s">
        <v>4565</v>
      </c>
      <c r="E2040" s="0" t="s">
        <v>4566</v>
      </c>
    </row>
    <row r="2041" customFormat="false" ht="15" hidden="false" customHeight="false" outlineLevel="0" collapsed="false">
      <c r="A2041" s="0" t="str">
        <f aca="false">_xlfn.CONCAT(B2041,"-",C2041)</f>
        <v>QIAseq_Y_384-B-H4</v>
      </c>
      <c r="B2041" s="0" t="s">
        <v>158</v>
      </c>
      <c r="C2041" s="0" t="s">
        <v>2055</v>
      </c>
      <c r="D2041" s="0" t="s">
        <v>4567</v>
      </c>
      <c r="E2041" s="0" t="s">
        <v>4568</v>
      </c>
    </row>
    <row r="2042" customFormat="false" ht="15" hidden="false" customHeight="false" outlineLevel="0" collapsed="false">
      <c r="A2042" s="0" t="str">
        <f aca="false">_xlfn.CONCAT(B2042,"-",C2042)</f>
        <v>QIAseq_Y_384-B-A5</v>
      </c>
      <c r="B2042" s="0" t="s">
        <v>158</v>
      </c>
      <c r="C2042" s="0" t="s">
        <v>2058</v>
      </c>
      <c r="D2042" s="0" t="s">
        <v>4569</v>
      </c>
      <c r="E2042" s="0" t="s">
        <v>4570</v>
      </c>
    </row>
    <row r="2043" customFormat="false" ht="15" hidden="false" customHeight="false" outlineLevel="0" collapsed="false">
      <c r="A2043" s="0" t="str">
        <f aca="false">_xlfn.CONCAT(B2043,"-",C2043)</f>
        <v>QIAseq_Y_384-B-B5</v>
      </c>
      <c r="B2043" s="0" t="s">
        <v>158</v>
      </c>
      <c r="C2043" s="0" t="s">
        <v>2061</v>
      </c>
      <c r="D2043" s="0" t="s">
        <v>4571</v>
      </c>
      <c r="E2043" s="0" t="s">
        <v>4572</v>
      </c>
    </row>
    <row r="2044" customFormat="false" ht="15" hidden="false" customHeight="false" outlineLevel="0" collapsed="false">
      <c r="A2044" s="0" t="str">
        <f aca="false">_xlfn.CONCAT(B2044,"-",C2044)</f>
        <v>QIAseq_Y_384-B-C5</v>
      </c>
      <c r="B2044" s="0" t="s">
        <v>158</v>
      </c>
      <c r="C2044" s="0" t="s">
        <v>2064</v>
      </c>
      <c r="D2044" s="0" t="s">
        <v>4573</v>
      </c>
      <c r="E2044" s="0" t="s">
        <v>4574</v>
      </c>
    </row>
    <row r="2045" customFormat="false" ht="15" hidden="false" customHeight="false" outlineLevel="0" collapsed="false">
      <c r="A2045" s="0" t="str">
        <f aca="false">_xlfn.CONCAT(B2045,"-",C2045)</f>
        <v>QIAseq_Y_384-B-D5</v>
      </c>
      <c r="B2045" s="0" t="s">
        <v>158</v>
      </c>
      <c r="C2045" s="0" t="s">
        <v>2067</v>
      </c>
      <c r="D2045" s="0" t="s">
        <v>4575</v>
      </c>
      <c r="E2045" s="0" t="s">
        <v>4576</v>
      </c>
    </row>
    <row r="2046" customFormat="false" ht="15" hidden="false" customHeight="false" outlineLevel="0" collapsed="false">
      <c r="A2046" s="0" t="str">
        <f aca="false">_xlfn.CONCAT(B2046,"-",C2046)</f>
        <v>QIAseq_Y_384-B-E5</v>
      </c>
      <c r="B2046" s="0" t="s">
        <v>158</v>
      </c>
      <c r="C2046" s="0" t="s">
        <v>2070</v>
      </c>
      <c r="D2046" s="0" t="s">
        <v>4577</v>
      </c>
      <c r="E2046" s="0" t="s">
        <v>4578</v>
      </c>
    </row>
    <row r="2047" customFormat="false" ht="15" hidden="false" customHeight="false" outlineLevel="0" collapsed="false">
      <c r="A2047" s="0" t="str">
        <f aca="false">_xlfn.CONCAT(B2047,"-",C2047)</f>
        <v>QIAseq_Y_384-B-F5</v>
      </c>
      <c r="B2047" s="0" t="s">
        <v>158</v>
      </c>
      <c r="C2047" s="0" t="s">
        <v>2073</v>
      </c>
      <c r="D2047" s="0" t="s">
        <v>4579</v>
      </c>
      <c r="E2047" s="0" t="s">
        <v>4580</v>
      </c>
    </row>
    <row r="2048" customFormat="false" ht="15" hidden="false" customHeight="false" outlineLevel="0" collapsed="false">
      <c r="A2048" s="0" t="str">
        <f aca="false">_xlfn.CONCAT(B2048,"-",C2048)</f>
        <v>QIAseq_Y_384-B-G5</v>
      </c>
      <c r="B2048" s="0" t="s">
        <v>158</v>
      </c>
      <c r="C2048" s="0" t="s">
        <v>2076</v>
      </c>
      <c r="D2048" s="0" t="s">
        <v>4581</v>
      </c>
      <c r="E2048" s="0" t="s">
        <v>4582</v>
      </c>
    </row>
    <row r="2049" customFormat="false" ht="15" hidden="false" customHeight="false" outlineLevel="0" collapsed="false">
      <c r="A2049" s="0" t="str">
        <f aca="false">_xlfn.CONCAT(B2049,"-",C2049)</f>
        <v>QIAseq_Y_384-B-H5</v>
      </c>
      <c r="B2049" s="0" t="s">
        <v>158</v>
      </c>
      <c r="C2049" s="0" t="s">
        <v>2079</v>
      </c>
      <c r="D2049" s="0" t="s">
        <v>4583</v>
      </c>
      <c r="E2049" s="0" t="s">
        <v>4584</v>
      </c>
    </row>
    <row r="2050" customFormat="false" ht="15" hidden="false" customHeight="false" outlineLevel="0" collapsed="false">
      <c r="A2050" s="0" t="str">
        <f aca="false">_xlfn.CONCAT(B2050,"-",C2050)</f>
        <v>QIAseq_Y_384-B-A6</v>
      </c>
      <c r="B2050" s="0" t="s">
        <v>158</v>
      </c>
      <c r="C2050" s="0" t="s">
        <v>2082</v>
      </c>
      <c r="D2050" s="0" t="s">
        <v>4585</v>
      </c>
      <c r="E2050" s="0" t="s">
        <v>4586</v>
      </c>
    </row>
    <row r="2051" customFormat="false" ht="15" hidden="false" customHeight="false" outlineLevel="0" collapsed="false">
      <c r="A2051" s="0" t="str">
        <f aca="false">_xlfn.CONCAT(B2051,"-",C2051)</f>
        <v>QIAseq_Y_384-B-B6</v>
      </c>
      <c r="B2051" s="0" t="s">
        <v>158</v>
      </c>
      <c r="C2051" s="0" t="s">
        <v>2085</v>
      </c>
      <c r="D2051" s="0" t="s">
        <v>4587</v>
      </c>
      <c r="E2051" s="0" t="s">
        <v>4588</v>
      </c>
    </row>
    <row r="2052" customFormat="false" ht="15" hidden="false" customHeight="false" outlineLevel="0" collapsed="false">
      <c r="A2052" s="0" t="str">
        <f aca="false">_xlfn.CONCAT(B2052,"-",C2052)</f>
        <v>QIAseq_Y_384-B-C6</v>
      </c>
      <c r="B2052" s="0" t="s">
        <v>158</v>
      </c>
      <c r="C2052" s="0" t="s">
        <v>2088</v>
      </c>
      <c r="D2052" s="0" t="s">
        <v>4589</v>
      </c>
      <c r="E2052" s="0" t="s">
        <v>4590</v>
      </c>
    </row>
    <row r="2053" customFormat="false" ht="15" hidden="false" customHeight="false" outlineLevel="0" collapsed="false">
      <c r="A2053" s="0" t="str">
        <f aca="false">_xlfn.CONCAT(B2053,"-",C2053)</f>
        <v>QIAseq_Y_384-B-D6</v>
      </c>
      <c r="B2053" s="0" t="s">
        <v>158</v>
      </c>
      <c r="C2053" s="0" t="s">
        <v>2091</v>
      </c>
      <c r="D2053" s="0" t="s">
        <v>4591</v>
      </c>
      <c r="E2053" s="0" t="s">
        <v>4592</v>
      </c>
    </row>
    <row r="2054" customFormat="false" ht="15" hidden="false" customHeight="false" outlineLevel="0" collapsed="false">
      <c r="A2054" s="0" t="str">
        <f aca="false">_xlfn.CONCAT(B2054,"-",C2054)</f>
        <v>QIAseq_Y_384-B-E6</v>
      </c>
      <c r="B2054" s="0" t="s">
        <v>158</v>
      </c>
      <c r="C2054" s="0" t="s">
        <v>2094</v>
      </c>
      <c r="D2054" s="0" t="s">
        <v>4593</v>
      </c>
      <c r="E2054" s="0" t="s">
        <v>4594</v>
      </c>
    </row>
    <row r="2055" customFormat="false" ht="15" hidden="false" customHeight="false" outlineLevel="0" collapsed="false">
      <c r="A2055" s="0" t="str">
        <f aca="false">_xlfn.CONCAT(B2055,"-",C2055)</f>
        <v>QIAseq_Y_384-B-F6</v>
      </c>
      <c r="B2055" s="0" t="s">
        <v>158</v>
      </c>
      <c r="C2055" s="0" t="s">
        <v>2097</v>
      </c>
      <c r="D2055" s="0" t="s">
        <v>4595</v>
      </c>
      <c r="E2055" s="0" t="s">
        <v>4596</v>
      </c>
    </row>
    <row r="2056" customFormat="false" ht="15" hidden="false" customHeight="false" outlineLevel="0" collapsed="false">
      <c r="A2056" s="0" t="str">
        <f aca="false">_xlfn.CONCAT(B2056,"-",C2056)</f>
        <v>QIAseq_Y_384-B-G6</v>
      </c>
      <c r="B2056" s="0" t="s">
        <v>158</v>
      </c>
      <c r="C2056" s="0" t="s">
        <v>2100</v>
      </c>
      <c r="D2056" s="0" t="s">
        <v>4597</v>
      </c>
      <c r="E2056" s="0" t="s">
        <v>4598</v>
      </c>
    </row>
    <row r="2057" customFormat="false" ht="15" hidden="false" customHeight="false" outlineLevel="0" collapsed="false">
      <c r="A2057" s="0" t="str">
        <f aca="false">_xlfn.CONCAT(B2057,"-",C2057)</f>
        <v>QIAseq_Y_384-B-H6</v>
      </c>
      <c r="B2057" s="0" t="s">
        <v>158</v>
      </c>
      <c r="C2057" s="0" t="s">
        <v>2103</v>
      </c>
      <c r="D2057" s="0" t="s">
        <v>4599</v>
      </c>
      <c r="E2057" s="0" t="s">
        <v>4600</v>
      </c>
    </row>
    <row r="2058" customFormat="false" ht="15" hidden="false" customHeight="false" outlineLevel="0" collapsed="false">
      <c r="A2058" s="0" t="str">
        <f aca="false">_xlfn.CONCAT(B2058,"-",C2058)</f>
        <v>QIAseq_Y_384-B-A7</v>
      </c>
      <c r="B2058" s="0" t="s">
        <v>158</v>
      </c>
      <c r="C2058" s="0" t="s">
        <v>2106</v>
      </c>
      <c r="D2058" s="0" t="s">
        <v>4601</v>
      </c>
      <c r="E2058" s="0" t="s">
        <v>4602</v>
      </c>
    </row>
    <row r="2059" customFormat="false" ht="15" hidden="false" customHeight="false" outlineLevel="0" collapsed="false">
      <c r="A2059" s="0" t="str">
        <f aca="false">_xlfn.CONCAT(B2059,"-",C2059)</f>
        <v>QIAseq_Y_384-B-B7</v>
      </c>
      <c r="B2059" s="0" t="s">
        <v>158</v>
      </c>
      <c r="C2059" s="0" t="s">
        <v>2109</v>
      </c>
      <c r="D2059" s="0" t="s">
        <v>4603</v>
      </c>
      <c r="E2059" s="0" t="s">
        <v>4604</v>
      </c>
    </row>
    <row r="2060" customFormat="false" ht="15" hidden="false" customHeight="false" outlineLevel="0" collapsed="false">
      <c r="A2060" s="0" t="str">
        <f aca="false">_xlfn.CONCAT(B2060,"-",C2060)</f>
        <v>QIAseq_Y_384-B-C7</v>
      </c>
      <c r="B2060" s="0" t="s">
        <v>158</v>
      </c>
      <c r="C2060" s="0" t="s">
        <v>2112</v>
      </c>
      <c r="D2060" s="0" t="s">
        <v>4605</v>
      </c>
      <c r="E2060" s="0" t="s">
        <v>4606</v>
      </c>
    </row>
    <row r="2061" customFormat="false" ht="15" hidden="false" customHeight="false" outlineLevel="0" collapsed="false">
      <c r="A2061" s="0" t="str">
        <f aca="false">_xlfn.CONCAT(B2061,"-",C2061)</f>
        <v>QIAseq_Y_384-B-D7</v>
      </c>
      <c r="B2061" s="0" t="s">
        <v>158</v>
      </c>
      <c r="C2061" s="0" t="s">
        <v>2115</v>
      </c>
      <c r="D2061" s="0" t="s">
        <v>4607</v>
      </c>
      <c r="E2061" s="0" t="s">
        <v>4608</v>
      </c>
    </row>
    <row r="2062" customFormat="false" ht="15" hidden="false" customHeight="false" outlineLevel="0" collapsed="false">
      <c r="A2062" s="0" t="str">
        <f aca="false">_xlfn.CONCAT(B2062,"-",C2062)</f>
        <v>QIAseq_Y_384-B-E7</v>
      </c>
      <c r="B2062" s="0" t="s">
        <v>158</v>
      </c>
      <c r="C2062" s="0" t="s">
        <v>2118</v>
      </c>
      <c r="D2062" s="0" t="s">
        <v>4609</v>
      </c>
      <c r="E2062" s="0" t="s">
        <v>4610</v>
      </c>
    </row>
    <row r="2063" customFormat="false" ht="15" hidden="false" customHeight="false" outlineLevel="0" collapsed="false">
      <c r="A2063" s="0" t="str">
        <f aca="false">_xlfn.CONCAT(B2063,"-",C2063)</f>
        <v>QIAseq_Y_384-B-F7</v>
      </c>
      <c r="B2063" s="0" t="s">
        <v>158</v>
      </c>
      <c r="C2063" s="0" t="s">
        <v>2121</v>
      </c>
      <c r="D2063" s="0" t="s">
        <v>4611</v>
      </c>
      <c r="E2063" s="0" t="s">
        <v>4612</v>
      </c>
    </row>
    <row r="2064" customFormat="false" ht="15" hidden="false" customHeight="false" outlineLevel="0" collapsed="false">
      <c r="A2064" s="0" t="str">
        <f aca="false">_xlfn.CONCAT(B2064,"-",C2064)</f>
        <v>QIAseq_Y_384-B-G7</v>
      </c>
      <c r="B2064" s="0" t="s">
        <v>158</v>
      </c>
      <c r="C2064" s="0" t="s">
        <v>2124</v>
      </c>
      <c r="D2064" s="0" t="s">
        <v>4613</v>
      </c>
      <c r="E2064" s="0" t="s">
        <v>4614</v>
      </c>
    </row>
    <row r="2065" customFormat="false" ht="15" hidden="false" customHeight="false" outlineLevel="0" collapsed="false">
      <c r="A2065" s="0" t="str">
        <f aca="false">_xlfn.CONCAT(B2065,"-",C2065)</f>
        <v>QIAseq_Y_384-B-H7</v>
      </c>
      <c r="B2065" s="0" t="s">
        <v>158</v>
      </c>
      <c r="C2065" s="0" t="s">
        <v>2127</v>
      </c>
      <c r="D2065" s="0" t="s">
        <v>4615</v>
      </c>
      <c r="E2065" s="0" t="s">
        <v>4616</v>
      </c>
    </row>
    <row r="2066" customFormat="false" ht="15" hidden="false" customHeight="false" outlineLevel="0" collapsed="false">
      <c r="A2066" s="0" t="str">
        <f aca="false">_xlfn.CONCAT(B2066,"-",C2066)</f>
        <v>QIAseq_Y_384-B-A8</v>
      </c>
      <c r="B2066" s="0" t="s">
        <v>158</v>
      </c>
      <c r="C2066" s="0" t="s">
        <v>2130</v>
      </c>
      <c r="D2066" s="0" t="s">
        <v>4617</v>
      </c>
      <c r="E2066" s="0" t="s">
        <v>4618</v>
      </c>
    </row>
    <row r="2067" customFormat="false" ht="15" hidden="false" customHeight="false" outlineLevel="0" collapsed="false">
      <c r="A2067" s="0" t="str">
        <f aca="false">_xlfn.CONCAT(B2067,"-",C2067)</f>
        <v>QIAseq_Y_384-B-B8</v>
      </c>
      <c r="B2067" s="0" t="s">
        <v>158</v>
      </c>
      <c r="C2067" s="0" t="s">
        <v>2133</v>
      </c>
      <c r="D2067" s="0" t="s">
        <v>1010</v>
      </c>
      <c r="E2067" s="0" t="s">
        <v>4619</v>
      </c>
    </row>
    <row r="2068" customFormat="false" ht="15" hidden="false" customHeight="false" outlineLevel="0" collapsed="false">
      <c r="A2068" s="0" t="str">
        <f aca="false">_xlfn.CONCAT(B2068,"-",C2068)</f>
        <v>QIAseq_Y_384-B-C8</v>
      </c>
      <c r="B2068" s="0" t="s">
        <v>158</v>
      </c>
      <c r="C2068" s="0" t="s">
        <v>2136</v>
      </c>
      <c r="D2068" s="0" t="s">
        <v>4620</v>
      </c>
      <c r="E2068" s="0" t="s">
        <v>4621</v>
      </c>
    </row>
    <row r="2069" customFormat="false" ht="15" hidden="false" customHeight="false" outlineLevel="0" collapsed="false">
      <c r="A2069" s="0" t="str">
        <f aca="false">_xlfn.CONCAT(B2069,"-",C2069)</f>
        <v>QIAseq_Y_384-B-D8</v>
      </c>
      <c r="B2069" s="0" t="s">
        <v>158</v>
      </c>
      <c r="C2069" s="0" t="s">
        <v>2139</v>
      </c>
      <c r="D2069" s="0" t="s">
        <v>4622</v>
      </c>
      <c r="E2069" s="0" t="s">
        <v>4623</v>
      </c>
    </row>
    <row r="2070" customFormat="false" ht="15" hidden="false" customHeight="false" outlineLevel="0" collapsed="false">
      <c r="A2070" s="0" t="str">
        <f aca="false">_xlfn.CONCAT(B2070,"-",C2070)</f>
        <v>QIAseq_Y_384-B-E8</v>
      </c>
      <c r="B2070" s="0" t="s">
        <v>158</v>
      </c>
      <c r="C2070" s="0" t="s">
        <v>2142</v>
      </c>
      <c r="D2070" s="0" t="s">
        <v>4624</v>
      </c>
      <c r="E2070" s="0" t="s">
        <v>4625</v>
      </c>
    </row>
    <row r="2071" customFormat="false" ht="15" hidden="false" customHeight="false" outlineLevel="0" collapsed="false">
      <c r="A2071" s="0" t="str">
        <f aca="false">_xlfn.CONCAT(B2071,"-",C2071)</f>
        <v>QIAseq_Y_384-B-F8</v>
      </c>
      <c r="B2071" s="0" t="s">
        <v>158</v>
      </c>
      <c r="C2071" s="0" t="s">
        <v>2145</v>
      </c>
      <c r="D2071" s="0" t="s">
        <v>4626</v>
      </c>
      <c r="E2071" s="0" t="s">
        <v>4627</v>
      </c>
    </row>
    <row r="2072" customFormat="false" ht="15" hidden="false" customHeight="false" outlineLevel="0" collapsed="false">
      <c r="A2072" s="0" t="str">
        <f aca="false">_xlfn.CONCAT(B2072,"-",C2072)</f>
        <v>QIAseq_Y_384-B-G8</v>
      </c>
      <c r="B2072" s="0" t="s">
        <v>158</v>
      </c>
      <c r="C2072" s="0" t="s">
        <v>2148</v>
      </c>
      <c r="D2072" s="0" t="s">
        <v>4628</v>
      </c>
      <c r="E2072" s="0" t="s">
        <v>4629</v>
      </c>
    </row>
    <row r="2073" customFormat="false" ht="15" hidden="false" customHeight="false" outlineLevel="0" collapsed="false">
      <c r="A2073" s="0" t="str">
        <f aca="false">_xlfn.CONCAT(B2073,"-",C2073)</f>
        <v>QIAseq_Y_384-B-H8</v>
      </c>
      <c r="B2073" s="0" t="s">
        <v>158</v>
      </c>
      <c r="C2073" s="0" t="s">
        <v>2151</v>
      </c>
      <c r="D2073" s="0" t="s">
        <v>4630</v>
      </c>
      <c r="E2073" s="0" t="s">
        <v>4631</v>
      </c>
    </row>
    <row r="2074" customFormat="false" ht="15" hidden="false" customHeight="false" outlineLevel="0" collapsed="false">
      <c r="A2074" s="0" t="str">
        <f aca="false">_xlfn.CONCAT(B2074,"-",C2074)</f>
        <v>QIAseq_Y_384-B-A9</v>
      </c>
      <c r="B2074" s="0" t="s">
        <v>158</v>
      </c>
      <c r="C2074" s="0" t="s">
        <v>2154</v>
      </c>
      <c r="D2074" s="0" t="s">
        <v>4632</v>
      </c>
      <c r="E2074" s="0" t="s">
        <v>4633</v>
      </c>
    </row>
    <row r="2075" customFormat="false" ht="15" hidden="false" customHeight="false" outlineLevel="0" collapsed="false">
      <c r="A2075" s="0" t="str">
        <f aca="false">_xlfn.CONCAT(B2075,"-",C2075)</f>
        <v>QIAseq_Y_384-B-B9</v>
      </c>
      <c r="B2075" s="0" t="s">
        <v>158</v>
      </c>
      <c r="C2075" s="0" t="s">
        <v>2157</v>
      </c>
      <c r="D2075" s="0" t="s">
        <v>4634</v>
      </c>
      <c r="E2075" s="0" t="s">
        <v>4635</v>
      </c>
    </row>
    <row r="2076" customFormat="false" ht="15" hidden="false" customHeight="false" outlineLevel="0" collapsed="false">
      <c r="A2076" s="0" t="str">
        <f aca="false">_xlfn.CONCAT(B2076,"-",C2076)</f>
        <v>QIAseq_Y_384-B-C9</v>
      </c>
      <c r="B2076" s="0" t="s">
        <v>158</v>
      </c>
      <c r="C2076" s="0" t="s">
        <v>2160</v>
      </c>
      <c r="D2076" s="0" t="s">
        <v>4636</v>
      </c>
      <c r="E2076" s="0" t="s">
        <v>4637</v>
      </c>
    </row>
    <row r="2077" customFormat="false" ht="15" hidden="false" customHeight="false" outlineLevel="0" collapsed="false">
      <c r="A2077" s="0" t="str">
        <f aca="false">_xlfn.CONCAT(B2077,"-",C2077)</f>
        <v>QIAseq_Y_384-B-D9</v>
      </c>
      <c r="B2077" s="0" t="s">
        <v>158</v>
      </c>
      <c r="C2077" s="0" t="s">
        <v>2163</v>
      </c>
      <c r="D2077" s="0" t="s">
        <v>4638</v>
      </c>
      <c r="E2077" s="0" t="s">
        <v>4639</v>
      </c>
    </row>
    <row r="2078" customFormat="false" ht="15" hidden="false" customHeight="false" outlineLevel="0" collapsed="false">
      <c r="A2078" s="0" t="str">
        <f aca="false">_xlfn.CONCAT(B2078,"-",C2078)</f>
        <v>QIAseq_Y_384-B-E9</v>
      </c>
      <c r="B2078" s="0" t="s">
        <v>158</v>
      </c>
      <c r="C2078" s="0" t="s">
        <v>2166</v>
      </c>
      <c r="D2078" s="0" t="s">
        <v>4640</v>
      </c>
      <c r="E2078" s="0" t="s">
        <v>4641</v>
      </c>
    </row>
    <row r="2079" customFormat="false" ht="15" hidden="false" customHeight="false" outlineLevel="0" collapsed="false">
      <c r="A2079" s="0" t="str">
        <f aca="false">_xlfn.CONCAT(B2079,"-",C2079)</f>
        <v>QIAseq_Y_384-B-F9</v>
      </c>
      <c r="B2079" s="0" t="s">
        <v>158</v>
      </c>
      <c r="C2079" s="0" t="s">
        <v>2169</v>
      </c>
      <c r="D2079" s="0" t="s">
        <v>4642</v>
      </c>
      <c r="E2079" s="0" t="s">
        <v>4643</v>
      </c>
    </row>
    <row r="2080" customFormat="false" ht="15" hidden="false" customHeight="false" outlineLevel="0" collapsed="false">
      <c r="A2080" s="0" t="str">
        <f aca="false">_xlfn.CONCAT(B2080,"-",C2080)</f>
        <v>QIAseq_Y_384-B-G9</v>
      </c>
      <c r="B2080" s="0" t="s">
        <v>158</v>
      </c>
      <c r="C2080" s="0" t="s">
        <v>2172</v>
      </c>
      <c r="D2080" s="0" t="s">
        <v>4644</v>
      </c>
      <c r="E2080" s="0" t="s">
        <v>4645</v>
      </c>
    </row>
    <row r="2081" customFormat="false" ht="15" hidden="false" customHeight="false" outlineLevel="0" collapsed="false">
      <c r="A2081" s="0" t="str">
        <f aca="false">_xlfn.CONCAT(B2081,"-",C2081)</f>
        <v>QIAseq_Y_384-B-H9</v>
      </c>
      <c r="B2081" s="0" t="s">
        <v>158</v>
      </c>
      <c r="C2081" s="0" t="s">
        <v>2175</v>
      </c>
      <c r="D2081" s="0" t="s">
        <v>4646</v>
      </c>
      <c r="E2081" s="0" t="s">
        <v>4647</v>
      </c>
    </row>
    <row r="2082" customFormat="false" ht="15" hidden="false" customHeight="false" outlineLevel="0" collapsed="false">
      <c r="A2082" s="0" t="str">
        <f aca="false">_xlfn.CONCAT(B2082,"-",C2082)</f>
        <v>QIAseq_Y_384-B-A10</v>
      </c>
      <c r="B2082" s="0" t="s">
        <v>158</v>
      </c>
      <c r="C2082" s="0" t="s">
        <v>2178</v>
      </c>
      <c r="D2082" s="0" t="s">
        <v>4648</v>
      </c>
      <c r="E2082" s="0" t="s">
        <v>4649</v>
      </c>
    </row>
    <row r="2083" customFormat="false" ht="15" hidden="false" customHeight="false" outlineLevel="0" collapsed="false">
      <c r="A2083" s="0" t="str">
        <f aca="false">_xlfn.CONCAT(B2083,"-",C2083)</f>
        <v>QIAseq_Y_384-B-B10</v>
      </c>
      <c r="B2083" s="0" t="s">
        <v>158</v>
      </c>
      <c r="C2083" s="0" t="s">
        <v>2181</v>
      </c>
      <c r="D2083" s="0" t="s">
        <v>4650</v>
      </c>
      <c r="E2083" s="0" t="s">
        <v>4651</v>
      </c>
    </row>
    <row r="2084" customFormat="false" ht="15" hidden="false" customHeight="false" outlineLevel="0" collapsed="false">
      <c r="A2084" s="0" t="str">
        <f aca="false">_xlfn.CONCAT(B2084,"-",C2084)</f>
        <v>QIAseq_Y_384-B-C10</v>
      </c>
      <c r="B2084" s="0" t="s">
        <v>158</v>
      </c>
      <c r="C2084" s="0" t="s">
        <v>2184</v>
      </c>
      <c r="D2084" s="0" t="s">
        <v>4652</v>
      </c>
      <c r="E2084" s="0" t="s">
        <v>4653</v>
      </c>
    </row>
    <row r="2085" customFormat="false" ht="15" hidden="false" customHeight="false" outlineLevel="0" collapsed="false">
      <c r="A2085" s="0" t="str">
        <f aca="false">_xlfn.CONCAT(B2085,"-",C2085)</f>
        <v>QIAseq_Y_384-B-D10</v>
      </c>
      <c r="B2085" s="0" t="s">
        <v>158</v>
      </c>
      <c r="C2085" s="0" t="s">
        <v>2187</v>
      </c>
      <c r="D2085" s="0" t="s">
        <v>4654</v>
      </c>
      <c r="E2085" s="0" t="s">
        <v>4655</v>
      </c>
    </row>
    <row r="2086" customFormat="false" ht="15" hidden="false" customHeight="false" outlineLevel="0" collapsed="false">
      <c r="A2086" s="0" t="str">
        <f aca="false">_xlfn.CONCAT(B2086,"-",C2086)</f>
        <v>QIAseq_Y_384-B-E10</v>
      </c>
      <c r="B2086" s="0" t="s">
        <v>158</v>
      </c>
      <c r="C2086" s="0" t="s">
        <v>2190</v>
      </c>
      <c r="D2086" s="0" t="s">
        <v>4656</v>
      </c>
      <c r="E2086" s="0" t="s">
        <v>4657</v>
      </c>
    </row>
    <row r="2087" customFormat="false" ht="15" hidden="false" customHeight="false" outlineLevel="0" collapsed="false">
      <c r="A2087" s="0" t="str">
        <f aca="false">_xlfn.CONCAT(B2087,"-",C2087)</f>
        <v>QIAseq_Y_384-B-F10</v>
      </c>
      <c r="B2087" s="0" t="s">
        <v>158</v>
      </c>
      <c r="C2087" s="0" t="s">
        <v>2193</v>
      </c>
      <c r="D2087" s="0" t="s">
        <v>4658</v>
      </c>
      <c r="E2087" s="0" t="s">
        <v>4659</v>
      </c>
    </row>
    <row r="2088" customFormat="false" ht="15" hidden="false" customHeight="false" outlineLevel="0" collapsed="false">
      <c r="A2088" s="0" t="str">
        <f aca="false">_xlfn.CONCAT(B2088,"-",C2088)</f>
        <v>QIAseq_Y_384-B-G10</v>
      </c>
      <c r="B2088" s="0" t="s">
        <v>158</v>
      </c>
      <c r="C2088" s="0" t="s">
        <v>2196</v>
      </c>
      <c r="D2088" s="0" t="s">
        <v>4660</v>
      </c>
      <c r="E2088" s="0" t="s">
        <v>4661</v>
      </c>
    </row>
    <row r="2089" customFormat="false" ht="15" hidden="false" customHeight="false" outlineLevel="0" collapsed="false">
      <c r="A2089" s="0" t="str">
        <f aca="false">_xlfn.CONCAT(B2089,"-",C2089)</f>
        <v>QIAseq_Y_384-B-H10</v>
      </c>
      <c r="B2089" s="0" t="s">
        <v>158</v>
      </c>
      <c r="C2089" s="0" t="s">
        <v>2199</v>
      </c>
      <c r="D2089" s="0" t="s">
        <v>4662</v>
      </c>
      <c r="E2089" s="0" t="s">
        <v>4663</v>
      </c>
    </row>
    <row r="2090" customFormat="false" ht="15" hidden="false" customHeight="false" outlineLevel="0" collapsed="false">
      <c r="A2090" s="0" t="str">
        <f aca="false">_xlfn.CONCAT(B2090,"-",C2090)</f>
        <v>QIAseq_Y_384-B-A11</v>
      </c>
      <c r="B2090" s="0" t="s">
        <v>158</v>
      </c>
      <c r="C2090" s="0" t="s">
        <v>2202</v>
      </c>
      <c r="D2090" s="0" t="s">
        <v>4664</v>
      </c>
      <c r="E2090" s="0" t="s">
        <v>4665</v>
      </c>
    </row>
    <row r="2091" customFormat="false" ht="15" hidden="false" customHeight="false" outlineLevel="0" collapsed="false">
      <c r="A2091" s="0" t="str">
        <f aca="false">_xlfn.CONCAT(B2091,"-",C2091)</f>
        <v>QIAseq_Y_384-B-B11</v>
      </c>
      <c r="B2091" s="0" t="s">
        <v>158</v>
      </c>
      <c r="C2091" s="0" t="s">
        <v>2205</v>
      </c>
      <c r="D2091" s="0" t="s">
        <v>4666</v>
      </c>
      <c r="E2091" s="0" t="s">
        <v>4667</v>
      </c>
    </row>
    <row r="2092" customFormat="false" ht="15" hidden="false" customHeight="false" outlineLevel="0" collapsed="false">
      <c r="A2092" s="0" t="str">
        <f aca="false">_xlfn.CONCAT(B2092,"-",C2092)</f>
        <v>QIAseq_Y_384-B-C11</v>
      </c>
      <c r="B2092" s="0" t="s">
        <v>158</v>
      </c>
      <c r="C2092" s="0" t="s">
        <v>2208</v>
      </c>
      <c r="D2092" s="0" t="s">
        <v>4668</v>
      </c>
      <c r="E2092" s="0" t="s">
        <v>4669</v>
      </c>
    </row>
    <row r="2093" customFormat="false" ht="15" hidden="false" customHeight="false" outlineLevel="0" collapsed="false">
      <c r="A2093" s="0" t="str">
        <f aca="false">_xlfn.CONCAT(B2093,"-",C2093)</f>
        <v>QIAseq_Y_384-B-D11</v>
      </c>
      <c r="B2093" s="0" t="s">
        <v>158</v>
      </c>
      <c r="C2093" s="0" t="s">
        <v>2211</v>
      </c>
      <c r="D2093" s="0" t="s">
        <v>4670</v>
      </c>
      <c r="E2093" s="0" t="s">
        <v>4671</v>
      </c>
    </row>
    <row r="2094" customFormat="false" ht="15" hidden="false" customHeight="false" outlineLevel="0" collapsed="false">
      <c r="A2094" s="0" t="str">
        <f aca="false">_xlfn.CONCAT(B2094,"-",C2094)</f>
        <v>QIAseq_Y_384-B-E11</v>
      </c>
      <c r="B2094" s="0" t="s">
        <v>158</v>
      </c>
      <c r="C2094" s="0" t="s">
        <v>2214</v>
      </c>
      <c r="D2094" s="0" t="s">
        <v>4672</v>
      </c>
      <c r="E2094" s="0" t="s">
        <v>4673</v>
      </c>
    </row>
    <row r="2095" customFormat="false" ht="15" hidden="false" customHeight="false" outlineLevel="0" collapsed="false">
      <c r="A2095" s="0" t="str">
        <f aca="false">_xlfn.CONCAT(B2095,"-",C2095)</f>
        <v>QIAseq_Y_384-B-F11</v>
      </c>
      <c r="B2095" s="0" t="s">
        <v>158</v>
      </c>
      <c r="C2095" s="0" t="s">
        <v>2217</v>
      </c>
      <c r="D2095" s="0" t="s">
        <v>4674</v>
      </c>
      <c r="E2095" s="0" t="s">
        <v>4675</v>
      </c>
    </row>
    <row r="2096" customFormat="false" ht="15" hidden="false" customHeight="false" outlineLevel="0" collapsed="false">
      <c r="A2096" s="0" t="str">
        <f aca="false">_xlfn.CONCAT(B2096,"-",C2096)</f>
        <v>QIAseq_Y_384-B-G11</v>
      </c>
      <c r="B2096" s="0" t="s">
        <v>158</v>
      </c>
      <c r="C2096" s="0" t="s">
        <v>2220</v>
      </c>
      <c r="D2096" s="0" t="s">
        <v>4676</v>
      </c>
      <c r="E2096" s="0" t="s">
        <v>4677</v>
      </c>
    </row>
    <row r="2097" customFormat="false" ht="15" hidden="false" customHeight="false" outlineLevel="0" collapsed="false">
      <c r="A2097" s="0" t="str">
        <f aca="false">_xlfn.CONCAT(B2097,"-",C2097)</f>
        <v>QIAseq_Y_384-B-H11</v>
      </c>
      <c r="B2097" s="0" t="s">
        <v>158</v>
      </c>
      <c r="C2097" s="0" t="s">
        <v>2223</v>
      </c>
      <c r="D2097" s="0" t="s">
        <v>4678</v>
      </c>
      <c r="E2097" s="0" t="s">
        <v>4679</v>
      </c>
    </row>
    <row r="2098" customFormat="false" ht="15" hidden="false" customHeight="false" outlineLevel="0" collapsed="false">
      <c r="A2098" s="0" t="str">
        <f aca="false">_xlfn.CONCAT(B2098,"-",C2098)</f>
        <v>QIAseq_Y_384-B-A12</v>
      </c>
      <c r="B2098" s="0" t="s">
        <v>158</v>
      </c>
      <c r="C2098" s="0" t="s">
        <v>2226</v>
      </c>
      <c r="D2098" s="0" t="s">
        <v>4680</v>
      </c>
      <c r="E2098" s="0" t="s">
        <v>4681</v>
      </c>
    </row>
    <row r="2099" customFormat="false" ht="15" hidden="false" customHeight="false" outlineLevel="0" collapsed="false">
      <c r="A2099" s="0" t="str">
        <f aca="false">_xlfn.CONCAT(B2099,"-",C2099)</f>
        <v>QIAseq_Y_384-B-B12</v>
      </c>
      <c r="B2099" s="0" t="s">
        <v>158</v>
      </c>
      <c r="C2099" s="0" t="s">
        <v>2229</v>
      </c>
      <c r="D2099" s="0" t="s">
        <v>4682</v>
      </c>
      <c r="E2099" s="0" t="s">
        <v>4683</v>
      </c>
    </row>
    <row r="2100" customFormat="false" ht="15" hidden="false" customHeight="false" outlineLevel="0" collapsed="false">
      <c r="A2100" s="0" t="str">
        <f aca="false">_xlfn.CONCAT(B2100,"-",C2100)</f>
        <v>QIAseq_Y_384-B-C12</v>
      </c>
      <c r="B2100" s="0" t="s">
        <v>158</v>
      </c>
      <c r="C2100" s="0" t="s">
        <v>2232</v>
      </c>
      <c r="D2100" s="0" t="s">
        <v>4684</v>
      </c>
      <c r="E2100" s="0" t="s">
        <v>4685</v>
      </c>
    </row>
    <row r="2101" customFormat="false" ht="15" hidden="false" customHeight="false" outlineLevel="0" collapsed="false">
      <c r="A2101" s="0" t="str">
        <f aca="false">_xlfn.CONCAT(B2101,"-",C2101)</f>
        <v>QIAseq_Y_384-B-D12</v>
      </c>
      <c r="B2101" s="0" t="s">
        <v>158</v>
      </c>
      <c r="C2101" s="0" t="s">
        <v>2235</v>
      </c>
      <c r="D2101" s="0" t="s">
        <v>4686</v>
      </c>
      <c r="E2101" s="0" t="s">
        <v>4687</v>
      </c>
    </row>
    <row r="2102" customFormat="false" ht="15" hidden="false" customHeight="false" outlineLevel="0" collapsed="false">
      <c r="A2102" s="0" t="str">
        <f aca="false">_xlfn.CONCAT(B2102,"-",C2102)</f>
        <v>QIAseq_Y_384-B-E12</v>
      </c>
      <c r="B2102" s="0" t="s">
        <v>158</v>
      </c>
      <c r="C2102" s="0" t="s">
        <v>2238</v>
      </c>
      <c r="D2102" s="0" t="s">
        <v>4688</v>
      </c>
      <c r="E2102" s="0" t="s">
        <v>4689</v>
      </c>
    </row>
    <row r="2103" customFormat="false" ht="15" hidden="false" customHeight="false" outlineLevel="0" collapsed="false">
      <c r="A2103" s="0" t="str">
        <f aca="false">_xlfn.CONCAT(B2103,"-",C2103)</f>
        <v>QIAseq_Y_384-B-F12</v>
      </c>
      <c r="B2103" s="0" t="s">
        <v>158</v>
      </c>
      <c r="C2103" s="0" t="s">
        <v>2241</v>
      </c>
      <c r="D2103" s="0" t="s">
        <v>4690</v>
      </c>
      <c r="E2103" s="0" t="s">
        <v>4691</v>
      </c>
    </row>
    <row r="2104" customFormat="false" ht="15" hidden="false" customHeight="false" outlineLevel="0" collapsed="false">
      <c r="A2104" s="0" t="str">
        <f aca="false">_xlfn.CONCAT(B2104,"-",C2104)</f>
        <v>QIAseq_Y_384-B-G12</v>
      </c>
      <c r="B2104" s="0" t="s">
        <v>158</v>
      </c>
      <c r="C2104" s="0" t="s">
        <v>2244</v>
      </c>
      <c r="D2104" s="0" t="s">
        <v>4692</v>
      </c>
      <c r="E2104" s="0" t="s">
        <v>4693</v>
      </c>
    </row>
    <row r="2105" customFormat="false" ht="15" hidden="false" customHeight="false" outlineLevel="0" collapsed="false">
      <c r="A2105" s="0" t="str">
        <f aca="false">_xlfn.CONCAT(B2105,"-",C2105)</f>
        <v>QIAseq_Y_384-B-H12</v>
      </c>
      <c r="B2105" s="0" t="s">
        <v>158</v>
      </c>
      <c r="C2105" s="0" t="s">
        <v>2247</v>
      </c>
      <c r="D2105" s="0" t="s">
        <v>4694</v>
      </c>
      <c r="E2105" s="0" t="s">
        <v>4695</v>
      </c>
    </row>
    <row r="2106" customFormat="false" ht="15" hidden="false" customHeight="false" outlineLevel="0" collapsed="false">
      <c r="A2106" s="0" t="str">
        <f aca="false">_xlfn.CONCAT(B2106,"-",C2106)</f>
        <v>QIAseq_Y_384-C-A1</v>
      </c>
      <c r="B2106" s="0" t="s">
        <v>158</v>
      </c>
      <c r="C2106" s="0" t="s">
        <v>2250</v>
      </c>
      <c r="D2106" s="0" t="s">
        <v>4696</v>
      </c>
      <c r="E2106" s="0" t="s">
        <v>4697</v>
      </c>
    </row>
    <row r="2107" customFormat="false" ht="15" hidden="false" customHeight="false" outlineLevel="0" collapsed="false">
      <c r="A2107" s="0" t="str">
        <f aca="false">_xlfn.CONCAT(B2107,"-",C2107)</f>
        <v>QIAseq_Y_384-C-B1</v>
      </c>
      <c r="B2107" s="0" t="s">
        <v>158</v>
      </c>
      <c r="C2107" s="0" t="s">
        <v>2253</v>
      </c>
      <c r="D2107" s="0" t="s">
        <v>4698</v>
      </c>
      <c r="E2107" s="0" t="s">
        <v>4699</v>
      </c>
    </row>
    <row r="2108" customFormat="false" ht="15" hidden="false" customHeight="false" outlineLevel="0" collapsed="false">
      <c r="A2108" s="0" t="str">
        <f aca="false">_xlfn.CONCAT(B2108,"-",C2108)</f>
        <v>QIAseq_Y_384-C-C1</v>
      </c>
      <c r="B2108" s="0" t="s">
        <v>158</v>
      </c>
      <c r="C2108" s="0" t="s">
        <v>2256</v>
      </c>
      <c r="D2108" s="0" t="s">
        <v>4700</v>
      </c>
      <c r="E2108" s="0" t="s">
        <v>4701</v>
      </c>
    </row>
    <row r="2109" customFormat="false" ht="15" hidden="false" customHeight="false" outlineLevel="0" collapsed="false">
      <c r="A2109" s="0" t="str">
        <f aca="false">_xlfn.CONCAT(B2109,"-",C2109)</f>
        <v>QIAseq_Y_384-C-D1</v>
      </c>
      <c r="B2109" s="0" t="s">
        <v>158</v>
      </c>
      <c r="C2109" s="0" t="s">
        <v>2259</v>
      </c>
      <c r="D2109" s="0" t="s">
        <v>4702</v>
      </c>
      <c r="E2109" s="0" t="s">
        <v>4703</v>
      </c>
    </row>
    <row r="2110" customFormat="false" ht="15" hidden="false" customHeight="false" outlineLevel="0" collapsed="false">
      <c r="A2110" s="0" t="str">
        <f aca="false">_xlfn.CONCAT(B2110,"-",C2110)</f>
        <v>QIAseq_Y_384-C-E1</v>
      </c>
      <c r="B2110" s="0" t="s">
        <v>158</v>
      </c>
      <c r="C2110" s="0" t="s">
        <v>2262</v>
      </c>
      <c r="D2110" s="0" t="s">
        <v>4704</v>
      </c>
      <c r="E2110" s="0" t="s">
        <v>4705</v>
      </c>
    </row>
    <row r="2111" customFormat="false" ht="15" hidden="false" customHeight="false" outlineLevel="0" collapsed="false">
      <c r="A2111" s="0" t="str">
        <f aca="false">_xlfn.CONCAT(B2111,"-",C2111)</f>
        <v>QIAseq_Y_384-C-F1</v>
      </c>
      <c r="B2111" s="0" t="s">
        <v>158</v>
      </c>
      <c r="C2111" s="0" t="s">
        <v>2265</v>
      </c>
      <c r="D2111" s="0" t="s">
        <v>4706</v>
      </c>
      <c r="E2111" s="0" t="s">
        <v>4707</v>
      </c>
    </row>
    <row r="2112" customFormat="false" ht="15" hidden="false" customHeight="false" outlineLevel="0" collapsed="false">
      <c r="A2112" s="0" t="str">
        <f aca="false">_xlfn.CONCAT(B2112,"-",C2112)</f>
        <v>QIAseq_Y_384-C-G1</v>
      </c>
      <c r="B2112" s="0" t="s">
        <v>158</v>
      </c>
      <c r="C2112" s="0" t="s">
        <v>2268</v>
      </c>
      <c r="D2112" s="0" t="s">
        <v>4708</v>
      </c>
      <c r="E2112" s="0" t="s">
        <v>4709</v>
      </c>
    </row>
    <row r="2113" customFormat="false" ht="15" hidden="false" customHeight="false" outlineLevel="0" collapsed="false">
      <c r="A2113" s="0" t="str">
        <f aca="false">_xlfn.CONCAT(B2113,"-",C2113)</f>
        <v>QIAseq_Y_384-C-H1</v>
      </c>
      <c r="B2113" s="0" t="s">
        <v>158</v>
      </c>
      <c r="C2113" s="0" t="s">
        <v>2271</v>
      </c>
      <c r="D2113" s="0" t="s">
        <v>4710</v>
      </c>
      <c r="E2113" s="0" t="s">
        <v>4711</v>
      </c>
    </row>
    <row r="2114" customFormat="false" ht="15" hidden="false" customHeight="false" outlineLevel="0" collapsed="false">
      <c r="A2114" s="0" t="str">
        <f aca="false">_xlfn.CONCAT(B2114,"-",C2114)</f>
        <v>QIAseq_Y_384-C-A2</v>
      </c>
      <c r="B2114" s="0" t="s">
        <v>158</v>
      </c>
      <c r="C2114" s="0" t="s">
        <v>2274</v>
      </c>
      <c r="D2114" s="0" t="s">
        <v>4712</v>
      </c>
      <c r="E2114" s="0" t="s">
        <v>4713</v>
      </c>
    </row>
    <row r="2115" customFormat="false" ht="15" hidden="false" customHeight="false" outlineLevel="0" collapsed="false">
      <c r="A2115" s="0" t="str">
        <f aca="false">_xlfn.CONCAT(B2115,"-",C2115)</f>
        <v>QIAseq_Y_384-C-B2</v>
      </c>
      <c r="B2115" s="0" t="s">
        <v>158</v>
      </c>
      <c r="C2115" s="0" t="s">
        <v>2277</v>
      </c>
      <c r="D2115" s="0" t="s">
        <v>4714</v>
      </c>
      <c r="E2115" s="0" t="s">
        <v>4715</v>
      </c>
    </row>
    <row r="2116" customFormat="false" ht="15" hidden="false" customHeight="false" outlineLevel="0" collapsed="false">
      <c r="A2116" s="0" t="str">
        <f aca="false">_xlfn.CONCAT(B2116,"-",C2116)</f>
        <v>QIAseq_Y_384-C-C2</v>
      </c>
      <c r="B2116" s="0" t="s">
        <v>158</v>
      </c>
      <c r="C2116" s="0" t="s">
        <v>2280</v>
      </c>
      <c r="D2116" s="0" t="s">
        <v>4716</v>
      </c>
      <c r="E2116" s="0" t="s">
        <v>4717</v>
      </c>
    </row>
    <row r="2117" customFormat="false" ht="15" hidden="false" customHeight="false" outlineLevel="0" collapsed="false">
      <c r="A2117" s="0" t="str">
        <f aca="false">_xlfn.CONCAT(B2117,"-",C2117)</f>
        <v>QIAseq_Y_384-C-D2</v>
      </c>
      <c r="B2117" s="0" t="s">
        <v>158</v>
      </c>
      <c r="C2117" s="0" t="s">
        <v>2283</v>
      </c>
      <c r="D2117" s="0" t="s">
        <v>4718</v>
      </c>
      <c r="E2117" s="0" t="s">
        <v>4719</v>
      </c>
    </row>
    <row r="2118" customFormat="false" ht="15" hidden="false" customHeight="false" outlineLevel="0" collapsed="false">
      <c r="A2118" s="0" t="str">
        <f aca="false">_xlfn.CONCAT(B2118,"-",C2118)</f>
        <v>QIAseq_Y_384-C-E2</v>
      </c>
      <c r="B2118" s="0" t="s">
        <v>158</v>
      </c>
      <c r="C2118" s="0" t="s">
        <v>2286</v>
      </c>
      <c r="D2118" s="0" t="s">
        <v>4720</v>
      </c>
      <c r="E2118" s="0" t="s">
        <v>4721</v>
      </c>
    </row>
    <row r="2119" customFormat="false" ht="15" hidden="false" customHeight="false" outlineLevel="0" collapsed="false">
      <c r="A2119" s="0" t="str">
        <f aca="false">_xlfn.CONCAT(B2119,"-",C2119)</f>
        <v>QIAseq_Y_384-C-F2</v>
      </c>
      <c r="B2119" s="0" t="s">
        <v>158</v>
      </c>
      <c r="C2119" s="0" t="s">
        <v>2289</v>
      </c>
      <c r="D2119" s="0" t="s">
        <v>4722</v>
      </c>
      <c r="E2119" s="0" t="s">
        <v>4723</v>
      </c>
    </row>
    <row r="2120" customFormat="false" ht="15" hidden="false" customHeight="false" outlineLevel="0" collapsed="false">
      <c r="A2120" s="0" t="str">
        <f aca="false">_xlfn.CONCAT(B2120,"-",C2120)</f>
        <v>QIAseq_Y_384-C-G2</v>
      </c>
      <c r="B2120" s="0" t="s">
        <v>158</v>
      </c>
      <c r="C2120" s="0" t="s">
        <v>2292</v>
      </c>
      <c r="D2120" s="0" t="s">
        <v>4724</v>
      </c>
      <c r="E2120" s="0" t="s">
        <v>4725</v>
      </c>
    </row>
    <row r="2121" customFormat="false" ht="15" hidden="false" customHeight="false" outlineLevel="0" collapsed="false">
      <c r="A2121" s="0" t="str">
        <f aca="false">_xlfn.CONCAT(B2121,"-",C2121)</f>
        <v>QIAseq_Y_384-C-H2</v>
      </c>
      <c r="B2121" s="0" t="s">
        <v>158</v>
      </c>
      <c r="C2121" s="0" t="s">
        <v>2295</v>
      </c>
      <c r="D2121" s="0" t="s">
        <v>4726</v>
      </c>
      <c r="E2121" s="0" t="s">
        <v>4727</v>
      </c>
    </row>
    <row r="2122" customFormat="false" ht="15" hidden="false" customHeight="false" outlineLevel="0" collapsed="false">
      <c r="A2122" s="0" t="str">
        <f aca="false">_xlfn.CONCAT(B2122,"-",C2122)</f>
        <v>QIAseq_Y_384-C-A3</v>
      </c>
      <c r="B2122" s="0" t="s">
        <v>158</v>
      </c>
      <c r="C2122" s="0" t="s">
        <v>2298</v>
      </c>
      <c r="D2122" s="0" t="s">
        <v>4728</v>
      </c>
      <c r="E2122" s="0" t="s">
        <v>4729</v>
      </c>
    </row>
    <row r="2123" customFormat="false" ht="15" hidden="false" customHeight="false" outlineLevel="0" collapsed="false">
      <c r="A2123" s="0" t="str">
        <f aca="false">_xlfn.CONCAT(B2123,"-",C2123)</f>
        <v>QIAseq_Y_384-C-B3</v>
      </c>
      <c r="B2123" s="0" t="s">
        <v>158</v>
      </c>
      <c r="C2123" s="0" t="s">
        <v>2301</v>
      </c>
      <c r="D2123" s="0" t="s">
        <v>4730</v>
      </c>
      <c r="E2123" s="0" t="s">
        <v>4731</v>
      </c>
    </row>
    <row r="2124" customFormat="false" ht="15" hidden="false" customHeight="false" outlineLevel="0" collapsed="false">
      <c r="A2124" s="0" t="str">
        <f aca="false">_xlfn.CONCAT(B2124,"-",C2124)</f>
        <v>QIAseq_Y_384-C-C3</v>
      </c>
      <c r="B2124" s="0" t="s">
        <v>158</v>
      </c>
      <c r="C2124" s="0" t="s">
        <v>2304</v>
      </c>
      <c r="D2124" s="0" t="s">
        <v>4732</v>
      </c>
      <c r="E2124" s="0" t="s">
        <v>4733</v>
      </c>
    </row>
    <row r="2125" customFormat="false" ht="15" hidden="false" customHeight="false" outlineLevel="0" collapsed="false">
      <c r="A2125" s="0" t="str">
        <f aca="false">_xlfn.CONCAT(B2125,"-",C2125)</f>
        <v>QIAseq_Y_384-C-D3</v>
      </c>
      <c r="B2125" s="0" t="s">
        <v>158</v>
      </c>
      <c r="C2125" s="0" t="s">
        <v>2307</v>
      </c>
      <c r="D2125" s="0" t="s">
        <v>4734</v>
      </c>
      <c r="E2125" s="0" t="s">
        <v>4735</v>
      </c>
    </row>
    <row r="2126" customFormat="false" ht="15" hidden="false" customHeight="false" outlineLevel="0" collapsed="false">
      <c r="A2126" s="0" t="str">
        <f aca="false">_xlfn.CONCAT(B2126,"-",C2126)</f>
        <v>QIAseq_Y_384-C-E3</v>
      </c>
      <c r="B2126" s="0" t="s">
        <v>158</v>
      </c>
      <c r="C2126" s="0" t="s">
        <v>2310</v>
      </c>
      <c r="D2126" s="0" t="s">
        <v>4736</v>
      </c>
      <c r="E2126" s="0" t="s">
        <v>4737</v>
      </c>
    </row>
    <row r="2127" customFormat="false" ht="15" hidden="false" customHeight="false" outlineLevel="0" collapsed="false">
      <c r="A2127" s="0" t="str">
        <f aca="false">_xlfn.CONCAT(B2127,"-",C2127)</f>
        <v>QIAseq_Y_384-C-F3</v>
      </c>
      <c r="B2127" s="0" t="s">
        <v>158</v>
      </c>
      <c r="C2127" s="0" t="s">
        <v>2313</v>
      </c>
      <c r="D2127" s="0" t="s">
        <v>4738</v>
      </c>
      <c r="E2127" s="0" t="s">
        <v>4739</v>
      </c>
    </row>
    <row r="2128" customFormat="false" ht="15" hidden="false" customHeight="false" outlineLevel="0" collapsed="false">
      <c r="A2128" s="0" t="str">
        <f aca="false">_xlfn.CONCAT(B2128,"-",C2128)</f>
        <v>QIAseq_Y_384-C-G3</v>
      </c>
      <c r="B2128" s="0" t="s">
        <v>158</v>
      </c>
      <c r="C2128" s="0" t="s">
        <v>2316</v>
      </c>
      <c r="D2128" s="0" t="s">
        <v>4740</v>
      </c>
      <c r="E2128" s="0" t="s">
        <v>4741</v>
      </c>
    </row>
    <row r="2129" customFormat="false" ht="15" hidden="false" customHeight="false" outlineLevel="0" collapsed="false">
      <c r="A2129" s="0" t="str">
        <f aca="false">_xlfn.CONCAT(B2129,"-",C2129)</f>
        <v>QIAseq_Y_384-C-H3</v>
      </c>
      <c r="B2129" s="0" t="s">
        <v>158</v>
      </c>
      <c r="C2129" s="0" t="s">
        <v>2319</v>
      </c>
      <c r="D2129" s="0" t="s">
        <v>4742</v>
      </c>
      <c r="E2129" s="0" t="s">
        <v>4743</v>
      </c>
    </row>
    <row r="2130" customFormat="false" ht="15" hidden="false" customHeight="false" outlineLevel="0" collapsed="false">
      <c r="A2130" s="0" t="str">
        <f aca="false">_xlfn.CONCAT(B2130,"-",C2130)</f>
        <v>QIAseq_Y_384-C-A4</v>
      </c>
      <c r="B2130" s="0" t="s">
        <v>158</v>
      </c>
      <c r="C2130" s="0" t="s">
        <v>2322</v>
      </c>
      <c r="D2130" s="0" t="s">
        <v>4744</v>
      </c>
      <c r="E2130" s="0" t="s">
        <v>4745</v>
      </c>
    </row>
    <row r="2131" customFormat="false" ht="15" hidden="false" customHeight="false" outlineLevel="0" collapsed="false">
      <c r="A2131" s="0" t="str">
        <f aca="false">_xlfn.CONCAT(B2131,"-",C2131)</f>
        <v>QIAseq_Y_384-C-B4</v>
      </c>
      <c r="B2131" s="0" t="s">
        <v>158</v>
      </c>
      <c r="C2131" s="0" t="s">
        <v>2325</v>
      </c>
      <c r="D2131" s="0" t="s">
        <v>4746</v>
      </c>
      <c r="E2131" s="0" t="s">
        <v>4747</v>
      </c>
    </row>
    <row r="2132" customFormat="false" ht="15" hidden="false" customHeight="false" outlineLevel="0" collapsed="false">
      <c r="A2132" s="0" t="str">
        <f aca="false">_xlfn.CONCAT(B2132,"-",C2132)</f>
        <v>QIAseq_Y_384-C-C4</v>
      </c>
      <c r="B2132" s="0" t="s">
        <v>158</v>
      </c>
      <c r="C2132" s="0" t="s">
        <v>2328</v>
      </c>
      <c r="D2132" s="0" t="s">
        <v>4748</v>
      </c>
      <c r="E2132" s="0" t="s">
        <v>4749</v>
      </c>
    </row>
    <row r="2133" customFormat="false" ht="15" hidden="false" customHeight="false" outlineLevel="0" collapsed="false">
      <c r="A2133" s="0" t="str">
        <f aca="false">_xlfn.CONCAT(B2133,"-",C2133)</f>
        <v>QIAseq_Y_384-C-D4</v>
      </c>
      <c r="B2133" s="0" t="s">
        <v>158</v>
      </c>
      <c r="C2133" s="0" t="s">
        <v>2331</v>
      </c>
      <c r="D2133" s="0" t="s">
        <v>4750</v>
      </c>
      <c r="E2133" s="0" t="s">
        <v>4751</v>
      </c>
    </row>
    <row r="2134" customFormat="false" ht="15" hidden="false" customHeight="false" outlineLevel="0" collapsed="false">
      <c r="A2134" s="0" t="str">
        <f aca="false">_xlfn.CONCAT(B2134,"-",C2134)</f>
        <v>QIAseq_Y_384-C-E4</v>
      </c>
      <c r="B2134" s="0" t="s">
        <v>158</v>
      </c>
      <c r="C2134" s="0" t="s">
        <v>2334</v>
      </c>
      <c r="D2134" s="0" t="s">
        <v>4752</v>
      </c>
      <c r="E2134" s="0" t="s">
        <v>4753</v>
      </c>
    </row>
    <row r="2135" customFormat="false" ht="15" hidden="false" customHeight="false" outlineLevel="0" collapsed="false">
      <c r="A2135" s="0" t="str">
        <f aca="false">_xlfn.CONCAT(B2135,"-",C2135)</f>
        <v>QIAseq_Y_384-C-F4</v>
      </c>
      <c r="B2135" s="0" t="s">
        <v>158</v>
      </c>
      <c r="C2135" s="0" t="s">
        <v>2337</v>
      </c>
      <c r="D2135" s="0" t="s">
        <v>4754</v>
      </c>
      <c r="E2135" s="0" t="s">
        <v>4755</v>
      </c>
    </row>
    <row r="2136" customFormat="false" ht="15" hidden="false" customHeight="false" outlineLevel="0" collapsed="false">
      <c r="A2136" s="0" t="str">
        <f aca="false">_xlfn.CONCAT(B2136,"-",C2136)</f>
        <v>QIAseq_Y_384-C-G4</v>
      </c>
      <c r="B2136" s="0" t="s">
        <v>158</v>
      </c>
      <c r="C2136" s="0" t="s">
        <v>2340</v>
      </c>
      <c r="D2136" s="0" t="s">
        <v>4756</v>
      </c>
      <c r="E2136" s="0" t="s">
        <v>4757</v>
      </c>
    </row>
    <row r="2137" customFormat="false" ht="15" hidden="false" customHeight="false" outlineLevel="0" collapsed="false">
      <c r="A2137" s="0" t="str">
        <f aca="false">_xlfn.CONCAT(B2137,"-",C2137)</f>
        <v>QIAseq_Y_384-C-H4</v>
      </c>
      <c r="B2137" s="0" t="s">
        <v>158</v>
      </c>
      <c r="C2137" s="0" t="s">
        <v>2343</v>
      </c>
      <c r="D2137" s="0" t="s">
        <v>4758</v>
      </c>
      <c r="E2137" s="0" t="s">
        <v>4759</v>
      </c>
    </row>
    <row r="2138" customFormat="false" ht="15" hidden="false" customHeight="false" outlineLevel="0" collapsed="false">
      <c r="A2138" s="0" t="str">
        <f aca="false">_xlfn.CONCAT(B2138,"-",C2138)</f>
        <v>QIAseq_Y_384-C-A5</v>
      </c>
      <c r="B2138" s="0" t="s">
        <v>158</v>
      </c>
      <c r="C2138" s="0" t="s">
        <v>2346</v>
      </c>
      <c r="D2138" s="0" t="s">
        <v>4760</v>
      </c>
      <c r="E2138" s="0" t="s">
        <v>4761</v>
      </c>
    </row>
    <row r="2139" customFormat="false" ht="15" hidden="false" customHeight="false" outlineLevel="0" collapsed="false">
      <c r="A2139" s="0" t="str">
        <f aca="false">_xlfn.CONCAT(B2139,"-",C2139)</f>
        <v>QIAseq_Y_384-C-B5</v>
      </c>
      <c r="B2139" s="0" t="s">
        <v>158</v>
      </c>
      <c r="C2139" s="0" t="s">
        <v>2349</v>
      </c>
      <c r="D2139" s="0" t="s">
        <v>4762</v>
      </c>
      <c r="E2139" s="0" t="s">
        <v>4763</v>
      </c>
    </row>
    <row r="2140" customFormat="false" ht="15" hidden="false" customHeight="false" outlineLevel="0" collapsed="false">
      <c r="A2140" s="0" t="str">
        <f aca="false">_xlfn.CONCAT(B2140,"-",C2140)</f>
        <v>QIAseq_Y_384-C-C5</v>
      </c>
      <c r="B2140" s="0" t="s">
        <v>158</v>
      </c>
      <c r="C2140" s="0" t="s">
        <v>2352</v>
      </c>
      <c r="D2140" s="0" t="s">
        <v>4764</v>
      </c>
      <c r="E2140" s="0" t="s">
        <v>4765</v>
      </c>
    </row>
    <row r="2141" customFormat="false" ht="15" hidden="false" customHeight="false" outlineLevel="0" collapsed="false">
      <c r="A2141" s="0" t="str">
        <f aca="false">_xlfn.CONCAT(B2141,"-",C2141)</f>
        <v>QIAseq_Y_384-C-D5</v>
      </c>
      <c r="B2141" s="0" t="s">
        <v>158</v>
      </c>
      <c r="C2141" s="0" t="s">
        <v>2355</v>
      </c>
      <c r="D2141" s="0" t="s">
        <v>4766</v>
      </c>
      <c r="E2141" s="0" t="s">
        <v>4767</v>
      </c>
    </row>
    <row r="2142" customFormat="false" ht="15" hidden="false" customHeight="false" outlineLevel="0" collapsed="false">
      <c r="A2142" s="0" t="str">
        <f aca="false">_xlfn.CONCAT(B2142,"-",C2142)</f>
        <v>QIAseq_Y_384-C-E5</v>
      </c>
      <c r="B2142" s="0" t="s">
        <v>158</v>
      </c>
      <c r="C2142" s="0" t="s">
        <v>2358</v>
      </c>
      <c r="D2142" s="0" t="s">
        <v>4768</v>
      </c>
      <c r="E2142" s="0" t="s">
        <v>4769</v>
      </c>
    </row>
    <row r="2143" customFormat="false" ht="15" hidden="false" customHeight="false" outlineLevel="0" collapsed="false">
      <c r="A2143" s="0" t="str">
        <f aca="false">_xlfn.CONCAT(B2143,"-",C2143)</f>
        <v>QIAseq_Y_384-C-F5</v>
      </c>
      <c r="B2143" s="0" t="s">
        <v>158</v>
      </c>
      <c r="C2143" s="0" t="s">
        <v>2361</v>
      </c>
      <c r="D2143" s="0" t="s">
        <v>4770</v>
      </c>
      <c r="E2143" s="0" t="s">
        <v>4771</v>
      </c>
    </row>
    <row r="2144" customFormat="false" ht="15" hidden="false" customHeight="false" outlineLevel="0" collapsed="false">
      <c r="A2144" s="0" t="str">
        <f aca="false">_xlfn.CONCAT(B2144,"-",C2144)</f>
        <v>QIAseq_Y_384-C-G5</v>
      </c>
      <c r="B2144" s="0" t="s">
        <v>158</v>
      </c>
      <c r="C2144" s="0" t="s">
        <v>2364</v>
      </c>
      <c r="D2144" s="0" t="s">
        <v>4772</v>
      </c>
      <c r="E2144" s="0" t="s">
        <v>4773</v>
      </c>
    </row>
    <row r="2145" customFormat="false" ht="15" hidden="false" customHeight="false" outlineLevel="0" collapsed="false">
      <c r="A2145" s="0" t="str">
        <f aca="false">_xlfn.CONCAT(B2145,"-",C2145)</f>
        <v>QIAseq_Y_384-C-H5</v>
      </c>
      <c r="B2145" s="0" t="s">
        <v>158</v>
      </c>
      <c r="C2145" s="0" t="s">
        <v>2367</v>
      </c>
      <c r="D2145" s="0" t="s">
        <v>4774</v>
      </c>
      <c r="E2145" s="0" t="s">
        <v>4775</v>
      </c>
    </row>
    <row r="2146" customFormat="false" ht="15" hidden="false" customHeight="false" outlineLevel="0" collapsed="false">
      <c r="A2146" s="0" t="str">
        <f aca="false">_xlfn.CONCAT(B2146,"-",C2146)</f>
        <v>QIAseq_Y_384-C-A6</v>
      </c>
      <c r="B2146" s="0" t="s">
        <v>158</v>
      </c>
      <c r="C2146" s="0" t="s">
        <v>2370</v>
      </c>
      <c r="D2146" s="0" t="s">
        <v>4776</v>
      </c>
      <c r="E2146" s="0" t="s">
        <v>4777</v>
      </c>
    </row>
    <row r="2147" customFormat="false" ht="15" hidden="false" customHeight="false" outlineLevel="0" collapsed="false">
      <c r="A2147" s="0" t="str">
        <f aca="false">_xlfn.CONCAT(B2147,"-",C2147)</f>
        <v>QIAseq_Y_384-C-B6</v>
      </c>
      <c r="B2147" s="0" t="s">
        <v>158</v>
      </c>
      <c r="C2147" s="0" t="s">
        <v>2373</v>
      </c>
      <c r="D2147" s="0" t="s">
        <v>4778</v>
      </c>
      <c r="E2147" s="0" t="s">
        <v>4779</v>
      </c>
    </row>
    <row r="2148" customFormat="false" ht="15" hidden="false" customHeight="false" outlineLevel="0" collapsed="false">
      <c r="A2148" s="0" t="str">
        <f aca="false">_xlfn.CONCAT(B2148,"-",C2148)</f>
        <v>QIAseq_Y_384-C-C6</v>
      </c>
      <c r="B2148" s="0" t="s">
        <v>158</v>
      </c>
      <c r="C2148" s="0" t="s">
        <v>2376</v>
      </c>
      <c r="D2148" s="0" t="s">
        <v>4780</v>
      </c>
      <c r="E2148" s="0" t="s">
        <v>4781</v>
      </c>
    </row>
    <row r="2149" customFormat="false" ht="15" hidden="false" customHeight="false" outlineLevel="0" collapsed="false">
      <c r="A2149" s="0" t="str">
        <f aca="false">_xlfn.CONCAT(B2149,"-",C2149)</f>
        <v>QIAseq_Y_384-C-D6</v>
      </c>
      <c r="B2149" s="0" t="s">
        <v>158</v>
      </c>
      <c r="C2149" s="0" t="s">
        <v>2379</v>
      </c>
      <c r="D2149" s="0" t="s">
        <v>4782</v>
      </c>
      <c r="E2149" s="0" t="s">
        <v>4783</v>
      </c>
    </row>
    <row r="2150" customFormat="false" ht="15" hidden="false" customHeight="false" outlineLevel="0" collapsed="false">
      <c r="A2150" s="0" t="str">
        <f aca="false">_xlfn.CONCAT(B2150,"-",C2150)</f>
        <v>QIAseq_Y_384-C-E6</v>
      </c>
      <c r="B2150" s="0" t="s">
        <v>158</v>
      </c>
      <c r="C2150" s="0" t="s">
        <v>2382</v>
      </c>
      <c r="D2150" s="0" t="s">
        <v>4784</v>
      </c>
      <c r="E2150" s="0" t="s">
        <v>4785</v>
      </c>
    </row>
    <row r="2151" customFormat="false" ht="15" hidden="false" customHeight="false" outlineLevel="0" collapsed="false">
      <c r="A2151" s="0" t="str">
        <f aca="false">_xlfn.CONCAT(B2151,"-",C2151)</f>
        <v>QIAseq_Y_384-C-F6</v>
      </c>
      <c r="B2151" s="0" t="s">
        <v>158</v>
      </c>
      <c r="C2151" s="0" t="s">
        <v>2385</v>
      </c>
      <c r="D2151" s="0" t="s">
        <v>4786</v>
      </c>
      <c r="E2151" s="0" t="s">
        <v>4787</v>
      </c>
    </row>
    <row r="2152" customFormat="false" ht="15" hidden="false" customHeight="false" outlineLevel="0" collapsed="false">
      <c r="A2152" s="0" t="str">
        <f aca="false">_xlfn.CONCAT(B2152,"-",C2152)</f>
        <v>QIAseq_Y_384-C-G6</v>
      </c>
      <c r="B2152" s="0" t="s">
        <v>158</v>
      </c>
      <c r="C2152" s="0" t="s">
        <v>2388</v>
      </c>
      <c r="D2152" s="0" t="s">
        <v>4788</v>
      </c>
      <c r="E2152" s="0" t="s">
        <v>4789</v>
      </c>
    </row>
    <row r="2153" customFormat="false" ht="15" hidden="false" customHeight="false" outlineLevel="0" collapsed="false">
      <c r="A2153" s="0" t="str">
        <f aca="false">_xlfn.CONCAT(B2153,"-",C2153)</f>
        <v>QIAseq_Y_384-C-H6</v>
      </c>
      <c r="B2153" s="0" t="s">
        <v>158</v>
      </c>
      <c r="C2153" s="0" t="s">
        <v>2391</v>
      </c>
      <c r="D2153" s="0" t="s">
        <v>4790</v>
      </c>
      <c r="E2153" s="0" t="s">
        <v>4791</v>
      </c>
    </row>
    <row r="2154" customFormat="false" ht="15" hidden="false" customHeight="false" outlineLevel="0" collapsed="false">
      <c r="A2154" s="0" t="str">
        <f aca="false">_xlfn.CONCAT(B2154,"-",C2154)</f>
        <v>QIAseq_Y_384-C-A7</v>
      </c>
      <c r="B2154" s="0" t="s">
        <v>158</v>
      </c>
      <c r="C2154" s="0" t="s">
        <v>2394</v>
      </c>
      <c r="D2154" s="0" t="s">
        <v>4792</v>
      </c>
      <c r="E2154" s="0" t="s">
        <v>4793</v>
      </c>
    </row>
    <row r="2155" customFormat="false" ht="15" hidden="false" customHeight="false" outlineLevel="0" collapsed="false">
      <c r="A2155" s="0" t="str">
        <f aca="false">_xlfn.CONCAT(B2155,"-",C2155)</f>
        <v>QIAseq_Y_384-C-B7</v>
      </c>
      <c r="B2155" s="0" t="s">
        <v>158</v>
      </c>
      <c r="C2155" s="0" t="s">
        <v>2397</v>
      </c>
      <c r="D2155" s="0" t="s">
        <v>4794</v>
      </c>
      <c r="E2155" s="0" t="s">
        <v>4795</v>
      </c>
    </row>
    <row r="2156" customFormat="false" ht="15" hidden="false" customHeight="false" outlineLevel="0" collapsed="false">
      <c r="A2156" s="0" t="str">
        <f aca="false">_xlfn.CONCAT(B2156,"-",C2156)</f>
        <v>QIAseq_Y_384-C-C7</v>
      </c>
      <c r="B2156" s="0" t="s">
        <v>158</v>
      </c>
      <c r="C2156" s="0" t="s">
        <v>2400</v>
      </c>
      <c r="D2156" s="0" t="s">
        <v>4796</v>
      </c>
      <c r="E2156" s="0" t="s">
        <v>4797</v>
      </c>
    </row>
    <row r="2157" customFormat="false" ht="15" hidden="false" customHeight="false" outlineLevel="0" collapsed="false">
      <c r="A2157" s="0" t="str">
        <f aca="false">_xlfn.CONCAT(B2157,"-",C2157)</f>
        <v>QIAseq_Y_384-C-D7</v>
      </c>
      <c r="B2157" s="0" t="s">
        <v>158</v>
      </c>
      <c r="C2157" s="0" t="s">
        <v>2403</v>
      </c>
      <c r="D2157" s="0" t="s">
        <v>4798</v>
      </c>
      <c r="E2157" s="0" t="s">
        <v>4799</v>
      </c>
    </row>
    <row r="2158" customFormat="false" ht="15" hidden="false" customHeight="false" outlineLevel="0" collapsed="false">
      <c r="A2158" s="0" t="str">
        <f aca="false">_xlfn.CONCAT(B2158,"-",C2158)</f>
        <v>QIAseq_Y_384-C-E7</v>
      </c>
      <c r="B2158" s="0" t="s">
        <v>158</v>
      </c>
      <c r="C2158" s="0" t="s">
        <v>2406</v>
      </c>
      <c r="D2158" s="0" t="s">
        <v>4800</v>
      </c>
      <c r="E2158" s="0" t="s">
        <v>4801</v>
      </c>
    </row>
    <row r="2159" customFormat="false" ht="15" hidden="false" customHeight="false" outlineLevel="0" collapsed="false">
      <c r="A2159" s="0" t="str">
        <f aca="false">_xlfn.CONCAT(B2159,"-",C2159)</f>
        <v>QIAseq_Y_384-C-F7</v>
      </c>
      <c r="B2159" s="0" t="s">
        <v>158</v>
      </c>
      <c r="C2159" s="0" t="s">
        <v>2409</v>
      </c>
      <c r="D2159" s="0" t="s">
        <v>4802</v>
      </c>
      <c r="E2159" s="0" t="s">
        <v>4803</v>
      </c>
    </row>
    <row r="2160" customFormat="false" ht="15" hidden="false" customHeight="false" outlineLevel="0" collapsed="false">
      <c r="A2160" s="0" t="str">
        <f aca="false">_xlfn.CONCAT(B2160,"-",C2160)</f>
        <v>QIAseq_Y_384-C-G7</v>
      </c>
      <c r="B2160" s="0" t="s">
        <v>158</v>
      </c>
      <c r="C2160" s="0" t="s">
        <v>2412</v>
      </c>
      <c r="D2160" s="0" t="s">
        <v>4804</v>
      </c>
      <c r="E2160" s="0" t="s">
        <v>4805</v>
      </c>
    </row>
    <row r="2161" customFormat="false" ht="15" hidden="false" customHeight="false" outlineLevel="0" collapsed="false">
      <c r="A2161" s="0" t="str">
        <f aca="false">_xlfn.CONCAT(B2161,"-",C2161)</f>
        <v>QIAseq_Y_384-C-H7</v>
      </c>
      <c r="B2161" s="0" t="s">
        <v>158</v>
      </c>
      <c r="C2161" s="0" t="s">
        <v>2415</v>
      </c>
      <c r="D2161" s="0" t="s">
        <v>4806</v>
      </c>
      <c r="E2161" s="0" t="s">
        <v>4807</v>
      </c>
    </row>
    <row r="2162" customFormat="false" ht="15" hidden="false" customHeight="false" outlineLevel="0" collapsed="false">
      <c r="A2162" s="0" t="str">
        <f aca="false">_xlfn.CONCAT(B2162,"-",C2162)</f>
        <v>QIAseq_Y_384-C-A8</v>
      </c>
      <c r="B2162" s="0" t="s">
        <v>158</v>
      </c>
      <c r="C2162" s="0" t="s">
        <v>2418</v>
      </c>
      <c r="D2162" s="0" t="s">
        <v>4808</v>
      </c>
      <c r="E2162" s="0" t="s">
        <v>4809</v>
      </c>
    </row>
    <row r="2163" customFormat="false" ht="15" hidden="false" customHeight="false" outlineLevel="0" collapsed="false">
      <c r="A2163" s="0" t="str">
        <f aca="false">_xlfn.CONCAT(B2163,"-",C2163)</f>
        <v>QIAseq_Y_384-C-B8</v>
      </c>
      <c r="B2163" s="0" t="s">
        <v>158</v>
      </c>
      <c r="C2163" s="0" t="s">
        <v>2421</v>
      </c>
      <c r="D2163" s="0" t="s">
        <v>4810</v>
      </c>
      <c r="E2163" s="0" t="s">
        <v>4811</v>
      </c>
    </row>
    <row r="2164" customFormat="false" ht="15" hidden="false" customHeight="false" outlineLevel="0" collapsed="false">
      <c r="A2164" s="0" t="str">
        <f aca="false">_xlfn.CONCAT(B2164,"-",C2164)</f>
        <v>QIAseq_Y_384-C-C8</v>
      </c>
      <c r="B2164" s="0" t="s">
        <v>158</v>
      </c>
      <c r="C2164" s="0" t="s">
        <v>2424</v>
      </c>
      <c r="D2164" s="0" t="s">
        <v>4812</v>
      </c>
      <c r="E2164" s="0" t="s">
        <v>4813</v>
      </c>
    </row>
    <row r="2165" customFormat="false" ht="15" hidden="false" customHeight="false" outlineLevel="0" collapsed="false">
      <c r="A2165" s="0" t="str">
        <f aca="false">_xlfn.CONCAT(B2165,"-",C2165)</f>
        <v>QIAseq_Y_384-C-D8</v>
      </c>
      <c r="B2165" s="0" t="s">
        <v>158</v>
      </c>
      <c r="C2165" s="0" t="s">
        <v>2427</v>
      </c>
      <c r="D2165" s="0" t="s">
        <v>4814</v>
      </c>
      <c r="E2165" s="0" t="s">
        <v>4815</v>
      </c>
    </row>
    <row r="2166" customFormat="false" ht="15" hidden="false" customHeight="false" outlineLevel="0" collapsed="false">
      <c r="A2166" s="0" t="str">
        <f aca="false">_xlfn.CONCAT(B2166,"-",C2166)</f>
        <v>QIAseq_Y_384-C-E8</v>
      </c>
      <c r="B2166" s="0" t="s">
        <v>158</v>
      </c>
      <c r="C2166" s="0" t="s">
        <v>2430</v>
      </c>
      <c r="D2166" s="0" t="s">
        <v>4816</v>
      </c>
      <c r="E2166" s="0" t="s">
        <v>4817</v>
      </c>
    </row>
    <row r="2167" customFormat="false" ht="15" hidden="false" customHeight="false" outlineLevel="0" collapsed="false">
      <c r="A2167" s="0" t="str">
        <f aca="false">_xlfn.CONCAT(B2167,"-",C2167)</f>
        <v>QIAseq_Y_384-C-F8</v>
      </c>
      <c r="B2167" s="0" t="s">
        <v>158</v>
      </c>
      <c r="C2167" s="0" t="s">
        <v>2433</v>
      </c>
      <c r="D2167" s="0" t="s">
        <v>4818</v>
      </c>
      <c r="E2167" s="0" t="s">
        <v>4819</v>
      </c>
    </row>
    <row r="2168" customFormat="false" ht="15" hidden="false" customHeight="false" outlineLevel="0" collapsed="false">
      <c r="A2168" s="0" t="str">
        <f aca="false">_xlfn.CONCAT(B2168,"-",C2168)</f>
        <v>QIAseq_Y_384-C-G8</v>
      </c>
      <c r="B2168" s="0" t="s">
        <v>158</v>
      </c>
      <c r="C2168" s="0" t="s">
        <v>2436</v>
      </c>
      <c r="D2168" s="0" t="s">
        <v>4820</v>
      </c>
      <c r="E2168" s="0" t="s">
        <v>4821</v>
      </c>
    </row>
    <row r="2169" customFormat="false" ht="15" hidden="false" customHeight="false" outlineLevel="0" collapsed="false">
      <c r="A2169" s="0" t="str">
        <f aca="false">_xlfn.CONCAT(B2169,"-",C2169)</f>
        <v>QIAseq_Y_384-C-H8</v>
      </c>
      <c r="B2169" s="0" t="s">
        <v>158</v>
      </c>
      <c r="C2169" s="0" t="s">
        <v>2439</v>
      </c>
      <c r="D2169" s="0" t="s">
        <v>4822</v>
      </c>
      <c r="E2169" s="0" t="s">
        <v>4823</v>
      </c>
    </row>
    <row r="2170" customFormat="false" ht="15" hidden="false" customHeight="false" outlineLevel="0" collapsed="false">
      <c r="A2170" s="0" t="str">
        <f aca="false">_xlfn.CONCAT(B2170,"-",C2170)</f>
        <v>QIAseq_Y_384-C-A9</v>
      </c>
      <c r="B2170" s="0" t="s">
        <v>158</v>
      </c>
      <c r="C2170" s="0" t="s">
        <v>2442</v>
      </c>
      <c r="D2170" s="0" t="s">
        <v>4824</v>
      </c>
      <c r="E2170" s="0" t="s">
        <v>4825</v>
      </c>
    </row>
    <row r="2171" customFormat="false" ht="15" hidden="false" customHeight="false" outlineLevel="0" collapsed="false">
      <c r="A2171" s="0" t="str">
        <f aca="false">_xlfn.CONCAT(B2171,"-",C2171)</f>
        <v>QIAseq_Y_384-C-B9</v>
      </c>
      <c r="B2171" s="0" t="s">
        <v>158</v>
      </c>
      <c r="C2171" s="0" t="s">
        <v>2445</v>
      </c>
      <c r="D2171" s="0" t="s">
        <v>4826</v>
      </c>
      <c r="E2171" s="0" t="s">
        <v>4827</v>
      </c>
    </row>
    <row r="2172" customFormat="false" ht="15" hidden="false" customHeight="false" outlineLevel="0" collapsed="false">
      <c r="A2172" s="0" t="str">
        <f aca="false">_xlfn.CONCAT(B2172,"-",C2172)</f>
        <v>QIAseq_Y_384-C-C9</v>
      </c>
      <c r="B2172" s="0" t="s">
        <v>158</v>
      </c>
      <c r="C2172" s="0" t="s">
        <v>2448</v>
      </c>
      <c r="D2172" s="0" t="s">
        <v>4828</v>
      </c>
      <c r="E2172" s="0" t="s">
        <v>4829</v>
      </c>
    </row>
    <row r="2173" customFormat="false" ht="15" hidden="false" customHeight="false" outlineLevel="0" collapsed="false">
      <c r="A2173" s="0" t="str">
        <f aca="false">_xlfn.CONCAT(B2173,"-",C2173)</f>
        <v>QIAseq_Y_384-C-D9</v>
      </c>
      <c r="B2173" s="0" t="s">
        <v>158</v>
      </c>
      <c r="C2173" s="0" t="s">
        <v>2451</v>
      </c>
      <c r="D2173" s="0" t="s">
        <v>4830</v>
      </c>
      <c r="E2173" s="0" t="s">
        <v>4831</v>
      </c>
    </row>
    <row r="2174" customFormat="false" ht="15" hidden="false" customHeight="false" outlineLevel="0" collapsed="false">
      <c r="A2174" s="0" t="str">
        <f aca="false">_xlfn.CONCAT(B2174,"-",C2174)</f>
        <v>QIAseq_Y_384-C-E9</v>
      </c>
      <c r="B2174" s="0" t="s">
        <v>158</v>
      </c>
      <c r="C2174" s="0" t="s">
        <v>2454</v>
      </c>
      <c r="D2174" s="0" t="s">
        <v>4832</v>
      </c>
      <c r="E2174" s="0" t="s">
        <v>4833</v>
      </c>
    </row>
    <row r="2175" customFormat="false" ht="15" hidden="false" customHeight="false" outlineLevel="0" collapsed="false">
      <c r="A2175" s="0" t="str">
        <f aca="false">_xlfn.CONCAT(B2175,"-",C2175)</f>
        <v>QIAseq_Y_384-C-F9</v>
      </c>
      <c r="B2175" s="0" t="s">
        <v>158</v>
      </c>
      <c r="C2175" s="0" t="s">
        <v>2457</v>
      </c>
      <c r="D2175" s="0" t="s">
        <v>4834</v>
      </c>
      <c r="E2175" s="0" t="s">
        <v>4835</v>
      </c>
    </row>
    <row r="2176" customFormat="false" ht="15" hidden="false" customHeight="false" outlineLevel="0" collapsed="false">
      <c r="A2176" s="0" t="str">
        <f aca="false">_xlfn.CONCAT(B2176,"-",C2176)</f>
        <v>QIAseq_Y_384-C-G9</v>
      </c>
      <c r="B2176" s="0" t="s">
        <v>158</v>
      </c>
      <c r="C2176" s="0" t="s">
        <v>2460</v>
      </c>
      <c r="D2176" s="0" t="s">
        <v>4836</v>
      </c>
      <c r="E2176" s="0" t="s">
        <v>4837</v>
      </c>
    </row>
    <row r="2177" customFormat="false" ht="15" hidden="false" customHeight="false" outlineLevel="0" collapsed="false">
      <c r="A2177" s="0" t="str">
        <f aca="false">_xlfn.CONCAT(B2177,"-",C2177)</f>
        <v>QIAseq_Y_384-C-H9</v>
      </c>
      <c r="B2177" s="0" t="s">
        <v>158</v>
      </c>
      <c r="C2177" s="0" t="s">
        <v>2463</v>
      </c>
      <c r="D2177" s="0" t="s">
        <v>4838</v>
      </c>
      <c r="E2177" s="0" t="s">
        <v>4839</v>
      </c>
    </row>
    <row r="2178" customFormat="false" ht="15" hidden="false" customHeight="false" outlineLevel="0" collapsed="false">
      <c r="A2178" s="0" t="str">
        <f aca="false">_xlfn.CONCAT(B2178,"-",C2178)</f>
        <v>QIAseq_Y_384-C-A10</v>
      </c>
      <c r="B2178" s="0" t="s">
        <v>158</v>
      </c>
      <c r="C2178" s="0" t="s">
        <v>2466</v>
      </c>
      <c r="D2178" s="0" t="s">
        <v>4840</v>
      </c>
      <c r="E2178" s="0" t="s">
        <v>4841</v>
      </c>
    </row>
    <row r="2179" customFormat="false" ht="15" hidden="false" customHeight="false" outlineLevel="0" collapsed="false">
      <c r="A2179" s="0" t="str">
        <f aca="false">_xlfn.CONCAT(B2179,"-",C2179)</f>
        <v>QIAseq_Y_384-C-B10</v>
      </c>
      <c r="B2179" s="0" t="s">
        <v>158</v>
      </c>
      <c r="C2179" s="0" t="s">
        <v>2469</v>
      </c>
      <c r="D2179" s="0" t="s">
        <v>4842</v>
      </c>
      <c r="E2179" s="0" t="s">
        <v>4843</v>
      </c>
    </row>
    <row r="2180" customFormat="false" ht="15" hidden="false" customHeight="false" outlineLevel="0" collapsed="false">
      <c r="A2180" s="0" t="str">
        <f aca="false">_xlfn.CONCAT(B2180,"-",C2180)</f>
        <v>QIAseq_Y_384-C-C10</v>
      </c>
      <c r="B2180" s="0" t="s">
        <v>158</v>
      </c>
      <c r="C2180" s="0" t="s">
        <v>2472</v>
      </c>
      <c r="D2180" s="0" t="s">
        <v>4844</v>
      </c>
      <c r="E2180" s="0" t="s">
        <v>4845</v>
      </c>
    </row>
    <row r="2181" customFormat="false" ht="15" hidden="false" customHeight="false" outlineLevel="0" collapsed="false">
      <c r="A2181" s="0" t="str">
        <f aca="false">_xlfn.CONCAT(B2181,"-",C2181)</f>
        <v>QIAseq_Y_384-C-D10</v>
      </c>
      <c r="B2181" s="0" t="s">
        <v>158</v>
      </c>
      <c r="C2181" s="0" t="s">
        <v>2475</v>
      </c>
      <c r="D2181" s="0" t="s">
        <v>4846</v>
      </c>
      <c r="E2181" s="0" t="s">
        <v>4847</v>
      </c>
    </row>
    <row r="2182" customFormat="false" ht="15" hidden="false" customHeight="false" outlineLevel="0" collapsed="false">
      <c r="A2182" s="0" t="str">
        <f aca="false">_xlfn.CONCAT(B2182,"-",C2182)</f>
        <v>QIAseq_Y_384-C-E10</v>
      </c>
      <c r="B2182" s="0" t="s">
        <v>158</v>
      </c>
      <c r="C2182" s="0" t="s">
        <v>2478</v>
      </c>
      <c r="D2182" s="0" t="s">
        <v>4848</v>
      </c>
      <c r="E2182" s="0" t="s">
        <v>4849</v>
      </c>
    </row>
    <row r="2183" customFormat="false" ht="15" hidden="false" customHeight="false" outlineLevel="0" collapsed="false">
      <c r="A2183" s="0" t="str">
        <f aca="false">_xlfn.CONCAT(B2183,"-",C2183)</f>
        <v>QIAseq_Y_384-C-F10</v>
      </c>
      <c r="B2183" s="0" t="s">
        <v>158</v>
      </c>
      <c r="C2183" s="0" t="s">
        <v>2481</v>
      </c>
      <c r="D2183" s="0" t="s">
        <v>4850</v>
      </c>
      <c r="E2183" s="0" t="s">
        <v>4851</v>
      </c>
    </row>
    <row r="2184" customFormat="false" ht="15" hidden="false" customHeight="false" outlineLevel="0" collapsed="false">
      <c r="A2184" s="0" t="str">
        <f aca="false">_xlfn.CONCAT(B2184,"-",C2184)</f>
        <v>QIAseq_Y_384-C-G10</v>
      </c>
      <c r="B2184" s="0" t="s">
        <v>158</v>
      </c>
      <c r="C2184" s="0" t="s">
        <v>2484</v>
      </c>
      <c r="D2184" s="0" t="s">
        <v>4852</v>
      </c>
      <c r="E2184" s="0" t="s">
        <v>4853</v>
      </c>
    </row>
    <row r="2185" customFormat="false" ht="15" hidden="false" customHeight="false" outlineLevel="0" collapsed="false">
      <c r="A2185" s="0" t="str">
        <f aca="false">_xlfn.CONCAT(B2185,"-",C2185)</f>
        <v>QIAseq_Y_384-C-H10</v>
      </c>
      <c r="B2185" s="0" t="s">
        <v>158</v>
      </c>
      <c r="C2185" s="0" t="s">
        <v>2487</v>
      </c>
      <c r="D2185" s="0" t="s">
        <v>4854</v>
      </c>
      <c r="E2185" s="0" t="s">
        <v>4855</v>
      </c>
    </row>
    <row r="2186" customFormat="false" ht="15" hidden="false" customHeight="false" outlineLevel="0" collapsed="false">
      <c r="A2186" s="0" t="str">
        <f aca="false">_xlfn.CONCAT(B2186,"-",C2186)</f>
        <v>QIAseq_Y_384-C-A11</v>
      </c>
      <c r="B2186" s="0" t="s">
        <v>158</v>
      </c>
      <c r="C2186" s="0" t="s">
        <v>2490</v>
      </c>
      <c r="D2186" s="0" t="s">
        <v>4856</v>
      </c>
      <c r="E2186" s="0" t="s">
        <v>4857</v>
      </c>
    </row>
    <row r="2187" customFormat="false" ht="15" hidden="false" customHeight="false" outlineLevel="0" collapsed="false">
      <c r="A2187" s="0" t="str">
        <f aca="false">_xlfn.CONCAT(B2187,"-",C2187)</f>
        <v>QIAseq_Y_384-C-B11</v>
      </c>
      <c r="B2187" s="0" t="s">
        <v>158</v>
      </c>
      <c r="C2187" s="0" t="s">
        <v>2493</v>
      </c>
      <c r="D2187" s="0" t="s">
        <v>4858</v>
      </c>
      <c r="E2187" s="0" t="s">
        <v>4859</v>
      </c>
    </row>
    <row r="2188" customFormat="false" ht="15" hidden="false" customHeight="false" outlineLevel="0" collapsed="false">
      <c r="A2188" s="0" t="str">
        <f aca="false">_xlfn.CONCAT(B2188,"-",C2188)</f>
        <v>QIAseq_Y_384-C-C11</v>
      </c>
      <c r="B2188" s="0" t="s">
        <v>158</v>
      </c>
      <c r="C2188" s="0" t="s">
        <v>2496</v>
      </c>
      <c r="D2188" s="0" t="s">
        <v>4860</v>
      </c>
      <c r="E2188" s="0" t="s">
        <v>4861</v>
      </c>
    </row>
    <row r="2189" customFormat="false" ht="15" hidden="false" customHeight="false" outlineLevel="0" collapsed="false">
      <c r="A2189" s="0" t="str">
        <f aca="false">_xlfn.CONCAT(B2189,"-",C2189)</f>
        <v>QIAseq_Y_384-C-D11</v>
      </c>
      <c r="B2189" s="0" t="s">
        <v>158</v>
      </c>
      <c r="C2189" s="0" t="s">
        <v>2499</v>
      </c>
      <c r="D2189" s="0" t="s">
        <v>4862</v>
      </c>
      <c r="E2189" s="0" t="s">
        <v>4863</v>
      </c>
    </row>
    <row r="2190" customFormat="false" ht="15" hidden="false" customHeight="false" outlineLevel="0" collapsed="false">
      <c r="A2190" s="0" t="str">
        <f aca="false">_xlfn.CONCAT(B2190,"-",C2190)</f>
        <v>QIAseq_Y_384-C-E11</v>
      </c>
      <c r="B2190" s="0" t="s">
        <v>158</v>
      </c>
      <c r="C2190" s="0" t="s">
        <v>2502</v>
      </c>
      <c r="D2190" s="0" t="s">
        <v>4864</v>
      </c>
      <c r="E2190" s="0" t="s">
        <v>4865</v>
      </c>
    </row>
    <row r="2191" customFormat="false" ht="15" hidden="false" customHeight="false" outlineLevel="0" collapsed="false">
      <c r="A2191" s="0" t="str">
        <f aca="false">_xlfn.CONCAT(B2191,"-",C2191)</f>
        <v>QIAseq_Y_384-C-F11</v>
      </c>
      <c r="B2191" s="0" t="s">
        <v>158</v>
      </c>
      <c r="C2191" s="0" t="s">
        <v>2505</v>
      </c>
      <c r="D2191" s="0" t="s">
        <v>4866</v>
      </c>
      <c r="E2191" s="0" t="s">
        <v>4867</v>
      </c>
    </row>
    <row r="2192" customFormat="false" ht="15" hidden="false" customHeight="false" outlineLevel="0" collapsed="false">
      <c r="A2192" s="0" t="str">
        <f aca="false">_xlfn.CONCAT(B2192,"-",C2192)</f>
        <v>QIAseq_Y_384-C-G11</v>
      </c>
      <c r="B2192" s="0" t="s">
        <v>158</v>
      </c>
      <c r="C2192" s="0" t="s">
        <v>2508</v>
      </c>
      <c r="D2192" s="0" t="s">
        <v>4868</v>
      </c>
      <c r="E2192" s="0" t="s">
        <v>4869</v>
      </c>
    </row>
    <row r="2193" customFormat="false" ht="15" hidden="false" customHeight="false" outlineLevel="0" collapsed="false">
      <c r="A2193" s="0" t="str">
        <f aca="false">_xlfn.CONCAT(B2193,"-",C2193)</f>
        <v>QIAseq_Y_384-C-H11</v>
      </c>
      <c r="B2193" s="0" t="s">
        <v>158</v>
      </c>
      <c r="C2193" s="0" t="s">
        <v>2511</v>
      </c>
      <c r="D2193" s="0" t="s">
        <v>4870</v>
      </c>
      <c r="E2193" s="0" t="s">
        <v>4871</v>
      </c>
    </row>
    <row r="2194" customFormat="false" ht="15" hidden="false" customHeight="false" outlineLevel="0" collapsed="false">
      <c r="A2194" s="0" t="str">
        <f aca="false">_xlfn.CONCAT(B2194,"-",C2194)</f>
        <v>QIAseq_Y_384-C-A12</v>
      </c>
      <c r="B2194" s="0" t="s">
        <v>158</v>
      </c>
      <c r="C2194" s="0" t="s">
        <v>2514</v>
      </c>
      <c r="D2194" s="0" t="s">
        <v>4872</v>
      </c>
      <c r="E2194" s="0" t="s">
        <v>4873</v>
      </c>
    </row>
    <row r="2195" customFormat="false" ht="15" hidden="false" customHeight="false" outlineLevel="0" collapsed="false">
      <c r="A2195" s="0" t="str">
        <f aca="false">_xlfn.CONCAT(B2195,"-",C2195)</f>
        <v>QIAseq_Y_384-C-B12</v>
      </c>
      <c r="B2195" s="0" t="s">
        <v>158</v>
      </c>
      <c r="C2195" s="0" t="s">
        <v>2517</v>
      </c>
      <c r="D2195" s="0" t="s">
        <v>4874</v>
      </c>
      <c r="E2195" s="0" t="s">
        <v>4875</v>
      </c>
    </row>
    <row r="2196" customFormat="false" ht="15" hidden="false" customHeight="false" outlineLevel="0" collapsed="false">
      <c r="A2196" s="0" t="str">
        <f aca="false">_xlfn.CONCAT(B2196,"-",C2196)</f>
        <v>QIAseq_Y_384-C-C12</v>
      </c>
      <c r="B2196" s="0" t="s">
        <v>158</v>
      </c>
      <c r="C2196" s="0" t="s">
        <v>2520</v>
      </c>
      <c r="D2196" s="0" t="s">
        <v>4876</v>
      </c>
      <c r="E2196" s="0" t="s">
        <v>4877</v>
      </c>
    </row>
    <row r="2197" customFormat="false" ht="15" hidden="false" customHeight="false" outlineLevel="0" collapsed="false">
      <c r="A2197" s="0" t="str">
        <f aca="false">_xlfn.CONCAT(B2197,"-",C2197)</f>
        <v>QIAseq_Y_384-C-D12</v>
      </c>
      <c r="B2197" s="0" t="s">
        <v>158</v>
      </c>
      <c r="C2197" s="0" t="s">
        <v>2523</v>
      </c>
      <c r="D2197" s="0" t="s">
        <v>4878</v>
      </c>
      <c r="E2197" s="0" t="s">
        <v>4879</v>
      </c>
    </row>
    <row r="2198" customFormat="false" ht="15" hidden="false" customHeight="false" outlineLevel="0" collapsed="false">
      <c r="A2198" s="0" t="str">
        <f aca="false">_xlfn.CONCAT(B2198,"-",C2198)</f>
        <v>QIAseq_Y_384-C-E12</v>
      </c>
      <c r="B2198" s="0" t="s">
        <v>158</v>
      </c>
      <c r="C2198" s="0" t="s">
        <v>2526</v>
      </c>
      <c r="D2198" s="0" t="s">
        <v>4880</v>
      </c>
      <c r="E2198" s="0" t="s">
        <v>4881</v>
      </c>
    </row>
    <row r="2199" customFormat="false" ht="15" hidden="false" customHeight="false" outlineLevel="0" collapsed="false">
      <c r="A2199" s="0" t="str">
        <f aca="false">_xlfn.CONCAT(B2199,"-",C2199)</f>
        <v>QIAseq_Y_384-C-F12</v>
      </c>
      <c r="B2199" s="0" t="s">
        <v>158</v>
      </c>
      <c r="C2199" s="0" t="s">
        <v>2529</v>
      </c>
      <c r="D2199" s="0" t="s">
        <v>4882</v>
      </c>
      <c r="E2199" s="0" t="s">
        <v>4883</v>
      </c>
    </row>
    <row r="2200" customFormat="false" ht="15" hidden="false" customHeight="false" outlineLevel="0" collapsed="false">
      <c r="A2200" s="0" t="str">
        <f aca="false">_xlfn.CONCAT(B2200,"-",C2200)</f>
        <v>QIAseq_Y_384-C-G12</v>
      </c>
      <c r="B2200" s="0" t="s">
        <v>158</v>
      </c>
      <c r="C2200" s="0" t="s">
        <v>2532</v>
      </c>
      <c r="D2200" s="0" t="s">
        <v>4884</v>
      </c>
      <c r="E2200" s="0" t="s">
        <v>4885</v>
      </c>
    </row>
    <row r="2201" customFormat="false" ht="15" hidden="false" customHeight="false" outlineLevel="0" collapsed="false">
      <c r="A2201" s="0" t="str">
        <f aca="false">_xlfn.CONCAT(B2201,"-",C2201)</f>
        <v>QIAseq_Y_384-C-H12</v>
      </c>
      <c r="B2201" s="0" t="s">
        <v>158</v>
      </c>
      <c r="C2201" s="0" t="s">
        <v>2535</v>
      </c>
      <c r="D2201" s="0" t="s">
        <v>4886</v>
      </c>
      <c r="E2201" s="0" t="s">
        <v>4887</v>
      </c>
    </row>
    <row r="2202" customFormat="false" ht="15" hidden="false" customHeight="false" outlineLevel="0" collapsed="false">
      <c r="A2202" s="0" t="str">
        <f aca="false">_xlfn.CONCAT(B2202,"-",C2202)</f>
        <v>QIAseq_Y_384-D-A1</v>
      </c>
      <c r="B2202" s="0" t="s">
        <v>158</v>
      </c>
      <c r="C2202" s="0" t="s">
        <v>2538</v>
      </c>
      <c r="D2202" s="0" t="s">
        <v>4888</v>
      </c>
      <c r="E2202" s="0" t="s">
        <v>4889</v>
      </c>
    </row>
    <row r="2203" customFormat="false" ht="15" hidden="false" customHeight="false" outlineLevel="0" collapsed="false">
      <c r="A2203" s="0" t="str">
        <f aca="false">_xlfn.CONCAT(B2203,"-",C2203)</f>
        <v>QIAseq_Y_384-D-B1</v>
      </c>
      <c r="B2203" s="0" t="s">
        <v>158</v>
      </c>
      <c r="C2203" s="0" t="s">
        <v>2541</v>
      </c>
      <c r="D2203" s="0" t="s">
        <v>4890</v>
      </c>
      <c r="E2203" s="0" t="s">
        <v>4891</v>
      </c>
    </row>
    <row r="2204" customFormat="false" ht="15" hidden="false" customHeight="false" outlineLevel="0" collapsed="false">
      <c r="A2204" s="0" t="str">
        <f aca="false">_xlfn.CONCAT(B2204,"-",C2204)</f>
        <v>QIAseq_Y_384-D-C1</v>
      </c>
      <c r="B2204" s="0" t="s">
        <v>158</v>
      </c>
      <c r="C2204" s="0" t="s">
        <v>2544</v>
      </c>
      <c r="D2204" s="0" t="s">
        <v>4892</v>
      </c>
      <c r="E2204" s="0" t="s">
        <v>4893</v>
      </c>
    </row>
    <row r="2205" customFormat="false" ht="15" hidden="false" customHeight="false" outlineLevel="0" collapsed="false">
      <c r="A2205" s="0" t="str">
        <f aca="false">_xlfn.CONCAT(B2205,"-",C2205)</f>
        <v>QIAseq_Y_384-D-D1</v>
      </c>
      <c r="B2205" s="0" t="s">
        <v>158</v>
      </c>
      <c r="C2205" s="0" t="s">
        <v>2546</v>
      </c>
      <c r="D2205" s="0" t="s">
        <v>4894</v>
      </c>
      <c r="E2205" s="0" t="s">
        <v>4895</v>
      </c>
    </row>
    <row r="2206" customFormat="false" ht="15" hidden="false" customHeight="false" outlineLevel="0" collapsed="false">
      <c r="A2206" s="0" t="str">
        <f aca="false">_xlfn.CONCAT(B2206,"-",C2206)</f>
        <v>QIAseq_Y_384-D-E1</v>
      </c>
      <c r="B2206" s="0" t="s">
        <v>158</v>
      </c>
      <c r="C2206" s="0" t="s">
        <v>2549</v>
      </c>
      <c r="D2206" s="0" t="s">
        <v>4896</v>
      </c>
      <c r="E2206" s="0" t="s">
        <v>4897</v>
      </c>
    </row>
    <row r="2207" customFormat="false" ht="15" hidden="false" customHeight="false" outlineLevel="0" collapsed="false">
      <c r="A2207" s="0" t="str">
        <f aca="false">_xlfn.CONCAT(B2207,"-",C2207)</f>
        <v>QIAseq_Y_384-D-F1</v>
      </c>
      <c r="B2207" s="0" t="s">
        <v>158</v>
      </c>
      <c r="C2207" s="0" t="s">
        <v>2551</v>
      </c>
      <c r="D2207" s="0" t="s">
        <v>4898</v>
      </c>
      <c r="E2207" s="0" t="s">
        <v>4899</v>
      </c>
    </row>
    <row r="2208" customFormat="false" ht="15" hidden="false" customHeight="false" outlineLevel="0" collapsed="false">
      <c r="A2208" s="0" t="str">
        <f aca="false">_xlfn.CONCAT(B2208,"-",C2208)</f>
        <v>QIAseq_Y_384-D-G1</v>
      </c>
      <c r="B2208" s="0" t="s">
        <v>158</v>
      </c>
      <c r="C2208" s="0" t="s">
        <v>2554</v>
      </c>
      <c r="D2208" s="0" t="s">
        <v>4900</v>
      </c>
      <c r="E2208" s="0" t="s">
        <v>4901</v>
      </c>
    </row>
    <row r="2209" customFormat="false" ht="15" hidden="false" customHeight="false" outlineLevel="0" collapsed="false">
      <c r="A2209" s="0" t="str">
        <f aca="false">_xlfn.CONCAT(B2209,"-",C2209)</f>
        <v>QIAseq_Y_384-D-H1</v>
      </c>
      <c r="B2209" s="0" t="s">
        <v>158</v>
      </c>
      <c r="C2209" s="0" t="s">
        <v>2557</v>
      </c>
      <c r="D2209" s="0" t="s">
        <v>4902</v>
      </c>
      <c r="E2209" s="0" t="s">
        <v>4903</v>
      </c>
    </row>
    <row r="2210" customFormat="false" ht="15" hidden="false" customHeight="false" outlineLevel="0" collapsed="false">
      <c r="A2210" s="0" t="str">
        <f aca="false">_xlfn.CONCAT(B2210,"-",C2210)</f>
        <v>QIAseq_Y_384-D-A2</v>
      </c>
      <c r="B2210" s="0" t="s">
        <v>158</v>
      </c>
      <c r="C2210" s="0" t="s">
        <v>2560</v>
      </c>
      <c r="D2210" s="0" t="s">
        <v>4904</v>
      </c>
      <c r="E2210" s="0" t="s">
        <v>4905</v>
      </c>
    </row>
    <row r="2211" customFormat="false" ht="15" hidden="false" customHeight="false" outlineLevel="0" collapsed="false">
      <c r="A2211" s="0" t="str">
        <f aca="false">_xlfn.CONCAT(B2211,"-",C2211)</f>
        <v>QIAseq_Y_384-D-B2</v>
      </c>
      <c r="B2211" s="0" t="s">
        <v>158</v>
      </c>
      <c r="C2211" s="0" t="s">
        <v>2563</v>
      </c>
      <c r="D2211" s="0" t="s">
        <v>4906</v>
      </c>
      <c r="E2211" s="0" t="s">
        <v>4907</v>
      </c>
    </row>
    <row r="2212" customFormat="false" ht="15" hidden="false" customHeight="false" outlineLevel="0" collapsed="false">
      <c r="A2212" s="0" t="str">
        <f aca="false">_xlfn.CONCAT(B2212,"-",C2212)</f>
        <v>QIAseq_Y_384-D-C2</v>
      </c>
      <c r="B2212" s="0" t="s">
        <v>158</v>
      </c>
      <c r="C2212" s="0" t="s">
        <v>2566</v>
      </c>
      <c r="D2212" s="0" t="s">
        <v>4908</v>
      </c>
      <c r="E2212" s="0" t="s">
        <v>4909</v>
      </c>
    </row>
    <row r="2213" customFormat="false" ht="15" hidden="false" customHeight="false" outlineLevel="0" collapsed="false">
      <c r="A2213" s="0" t="str">
        <f aca="false">_xlfn.CONCAT(B2213,"-",C2213)</f>
        <v>QIAseq_Y_384-D-D2</v>
      </c>
      <c r="B2213" s="0" t="s">
        <v>158</v>
      </c>
      <c r="C2213" s="0" t="s">
        <v>2569</v>
      </c>
      <c r="D2213" s="0" t="s">
        <v>4910</v>
      </c>
      <c r="E2213" s="0" t="s">
        <v>4911</v>
      </c>
    </row>
    <row r="2214" customFormat="false" ht="15" hidden="false" customHeight="false" outlineLevel="0" collapsed="false">
      <c r="A2214" s="0" t="str">
        <f aca="false">_xlfn.CONCAT(B2214,"-",C2214)</f>
        <v>QIAseq_Y_384-D-E2</v>
      </c>
      <c r="B2214" s="0" t="s">
        <v>158</v>
      </c>
      <c r="C2214" s="0" t="s">
        <v>2572</v>
      </c>
      <c r="D2214" s="0" t="s">
        <v>4912</v>
      </c>
      <c r="E2214" s="0" t="s">
        <v>4913</v>
      </c>
    </row>
    <row r="2215" customFormat="false" ht="15" hidden="false" customHeight="false" outlineLevel="0" collapsed="false">
      <c r="A2215" s="0" t="str">
        <f aca="false">_xlfn.CONCAT(B2215,"-",C2215)</f>
        <v>QIAseq_Y_384-D-F2</v>
      </c>
      <c r="B2215" s="0" t="s">
        <v>158</v>
      </c>
      <c r="C2215" s="0" t="s">
        <v>2575</v>
      </c>
      <c r="D2215" s="0" t="s">
        <v>4914</v>
      </c>
      <c r="E2215" s="0" t="s">
        <v>4915</v>
      </c>
    </row>
    <row r="2216" customFormat="false" ht="15" hidden="false" customHeight="false" outlineLevel="0" collapsed="false">
      <c r="A2216" s="0" t="str">
        <f aca="false">_xlfn.CONCAT(B2216,"-",C2216)</f>
        <v>QIAseq_Y_384-D-G2</v>
      </c>
      <c r="B2216" s="0" t="s">
        <v>158</v>
      </c>
      <c r="C2216" s="0" t="s">
        <v>2578</v>
      </c>
      <c r="D2216" s="0" t="s">
        <v>4916</v>
      </c>
      <c r="E2216" s="0" t="s">
        <v>4917</v>
      </c>
    </row>
    <row r="2217" customFormat="false" ht="15" hidden="false" customHeight="false" outlineLevel="0" collapsed="false">
      <c r="A2217" s="0" t="str">
        <f aca="false">_xlfn.CONCAT(B2217,"-",C2217)</f>
        <v>QIAseq_Y_384-D-H2</v>
      </c>
      <c r="B2217" s="0" t="s">
        <v>158</v>
      </c>
      <c r="C2217" s="0" t="s">
        <v>2581</v>
      </c>
      <c r="D2217" s="0" t="s">
        <v>4918</v>
      </c>
      <c r="E2217" s="0" t="s">
        <v>4919</v>
      </c>
    </row>
    <row r="2218" customFormat="false" ht="15" hidden="false" customHeight="false" outlineLevel="0" collapsed="false">
      <c r="A2218" s="0" t="str">
        <f aca="false">_xlfn.CONCAT(B2218,"-",C2218)</f>
        <v>QIAseq_Y_384-D-A3</v>
      </c>
      <c r="B2218" s="0" t="s">
        <v>158</v>
      </c>
      <c r="C2218" s="0" t="s">
        <v>2584</v>
      </c>
      <c r="D2218" s="0" t="s">
        <v>4920</v>
      </c>
      <c r="E2218" s="0" t="s">
        <v>4921</v>
      </c>
    </row>
    <row r="2219" customFormat="false" ht="15" hidden="false" customHeight="false" outlineLevel="0" collapsed="false">
      <c r="A2219" s="0" t="str">
        <f aca="false">_xlfn.CONCAT(B2219,"-",C2219)</f>
        <v>QIAseq_Y_384-D-B3</v>
      </c>
      <c r="B2219" s="0" t="s">
        <v>158</v>
      </c>
      <c r="C2219" s="0" t="s">
        <v>2587</v>
      </c>
      <c r="D2219" s="0" t="s">
        <v>4922</v>
      </c>
      <c r="E2219" s="0" t="s">
        <v>4923</v>
      </c>
    </row>
    <row r="2220" customFormat="false" ht="15" hidden="false" customHeight="false" outlineLevel="0" collapsed="false">
      <c r="A2220" s="0" t="str">
        <f aca="false">_xlfn.CONCAT(B2220,"-",C2220)</f>
        <v>QIAseq_Y_384-D-C3</v>
      </c>
      <c r="B2220" s="0" t="s">
        <v>158</v>
      </c>
      <c r="C2220" s="0" t="s">
        <v>2590</v>
      </c>
      <c r="D2220" s="0" t="s">
        <v>4924</v>
      </c>
      <c r="E2220" s="0" t="s">
        <v>4925</v>
      </c>
    </row>
    <row r="2221" customFormat="false" ht="15" hidden="false" customHeight="false" outlineLevel="0" collapsed="false">
      <c r="A2221" s="0" t="str">
        <f aca="false">_xlfn.CONCAT(B2221,"-",C2221)</f>
        <v>QIAseq_Y_384-D-D3</v>
      </c>
      <c r="B2221" s="0" t="s">
        <v>158</v>
      </c>
      <c r="C2221" s="0" t="s">
        <v>2593</v>
      </c>
      <c r="D2221" s="0" t="s">
        <v>4926</v>
      </c>
      <c r="E2221" s="0" t="s">
        <v>4927</v>
      </c>
    </row>
    <row r="2222" customFormat="false" ht="15" hidden="false" customHeight="false" outlineLevel="0" collapsed="false">
      <c r="A2222" s="0" t="str">
        <f aca="false">_xlfn.CONCAT(B2222,"-",C2222)</f>
        <v>QIAseq_Y_384-D-E3</v>
      </c>
      <c r="B2222" s="0" t="s">
        <v>158</v>
      </c>
      <c r="C2222" s="0" t="s">
        <v>2596</v>
      </c>
      <c r="D2222" s="0" t="s">
        <v>4928</v>
      </c>
      <c r="E2222" s="0" t="s">
        <v>4929</v>
      </c>
    </row>
    <row r="2223" customFormat="false" ht="15" hidden="false" customHeight="false" outlineLevel="0" collapsed="false">
      <c r="A2223" s="0" t="str">
        <f aca="false">_xlfn.CONCAT(B2223,"-",C2223)</f>
        <v>QIAseq_Y_384-D-F3</v>
      </c>
      <c r="B2223" s="0" t="s">
        <v>158</v>
      </c>
      <c r="C2223" s="0" t="s">
        <v>2599</v>
      </c>
      <c r="D2223" s="0" t="s">
        <v>4930</v>
      </c>
      <c r="E2223" s="0" t="s">
        <v>4931</v>
      </c>
    </row>
    <row r="2224" customFormat="false" ht="15" hidden="false" customHeight="false" outlineLevel="0" collapsed="false">
      <c r="A2224" s="0" t="str">
        <f aca="false">_xlfn.CONCAT(B2224,"-",C2224)</f>
        <v>QIAseq_Y_384-D-G3</v>
      </c>
      <c r="B2224" s="0" t="s">
        <v>158</v>
      </c>
      <c r="C2224" s="0" t="s">
        <v>2602</v>
      </c>
      <c r="D2224" s="0" t="s">
        <v>4932</v>
      </c>
      <c r="E2224" s="0" t="s">
        <v>4933</v>
      </c>
    </row>
    <row r="2225" customFormat="false" ht="15" hidden="false" customHeight="false" outlineLevel="0" collapsed="false">
      <c r="A2225" s="0" t="str">
        <f aca="false">_xlfn.CONCAT(B2225,"-",C2225)</f>
        <v>QIAseq_Y_384-D-H3</v>
      </c>
      <c r="B2225" s="0" t="s">
        <v>158</v>
      </c>
      <c r="C2225" s="0" t="s">
        <v>2605</v>
      </c>
      <c r="D2225" s="0" t="s">
        <v>4934</v>
      </c>
      <c r="E2225" s="0" t="s">
        <v>4935</v>
      </c>
    </row>
    <row r="2226" customFormat="false" ht="15" hidden="false" customHeight="false" outlineLevel="0" collapsed="false">
      <c r="A2226" s="0" t="str">
        <f aca="false">_xlfn.CONCAT(B2226,"-",C2226)</f>
        <v>QIAseq_Y_384-D-A4</v>
      </c>
      <c r="B2226" s="0" t="s">
        <v>158</v>
      </c>
      <c r="C2226" s="0" t="s">
        <v>2608</v>
      </c>
      <c r="D2226" s="0" t="s">
        <v>4936</v>
      </c>
      <c r="E2226" s="0" t="s">
        <v>4937</v>
      </c>
    </row>
    <row r="2227" customFormat="false" ht="15" hidden="false" customHeight="false" outlineLevel="0" collapsed="false">
      <c r="A2227" s="0" t="str">
        <f aca="false">_xlfn.CONCAT(B2227,"-",C2227)</f>
        <v>QIAseq_Y_384-D-B4</v>
      </c>
      <c r="B2227" s="0" t="s">
        <v>158</v>
      </c>
      <c r="C2227" s="0" t="s">
        <v>2611</v>
      </c>
      <c r="D2227" s="0" t="s">
        <v>4938</v>
      </c>
      <c r="E2227" s="0" t="s">
        <v>4939</v>
      </c>
    </row>
    <row r="2228" customFormat="false" ht="15" hidden="false" customHeight="false" outlineLevel="0" collapsed="false">
      <c r="A2228" s="0" t="str">
        <f aca="false">_xlfn.CONCAT(B2228,"-",C2228)</f>
        <v>QIAseq_Y_384-D-C4</v>
      </c>
      <c r="B2228" s="0" t="s">
        <v>158</v>
      </c>
      <c r="C2228" s="0" t="s">
        <v>2614</v>
      </c>
      <c r="D2228" s="0" t="s">
        <v>4940</v>
      </c>
      <c r="E2228" s="0" t="s">
        <v>4941</v>
      </c>
    </row>
    <row r="2229" customFormat="false" ht="15" hidden="false" customHeight="false" outlineLevel="0" collapsed="false">
      <c r="A2229" s="0" t="str">
        <f aca="false">_xlfn.CONCAT(B2229,"-",C2229)</f>
        <v>QIAseq_Y_384-D-D4</v>
      </c>
      <c r="B2229" s="0" t="s">
        <v>158</v>
      </c>
      <c r="C2229" s="0" t="s">
        <v>2617</v>
      </c>
      <c r="D2229" s="0" t="s">
        <v>4942</v>
      </c>
      <c r="E2229" s="0" t="s">
        <v>4943</v>
      </c>
    </row>
    <row r="2230" customFormat="false" ht="15" hidden="false" customHeight="false" outlineLevel="0" collapsed="false">
      <c r="A2230" s="0" t="str">
        <f aca="false">_xlfn.CONCAT(B2230,"-",C2230)</f>
        <v>QIAseq_Y_384-D-E4</v>
      </c>
      <c r="B2230" s="0" t="s">
        <v>158</v>
      </c>
      <c r="C2230" s="0" t="s">
        <v>2620</v>
      </c>
      <c r="D2230" s="0" t="s">
        <v>4944</v>
      </c>
      <c r="E2230" s="0" t="s">
        <v>4945</v>
      </c>
    </row>
    <row r="2231" customFormat="false" ht="15" hidden="false" customHeight="false" outlineLevel="0" collapsed="false">
      <c r="A2231" s="0" t="str">
        <f aca="false">_xlfn.CONCAT(B2231,"-",C2231)</f>
        <v>QIAseq_Y_384-D-F4</v>
      </c>
      <c r="B2231" s="0" t="s">
        <v>158</v>
      </c>
      <c r="C2231" s="0" t="s">
        <v>2623</v>
      </c>
      <c r="D2231" s="0" t="s">
        <v>4946</v>
      </c>
      <c r="E2231" s="0" t="s">
        <v>4947</v>
      </c>
    </row>
    <row r="2232" customFormat="false" ht="15" hidden="false" customHeight="false" outlineLevel="0" collapsed="false">
      <c r="A2232" s="0" t="str">
        <f aca="false">_xlfn.CONCAT(B2232,"-",C2232)</f>
        <v>QIAseq_Y_384-D-G4</v>
      </c>
      <c r="B2232" s="0" t="s">
        <v>158</v>
      </c>
      <c r="C2232" s="0" t="s">
        <v>2626</v>
      </c>
      <c r="D2232" s="0" t="s">
        <v>4948</v>
      </c>
      <c r="E2232" s="0" t="s">
        <v>4949</v>
      </c>
    </row>
    <row r="2233" customFormat="false" ht="15" hidden="false" customHeight="false" outlineLevel="0" collapsed="false">
      <c r="A2233" s="0" t="str">
        <f aca="false">_xlfn.CONCAT(B2233,"-",C2233)</f>
        <v>QIAseq_Y_384-D-H4</v>
      </c>
      <c r="B2233" s="0" t="s">
        <v>158</v>
      </c>
      <c r="C2233" s="0" t="s">
        <v>2629</v>
      </c>
      <c r="D2233" s="0" t="s">
        <v>4950</v>
      </c>
      <c r="E2233" s="0" t="s">
        <v>4951</v>
      </c>
    </row>
    <row r="2234" customFormat="false" ht="15" hidden="false" customHeight="false" outlineLevel="0" collapsed="false">
      <c r="A2234" s="0" t="str">
        <f aca="false">_xlfn.CONCAT(B2234,"-",C2234)</f>
        <v>QIAseq_Y_384-D-A5</v>
      </c>
      <c r="B2234" s="0" t="s">
        <v>158</v>
      </c>
      <c r="C2234" s="0" t="s">
        <v>2632</v>
      </c>
      <c r="D2234" s="0" t="s">
        <v>4952</v>
      </c>
      <c r="E2234" s="0" t="s">
        <v>4953</v>
      </c>
    </row>
    <row r="2235" customFormat="false" ht="15" hidden="false" customHeight="false" outlineLevel="0" collapsed="false">
      <c r="A2235" s="0" t="str">
        <f aca="false">_xlfn.CONCAT(B2235,"-",C2235)</f>
        <v>QIAseq_Y_384-D-B5</v>
      </c>
      <c r="B2235" s="0" t="s">
        <v>158</v>
      </c>
      <c r="C2235" s="0" t="s">
        <v>2635</v>
      </c>
      <c r="D2235" s="0" t="s">
        <v>4954</v>
      </c>
      <c r="E2235" s="0" t="s">
        <v>4955</v>
      </c>
    </row>
    <row r="2236" customFormat="false" ht="15" hidden="false" customHeight="false" outlineLevel="0" collapsed="false">
      <c r="A2236" s="0" t="str">
        <f aca="false">_xlfn.CONCAT(B2236,"-",C2236)</f>
        <v>QIAseq_Y_384-D-C5</v>
      </c>
      <c r="B2236" s="0" t="s">
        <v>158</v>
      </c>
      <c r="C2236" s="0" t="s">
        <v>2638</v>
      </c>
      <c r="D2236" s="0" t="s">
        <v>4956</v>
      </c>
      <c r="E2236" s="0" t="s">
        <v>4957</v>
      </c>
    </row>
    <row r="2237" customFormat="false" ht="15" hidden="false" customHeight="false" outlineLevel="0" collapsed="false">
      <c r="A2237" s="0" t="str">
        <f aca="false">_xlfn.CONCAT(B2237,"-",C2237)</f>
        <v>QIAseq_Y_384-D-D5</v>
      </c>
      <c r="B2237" s="0" t="s">
        <v>158</v>
      </c>
      <c r="C2237" s="0" t="s">
        <v>2641</v>
      </c>
      <c r="D2237" s="0" t="s">
        <v>4958</v>
      </c>
      <c r="E2237" s="0" t="s">
        <v>4959</v>
      </c>
    </row>
    <row r="2238" customFormat="false" ht="15" hidden="false" customHeight="false" outlineLevel="0" collapsed="false">
      <c r="A2238" s="0" t="str">
        <f aca="false">_xlfn.CONCAT(B2238,"-",C2238)</f>
        <v>QIAseq_Y_384-D-E5</v>
      </c>
      <c r="B2238" s="0" t="s">
        <v>158</v>
      </c>
      <c r="C2238" s="0" t="s">
        <v>2644</v>
      </c>
      <c r="D2238" s="0" t="s">
        <v>4960</v>
      </c>
      <c r="E2238" s="0" t="s">
        <v>4961</v>
      </c>
    </row>
    <row r="2239" customFormat="false" ht="15" hidden="false" customHeight="false" outlineLevel="0" collapsed="false">
      <c r="A2239" s="0" t="str">
        <f aca="false">_xlfn.CONCAT(B2239,"-",C2239)</f>
        <v>QIAseq_Y_384-D-F5</v>
      </c>
      <c r="B2239" s="0" t="s">
        <v>158</v>
      </c>
      <c r="C2239" s="0" t="s">
        <v>2647</v>
      </c>
      <c r="D2239" s="0" t="s">
        <v>4962</v>
      </c>
      <c r="E2239" s="0" t="s">
        <v>4963</v>
      </c>
    </row>
    <row r="2240" customFormat="false" ht="15" hidden="false" customHeight="false" outlineLevel="0" collapsed="false">
      <c r="A2240" s="0" t="str">
        <f aca="false">_xlfn.CONCAT(B2240,"-",C2240)</f>
        <v>QIAseq_Y_384-D-G5</v>
      </c>
      <c r="B2240" s="0" t="s">
        <v>158</v>
      </c>
      <c r="C2240" s="0" t="s">
        <v>2650</v>
      </c>
      <c r="D2240" s="0" t="s">
        <v>4964</v>
      </c>
      <c r="E2240" s="0" t="s">
        <v>4965</v>
      </c>
    </row>
    <row r="2241" customFormat="false" ht="15" hidden="false" customHeight="false" outlineLevel="0" collapsed="false">
      <c r="A2241" s="0" t="str">
        <f aca="false">_xlfn.CONCAT(B2241,"-",C2241)</f>
        <v>QIAseq_Y_384-D-H5</v>
      </c>
      <c r="B2241" s="0" t="s">
        <v>158</v>
      </c>
      <c r="C2241" s="0" t="s">
        <v>2653</v>
      </c>
      <c r="D2241" s="0" t="s">
        <v>4966</v>
      </c>
      <c r="E2241" s="0" t="s">
        <v>4967</v>
      </c>
    </row>
    <row r="2242" customFormat="false" ht="15" hidden="false" customHeight="false" outlineLevel="0" collapsed="false">
      <c r="A2242" s="0" t="str">
        <f aca="false">_xlfn.CONCAT(B2242,"-",C2242)</f>
        <v>QIAseq_Y_384-D-A6</v>
      </c>
      <c r="B2242" s="0" t="s">
        <v>158</v>
      </c>
      <c r="C2242" s="0" t="s">
        <v>2656</v>
      </c>
      <c r="D2242" s="0" t="s">
        <v>4968</v>
      </c>
      <c r="E2242" s="0" t="s">
        <v>4969</v>
      </c>
    </row>
    <row r="2243" customFormat="false" ht="15" hidden="false" customHeight="false" outlineLevel="0" collapsed="false">
      <c r="A2243" s="0" t="str">
        <f aca="false">_xlfn.CONCAT(B2243,"-",C2243)</f>
        <v>QIAseq_Y_384-D-B6</v>
      </c>
      <c r="B2243" s="0" t="s">
        <v>158</v>
      </c>
      <c r="C2243" s="0" t="s">
        <v>2659</v>
      </c>
      <c r="D2243" s="0" t="s">
        <v>4970</v>
      </c>
      <c r="E2243" s="0" t="s">
        <v>4971</v>
      </c>
    </row>
    <row r="2244" customFormat="false" ht="15" hidden="false" customHeight="false" outlineLevel="0" collapsed="false">
      <c r="A2244" s="0" t="str">
        <f aca="false">_xlfn.CONCAT(B2244,"-",C2244)</f>
        <v>QIAseq_Y_384-D-C6</v>
      </c>
      <c r="B2244" s="0" t="s">
        <v>158</v>
      </c>
      <c r="C2244" s="0" t="s">
        <v>2662</v>
      </c>
      <c r="D2244" s="0" t="s">
        <v>4972</v>
      </c>
      <c r="E2244" s="0" t="s">
        <v>4973</v>
      </c>
    </row>
    <row r="2245" customFormat="false" ht="15" hidden="false" customHeight="false" outlineLevel="0" collapsed="false">
      <c r="A2245" s="0" t="str">
        <f aca="false">_xlfn.CONCAT(B2245,"-",C2245)</f>
        <v>QIAseq_Y_384-D-D6</v>
      </c>
      <c r="B2245" s="0" t="s">
        <v>158</v>
      </c>
      <c r="C2245" s="0" t="s">
        <v>2665</v>
      </c>
      <c r="D2245" s="0" t="s">
        <v>4974</v>
      </c>
      <c r="E2245" s="0" t="s">
        <v>4975</v>
      </c>
    </row>
    <row r="2246" customFormat="false" ht="15" hidden="false" customHeight="false" outlineLevel="0" collapsed="false">
      <c r="A2246" s="0" t="str">
        <f aca="false">_xlfn.CONCAT(B2246,"-",C2246)</f>
        <v>QIAseq_Y_384-D-E6</v>
      </c>
      <c r="B2246" s="0" t="s">
        <v>158</v>
      </c>
      <c r="C2246" s="0" t="s">
        <v>2668</v>
      </c>
      <c r="D2246" s="0" t="s">
        <v>4976</v>
      </c>
      <c r="E2246" s="0" t="s">
        <v>4977</v>
      </c>
    </row>
    <row r="2247" customFormat="false" ht="15" hidden="false" customHeight="false" outlineLevel="0" collapsed="false">
      <c r="A2247" s="0" t="str">
        <f aca="false">_xlfn.CONCAT(B2247,"-",C2247)</f>
        <v>QIAseq_Y_384-D-F6</v>
      </c>
      <c r="B2247" s="0" t="s">
        <v>158</v>
      </c>
      <c r="C2247" s="0" t="s">
        <v>2671</v>
      </c>
      <c r="D2247" s="0" t="s">
        <v>4978</v>
      </c>
      <c r="E2247" s="0" t="s">
        <v>4979</v>
      </c>
    </row>
    <row r="2248" customFormat="false" ht="15" hidden="false" customHeight="false" outlineLevel="0" collapsed="false">
      <c r="A2248" s="0" t="str">
        <f aca="false">_xlfn.CONCAT(B2248,"-",C2248)</f>
        <v>QIAseq_Y_384-D-G6</v>
      </c>
      <c r="B2248" s="0" t="s">
        <v>158</v>
      </c>
      <c r="C2248" s="0" t="s">
        <v>2674</v>
      </c>
      <c r="D2248" s="0" t="s">
        <v>4980</v>
      </c>
      <c r="E2248" s="0" t="s">
        <v>4981</v>
      </c>
    </row>
    <row r="2249" customFormat="false" ht="15" hidden="false" customHeight="false" outlineLevel="0" collapsed="false">
      <c r="A2249" s="0" t="str">
        <f aca="false">_xlfn.CONCAT(B2249,"-",C2249)</f>
        <v>QIAseq_Y_384-D-H6</v>
      </c>
      <c r="B2249" s="0" t="s">
        <v>158</v>
      </c>
      <c r="C2249" s="0" t="s">
        <v>2677</v>
      </c>
      <c r="D2249" s="0" t="s">
        <v>4982</v>
      </c>
      <c r="E2249" s="0" t="s">
        <v>4983</v>
      </c>
    </row>
    <row r="2250" customFormat="false" ht="15" hidden="false" customHeight="false" outlineLevel="0" collapsed="false">
      <c r="A2250" s="0" t="str">
        <f aca="false">_xlfn.CONCAT(B2250,"-",C2250)</f>
        <v>QIAseq_Y_384-D-A7</v>
      </c>
      <c r="B2250" s="0" t="s">
        <v>158</v>
      </c>
      <c r="C2250" s="0" t="s">
        <v>2680</v>
      </c>
      <c r="D2250" s="0" t="s">
        <v>4984</v>
      </c>
      <c r="E2250" s="0" t="s">
        <v>4985</v>
      </c>
    </row>
    <row r="2251" customFormat="false" ht="15" hidden="false" customHeight="false" outlineLevel="0" collapsed="false">
      <c r="A2251" s="0" t="str">
        <f aca="false">_xlfn.CONCAT(B2251,"-",C2251)</f>
        <v>QIAseq_Y_384-D-B7</v>
      </c>
      <c r="B2251" s="0" t="s">
        <v>158</v>
      </c>
      <c r="C2251" s="0" t="s">
        <v>2683</v>
      </c>
      <c r="D2251" s="0" t="s">
        <v>4986</v>
      </c>
      <c r="E2251" s="0" t="s">
        <v>4987</v>
      </c>
    </row>
    <row r="2252" customFormat="false" ht="15" hidden="false" customHeight="false" outlineLevel="0" collapsed="false">
      <c r="A2252" s="0" t="str">
        <f aca="false">_xlfn.CONCAT(B2252,"-",C2252)</f>
        <v>QIAseq_Y_384-D-C7</v>
      </c>
      <c r="B2252" s="0" t="s">
        <v>158</v>
      </c>
      <c r="C2252" s="0" t="s">
        <v>2686</v>
      </c>
      <c r="D2252" s="0" t="s">
        <v>4988</v>
      </c>
      <c r="E2252" s="0" t="s">
        <v>4989</v>
      </c>
    </row>
    <row r="2253" customFormat="false" ht="15" hidden="false" customHeight="false" outlineLevel="0" collapsed="false">
      <c r="A2253" s="0" t="str">
        <f aca="false">_xlfn.CONCAT(B2253,"-",C2253)</f>
        <v>QIAseq_Y_384-D-D7</v>
      </c>
      <c r="B2253" s="0" t="s">
        <v>158</v>
      </c>
      <c r="C2253" s="0" t="s">
        <v>2689</v>
      </c>
      <c r="D2253" s="0" t="s">
        <v>4990</v>
      </c>
      <c r="E2253" s="0" t="s">
        <v>4991</v>
      </c>
    </row>
    <row r="2254" customFormat="false" ht="15" hidden="false" customHeight="false" outlineLevel="0" collapsed="false">
      <c r="A2254" s="0" t="str">
        <f aca="false">_xlfn.CONCAT(B2254,"-",C2254)</f>
        <v>QIAseq_Y_384-D-E7</v>
      </c>
      <c r="B2254" s="0" t="s">
        <v>158</v>
      </c>
      <c r="C2254" s="0" t="s">
        <v>2692</v>
      </c>
      <c r="D2254" s="0" t="s">
        <v>4992</v>
      </c>
      <c r="E2254" s="0" t="s">
        <v>4993</v>
      </c>
    </row>
    <row r="2255" customFormat="false" ht="15" hidden="false" customHeight="false" outlineLevel="0" collapsed="false">
      <c r="A2255" s="0" t="str">
        <f aca="false">_xlfn.CONCAT(B2255,"-",C2255)</f>
        <v>QIAseq_Y_384-D-F7</v>
      </c>
      <c r="B2255" s="0" t="s">
        <v>158</v>
      </c>
      <c r="C2255" s="0" t="s">
        <v>2695</v>
      </c>
      <c r="D2255" s="0" t="s">
        <v>4994</v>
      </c>
      <c r="E2255" s="0" t="s">
        <v>4995</v>
      </c>
    </row>
    <row r="2256" customFormat="false" ht="15" hidden="false" customHeight="false" outlineLevel="0" collapsed="false">
      <c r="A2256" s="0" t="str">
        <f aca="false">_xlfn.CONCAT(B2256,"-",C2256)</f>
        <v>QIAseq_Y_384-D-G7</v>
      </c>
      <c r="B2256" s="0" t="s">
        <v>158</v>
      </c>
      <c r="C2256" s="0" t="s">
        <v>2698</v>
      </c>
      <c r="D2256" s="0" t="s">
        <v>4996</v>
      </c>
      <c r="E2256" s="0" t="s">
        <v>4997</v>
      </c>
    </row>
    <row r="2257" customFormat="false" ht="15" hidden="false" customHeight="false" outlineLevel="0" collapsed="false">
      <c r="A2257" s="0" t="str">
        <f aca="false">_xlfn.CONCAT(B2257,"-",C2257)</f>
        <v>QIAseq_Y_384-D-H7</v>
      </c>
      <c r="B2257" s="0" t="s">
        <v>158</v>
      </c>
      <c r="C2257" s="0" t="s">
        <v>2701</v>
      </c>
      <c r="D2257" s="0" t="s">
        <v>4998</v>
      </c>
      <c r="E2257" s="0" t="s">
        <v>4999</v>
      </c>
    </row>
    <row r="2258" customFormat="false" ht="15" hidden="false" customHeight="false" outlineLevel="0" collapsed="false">
      <c r="A2258" s="0" t="str">
        <f aca="false">_xlfn.CONCAT(B2258,"-",C2258)</f>
        <v>QIAseq_Y_384-D-A8</v>
      </c>
      <c r="B2258" s="0" t="s">
        <v>158</v>
      </c>
      <c r="C2258" s="0" t="s">
        <v>2704</v>
      </c>
      <c r="D2258" s="0" t="s">
        <v>5000</v>
      </c>
      <c r="E2258" s="0" t="s">
        <v>5001</v>
      </c>
    </row>
    <row r="2259" customFormat="false" ht="15" hidden="false" customHeight="false" outlineLevel="0" collapsed="false">
      <c r="A2259" s="0" t="str">
        <f aca="false">_xlfn.CONCAT(B2259,"-",C2259)</f>
        <v>QIAseq_Y_384-D-B8</v>
      </c>
      <c r="B2259" s="0" t="s">
        <v>158</v>
      </c>
      <c r="C2259" s="0" t="s">
        <v>2707</v>
      </c>
      <c r="D2259" s="0" t="s">
        <v>5002</v>
      </c>
      <c r="E2259" s="0" t="s">
        <v>5003</v>
      </c>
    </row>
    <row r="2260" customFormat="false" ht="15" hidden="false" customHeight="false" outlineLevel="0" collapsed="false">
      <c r="A2260" s="0" t="str">
        <f aca="false">_xlfn.CONCAT(B2260,"-",C2260)</f>
        <v>QIAseq_Y_384-D-C8</v>
      </c>
      <c r="B2260" s="0" t="s">
        <v>158</v>
      </c>
      <c r="C2260" s="0" t="s">
        <v>2710</v>
      </c>
      <c r="D2260" s="0" t="s">
        <v>5004</v>
      </c>
      <c r="E2260" s="0" t="s">
        <v>5005</v>
      </c>
    </row>
    <row r="2261" customFormat="false" ht="15" hidden="false" customHeight="false" outlineLevel="0" collapsed="false">
      <c r="A2261" s="0" t="str">
        <f aca="false">_xlfn.CONCAT(B2261,"-",C2261)</f>
        <v>QIAseq_Y_384-D-D8</v>
      </c>
      <c r="B2261" s="0" t="s">
        <v>158</v>
      </c>
      <c r="C2261" s="0" t="s">
        <v>2713</v>
      </c>
      <c r="D2261" s="0" t="s">
        <v>5006</v>
      </c>
      <c r="E2261" s="0" t="s">
        <v>5007</v>
      </c>
    </row>
    <row r="2262" customFormat="false" ht="15" hidden="false" customHeight="false" outlineLevel="0" collapsed="false">
      <c r="A2262" s="0" t="str">
        <f aca="false">_xlfn.CONCAT(B2262,"-",C2262)</f>
        <v>QIAseq_Y_384-D-E8</v>
      </c>
      <c r="B2262" s="0" t="s">
        <v>158</v>
      </c>
      <c r="C2262" s="0" t="s">
        <v>2716</v>
      </c>
      <c r="D2262" s="0" t="s">
        <v>5008</v>
      </c>
      <c r="E2262" s="0" t="s">
        <v>5009</v>
      </c>
    </row>
    <row r="2263" customFormat="false" ht="15" hidden="false" customHeight="false" outlineLevel="0" collapsed="false">
      <c r="A2263" s="0" t="str">
        <f aca="false">_xlfn.CONCAT(B2263,"-",C2263)</f>
        <v>QIAseq_Y_384-D-F8</v>
      </c>
      <c r="B2263" s="0" t="s">
        <v>158</v>
      </c>
      <c r="C2263" s="0" t="s">
        <v>2719</v>
      </c>
      <c r="D2263" s="0" t="s">
        <v>5010</v>
      </c>
      <c r="E2263" s="0" t="s">
        <v>5011</v>
      </c>
    </row>
    <row r="2264" customFormat="false" ht="15" hidden="false" customHeight="false" outlineLevel="0" collapsed="false">
      <c r="A2264" s="0" t="str">
        <f aca="false">_xlfn.CONCAT(B2264,"-",C2264)</f>
        <v>QIAseq_Y_384-D-G8</v>
      </c>
      <c r="B2264" s="0" t="s">
        <v>158</v>
      </c>
      <c r="C2264" s="0" t="s">
        <v>2722</v>
      </c>
      <c r="D2264" s="0" t="s">
        <v>5012</v>
      </c>
      <c r="E2264" s="0" t="s">
        <v>5013</v>
      </c>
    </row>
    <row r="2265" customFormat="false" ht="15" hidden="false" customHeight="false" outlineLevel="0" collapsed="false">
      <c r="A2265" s="0" t="str">
        <f aca="false">_xlfn.CONCAT(B2265,"-",C2265)</f>
        <v>QIAseq_Y_384-D-H8</v>
      </c>
      <c r="B2265" s="0" t="s">
        <v>158</v>
      </c>
      <c r="C2265" s="0" t="s">
        <v>2725</v>
      </c>
      <c r="D2265" s="0" t="s">
        <v>5014</v>
      </c>
      <c r="E2265" s="0" t="s">
        <v>5015</v>
      </c>
    </row>
    <row r="2266" customFormat="false" ht="15" hidden="false" customHeight="false" outlineLevel="0" collapsed="false">
      <c r="A2266" s="0" t="str">
        <f aca="false">_xlfn.CONCAT(B2266,"-",C2266)</f>
        <v>QIAseq_Y_384-D-A9</v>
      </c>
      <c r="B2266" s="0" t="s">
        <v>158</v>
      </c>
      <c r="C2266" s="0" t="s">
        <v>2728</v>
      </c>
      <c r="D2266" s="0" t="s">
        <v>5016</v>
      </c>
      <c r="E2266" s="0" t="s">
        <v>5017</v>
      </c>
    </row>
    <row r="2267" customFormat="false" ht="15" hidden="false" customHeight="false" outlineLevel="0" collapsed="false">
      <c r="A2267" s="0" t="str">
        <f aca="false">_xlfn.CONCAT(B2267,"-",C2267)</f>
        <v>QIAseq_Y_384-D-B9</v>
      </c>
      <c r="B2267" s="0" t="s">
        <v>158</v>
      </c>
      <c r="C2267" s="0" t="s">
        <v>2731</v>
      </c>
      <c r="D2267" s="0" t="s">
        <v>5018</v>
      </c>
      <c r="E2267" s="0" t="s">
        <v>5019</v>
      </c>
    </row>
    <row r="2268" customFormat="false" ht="15" hidden="false" customHeight="false" outlineLevel="0" collapsed="false">
      <c r="A2268" s="0" t="str">
        <f aca="false">_xlfn.CONCAT(B2268,"-",C2268)</f>
        <v>QIAseq_Y_384-D-C9</v>
      </c>
      <c r="B2268" s="0" t="s">
        <v>158</v>
      </c>
      <c r="C2268" s="0" t="s">
        <v>2734</v>
      </c>
      <c r="D2268" s="0" t="s">
        <v>5020</v>
      </c>
      <c r="E2268" s="0" t="s">
        <v>5021</v>
      </c>
    </row>
    <row r="2269" customFormat="false" ht="15" hidden="false" customHeight="false" outlineLevel="0" collapsed="false">
      <c r="A2269" s="0" t="str">
        <f aca="false">_xlfn.CONCAT(B2269,"-",C2269)</f>
        <v>QIAseq_Y_384-D-D9</v>
      </c>
      <c r="B2269" s="0" t="s">
        <v>158</v>
      </c>
      <c r="C2269" s="0" t="s">
        <v>2737</v>
      </c>
      <c r="D2269" s="0" t="s">
        <v>5022</v>
      </c>
      <c r="E2269" s="0" t="s">
        <v>5023</v>
      </c>
    </row>
    <row r="2270" customFormat="false" ht="15" hidden="false" customHeight="false" outlineLevel="0" collapsed="false">
      <c r="A2270" s="0" t="str">
        <f aca="false">_xlfn.CONCAT(B2270,"-",C2270)</f>
        <v>QIAseq_Y_384-D-E9</v>
      </c>
      <c r="B2270" s="0" t="s">
        <v>158</v>
      </c>
      <c r="C2270" s="0" t="s">
        <v>2740</v>
      </c>
      <c r="D2270" s="0" t="s">
        <v>5024</v>
      </c>
      <c r="E2270" s="0" t="s">
        <v>5025</v>
      </c>
    </row>
    <row r="2271" customFormat="false" ht="15" hidden="false" customHeight="false" outlineLevel="0" collapsed="false">
      <c r="A2271" s="0" t="str">
        <f aca="false">_xlfn.CONCAT(B2271,"-",C2271)</f>
        <v>QIAseq_Y_384-D-F9</v>
      </c>
      <c r="B2271" s="0" t="s">
        <v>158</v>
      </c>
      <c r="C2271" s="0" t="s">
        <v>2743</v>
      </c>
      <c r="D2271" s="0" t="s">
        <v>5026</v>
      </c>
      <c r="E2271" s="0" t="s">
        <v>5027</v>
      </c>
    </row>
    <row r="2272" customFormat="false" ht="15" hidden="false" customHeight="false" outlineLevel="0" collapsed="false">
      <c r="A2272" s="0" t="str">
        <f aca="false">_xlfn.CONCAT(B2272,"-",C2272)</f>
        <v>QIAseq_Y_384-D-G9</v>
      </c>
      <c r="B2272" s="0" t="s">
        <v>158</v>
      </c>
      <c r="C2272" s="0" t="s">
        <v>2746</v>
      </c>
      <c r="D2272" s="0" t="s">
        <v>5028</v>
      </c>
      <c r="E2272" s="0" t="s">
        <v>5029</v>
      </c>
    </row>
    <row r="2273" customFormat="false" ht="15" hidden="false" customHeight="false" outlineLevel="0" collapsed="false">
      <c r="A2273" s="0" t="str">
        <f aca="false">_xlfn.CONCAT(B2273,"-",C2273)</f>
        <v>QIAseq_Y_384-D-H9</v>
      </c>
      <c r="B2273" s="0" t="s">
        <v>158</v>
      </c>
      <c r="C2273" s="0" t="s">
        <v>2749</v>
      </c>
      <c r="D2273" s="0" t="s">
        <v>5030</v>
      </c>
      <c r="E2273" s="0" t="s">
        <v>5031</v>
      </c>
    </row>
    <row r="2274" customFormat="false" ht="15" hidden="false" customHeight="false" outlineLevel="0" collapsed="false">
      <c r="A2274" s="0" t="str">
        <f aca="false">_xlfn.CONCAT(B2274,"-",C2274)</f>
        <v>QIAseq_Y_384-D-A10</v>
      </c>
      <c r="B2274" s="0" t="s">
        <v>158</v>
      </c>
      <c r="C2274" s="0" t="s">
        <v>2752</v>
      </c>
      <c r="D2274" s="0" t="s">
        <v>5032</v>
      </c>
      <c r="E2274" s="0" t="s">
        <v>5033</v>
      </c>
    </row>
    <row r="2275" customFormat="false" ht="15" hidden="false" customHeight="false" outlineLevel="0" collapsed="false">
      <c r="A2275" s="0" t="str">
        <f aca="false">_xlfn.CONCAT(B2275,"-",C2275)</f>
        <v>QIAseq_Y_384-D-B10</v>
      </c>
      <c r="B2275" s="0" t="s">
        <v>158</v>
      </c>
      <c r="C2275" s="0" t="s">
        <v>2755</v>
      </c>
      <c r="D2275" s="0" t="s">
        <v>5034</v>
      </c>
      <c r="E2275" s="0" t="s">
        <v>5035</v>
      </c>
    </row>
    <row r="2276" customFormat="false" ht="15" hidden="false" customHeight="false" outlineLevel="0" collapsed="false">
      <c r="A2276" s="0" t="str">
        <f aca="false">_xlfn.CONCAT(B2276,"-",C2276)</f>
        <v>QIAseq_Y_384-D-C10</v>
      </c>
      <c r="B2276" s="0" t="s">
        <v>158</v>
      </c>
      <c r="C2276" s="0" t="s">
        <v>2758</v>
      </c>
      <c r="D2276" s="0" t="s">
        <v>5036</v>
      </c>
      <c r="E2276" s="0" t="s">
        <v>5037</v>
      </c>
    </row>
    <row r="2277" customFormat="false" ht="15" hidden="false" customHeight="false" outlineLevel="0" collapsed="false">
      <c r="A2277" s="0" t="str">
        <f aca="false">_xlfn.CONCAT(B2277,"-",C2277)</f>
        <v>QIAseq_Y_384-D-D10</v>
      </c>
      <c r="B2277" s="0" t="s">
        <v>158</v>
      </c>
      <c r="C2277" s="0" t="s">
        <v>2761</v>
      </c>
      <c r="D2277" s="0" t="s">
        <v>5038</v>
      </c>
      <c r="E2277" s="0" t="s">
        <v>5039</v>
      </c>
    </row>
    <row r="2278" customFormat="false" ht="15" hidden="false" customHeight="false" outlineLevel="0" collapsed="false">
      <c r="A2278" s="0" t="str">
        <f aca="false">_xlfn.CONCAT(B2278,"-",C2278)</f>
        <v>QIAseq_Y_384-D-E10</v>
      </c>
      <c r="B2278" s="0" t="s">
        <v>158</v>
      </c>
      <c r="C2278" s="0" t="s">
        <v>2764</v>
      </c>
      <c r="D2278" s="0" t="s">
        <v>5040</v>
      </c>
      <c r="E2278" s="0" t="s">
        <v>5041</v>
      </c>
    </row>
    <row r="2279" customFormat="false" ht="15" hidden="false" customHeight="false" outlineLevel="0" collapsed="false">
      <c r="A2279" s="0" t="str">
        <f aca="false">_xlfn.CONCAT(B2279,"-",C2279)</f>
        <v>QIAseq_Y_384-D-F10</v>
      </c>
      <c r="B2279" s="0" t="s">
        <v>158</v>
      </c>
      <c r="C2279" s="0" t="s">
        <v>2767</v>
      </c>
      <c r="D2279" s="0" t="s">
        <v>5042</v>
      </c>
      <c r="E2279" s="0" t="s">
        <v>5043</v>
      </c>
    </row>
    <row r="2280" customFormat="false" ht="15" hidden="false" customHeight="false" outlineLevel="0" collapsed="false">
      <c r="A2280" s="0" t="str">
        <f aca="false">_xlfn.CONCAT(B2280,"-",C2280)</f>
        <v>QIAseq_Y_384-D-G10</v>
      </c>
      <c r="B2280" s="0" t="s">
        <v>158</v>
      </c>
      <c r="C2280" s="0" t="s">
        <v>2770</v>
      </c>
      <c r="D2280" s="0" t="s">
        <v>5044</v>
      </c>
      <c r="E2280" s="0" t="s">
        <v>5045</v>
      </c>
    </row>
    <row r="2281" customFormat="false" ht="15" hidden="false" customHeight="false" outlineLevel="0" collapsed="false">
      <c r="A2281" s="0" t="str">
        <f aca="false">_xlfn.CONCAT(B2281,"-",C2281)</f>
        <v>QIAseq_Y_384-D-H10</v>
      </c>
      <c r="B2281" s="0" t="s">
        <v>158</v>
      </c>
      <c r="C2281" s="0" t="s">
        <v>2773</v>
      </c>
      <c r="D2281" s="0" t="s">
        <v>5046</v>
      </c>
      <c r="E2281" s="0" t="s">
        <v>5047</v>
      </c>
    </row>
    <row r="2282" customFormat="false" ht="15" hidden="false" customHeight="false" outlineLevel="0" collapsed="false">
      <c r="A2282" s="0" t="str">
        <f aca="false">_xlfn.CONCAT(B2282,"-",C2282)</f>
        <v>QIAseq_Y_384-D-A11</v>
      </c>
      <c r="B2282" s="0" t="s">
        <v>158</v>
      </c>
      <c r="C2282" s="0" t="s">
        <v>2776</v>
      </c>
      <c r="D2282" s="0" t="s">
        <v>5048</v>
      </c>
      <c r="E2282" s="0" t="s">
        <v>5049</v>
      </c>
    </row>
    <row r="2283" customFormat="false" ht="15" hidden="false" customHeight="false" outlineLevel="0" collapsed="false">
      <c r="A2283" s="0" t="str">
        <f aca="false">_xlfn.CONCAT(B2283,"-",C2283)</f>
        <v>QIAseq_Y_384-D-B11</v>
      </c>
      <c r="B2283" s="0" t="s">
        <v>158</v>
      </c>
      <c r="C2283" s="0" t="s">
        <v>2779</v>
      </c>
      <c r="D2283" s="0" t="s">
        <v>5050</v>
      </c>
      <c r="E2283" s="0" t="s">
        <v>5051</v>
      </c>
    </row>
    <row r="2284" customFormat="false" ht="15" hidden="false" customHeight="false" outlineLevel="0" collapsed="false">
      <c r="A2284" s="0" t="str">
        <f aca="false">_xlfn.CONCAT(B2284,"-",C2284)</f>
        <v>QIAseq_Y_384-D-C11</v>
      </c>
      <c r="B2284" s="0" t="s">
        <v>158</v>
      </c>
      <c r="C2284" s="0" t="s">
        <v>2782</v>
      </c>
      <c r="D2284" s="0" t="s">
        <v>5052</v>
      </c>
      <c r="E2284" s="0" t="s">
        <v>5053</v>
      </c>
    </row>
    <row r="2285" customFormat="false" ht="15" hidden="false" customHeight="false" outlineLevel="0" collapsed="false">
      <c r="A2285" s="0" t="str">
        <f aca="false">_xlfn.CONCAT(B2285,"-",C2285)</f>
        <v>QIAseq_Y_384-D-D11</v>
      </c>
      <c r="B2285" s="0" t="s">
        <v>158</v>
      </c>
      <c r="C2285" s="0" t="s">
        <v>2785</v>
      </c>
      <c r="D2285" s="0" t="s">
        <v>5054</v>
      </c>
      <c r="E2285" s="0" t="s">
        <v>5055</v>
      </c>
    </row>
    <row r="2286" customFormat="false" ht="15" hidden="false" customHeight="false" outlineLevel="0" collapsed="false">
      <c r="A2286" s="0" t="str">
        <f aca="false">_xlfn.CONCAT(B2286,"-",C2286)</f>
        <v>QIAseq_Y_384-D-E11</v>
      </c>
      <c r="B2286" s="0" t="s">
        <v>158</v>
      </c>
      <c r="C2286" s="0" t="s">
        <v>2788</v>
      </c>
      <c r="D2286" s="0" t="s">
        <v>5056</v>
      </c>
      <c r="E2286" s="0" t="s">
        <v>5057</v>
      </c>
    </row>
    <row r="2287" customFormat="false" ht="15" hidden="false" customHeight="false" outlineLevel="0" collapsed="false">
      <c r="A2287" s="0" t="str">
        <f aca="false">_xlfn.CONCAT(B2287,"-",C2287)</f>
        <v>QIAseq_Y_384-D-F11</v>
      </c>
      <c r="B2287" s="0" t="s">
        <v>158</v>
      </c>
      <c r="C2287" s="0" t="s">
        <v>2791</v>
      </c>
      <c r="D2287" s="0" t="s">
        <v>5058</v>
      </c>
      <c r="E2287" s="0" t="s">
        <v>5059</v>
      </c>
    </row>
    <row r="2288" customFormat="false" ht="15" hidden="false" customHeight="false" outlineLevel="0" collapsed="false">
      <c r="A2288" s="0" t="str">
        <f aca="false">_xlfn.CONCAT(B2288,"-",C2288)</f>
        <v>QIAseq_Y_384-D-G11</v>
      </c>
      <c r="B2288" s="0" t="s">
        <v>158</v>
      </c>
      <c r="C2288" s="0" t="s">
        <v>2794</v>
      </c>
      <c r="D2288" s="0" t="s">
        <v>5060</v>
      </c>
      <c r="E2288" s="0" t="s">
        <v>851</v>
      </c>
    </row>
    <row r="2289" customFormat="false" ht="15" hidden="false" customHeight="false" outlineLevel="0" collapsed="false">
      <c r="A2289" s="0" t="str">
        <f aca="false">_xlfn.CONCAT(B2289,"-",C2289)</f>
        <v>QIAseq_Y_384-D-H11</v>
      </c>
      <c r="B2289" s="0" t="s">
        <v>158</v>
      </c>
      <c r="C2289" s="0" t="s">
        <v>2797</v>
      </c>
      <c r="D2289" s="0" t="s">
        <v>5061</v>
      </c>
      <c r="E2289" s="0" t="s">
        <v>5062</v>
      </c>
    </row>
    <row r="2290" customFormat="false" ht="15" hidden="false" customHeight="false" outlineLevel="0" collapsed="false">
      <c r="A2290" s="0" t="str">
        <f aca="false">_xlfn.CONCAT(B2290,"-",C2290)</f>
        <v>QIAseq_Y_384-D-A12</v>
      </c>
      <c r="B2290" s="0" t="s">
        <v>158</v>
      </c>
      <c r="C2290" s="0" t="s">
        <v>2800</v>
      </c>
      <c r="D2290" s="0" t="s">
        <v>5063</v>
      </c>
      <c r="E2290" s="0" t="s">
        <v>5064</v>
      </c>
    </row>
    <row r="2291" customFormat="false" ht="15" hidden="false" customHeight="false" outlineLevel="0" collapsed="false">
      <c r="A2291" s="0" t="str">
        <f aca="false">_xlfn.CONCAT(B2291,"-",C2291)</f>
        <v>QIAseq_Y_384-D-B12</v>
      </c>
      <c r="B2291" s="0" t="s">
        <v>158</v>
      </c>
      <c r="C2291" s="0" t="s">
        <v>2803</v>
      </c>
      <c r="D2291" s="0" t="s">
        <v>5065</v>
      </c>
      <c r="E2291" s="0" t="s">
        <v>5066</v>
      </c>
    </row>
    <row r="2292" customFormat="false" ht="15" hidden="false" customHeight="false" outlineLevel="0" collapsed="false">
      <c r="A2292" s="0" t="str">
        <f aca="false">_xlfn.CONCAT(B2292,"-",C2292)</f>
        <v>QIAseq_Y_384-D-C12</v>
      </c>
      <c r="B2292" s="0" t="s">
        <v>158</v>
      </c>
      <c r="C2292" s="0" t="s">
        <v>2806</v>
      </c>
      <c r="D2292" s="0" t="s">
        <v>5067</v>
      </c>
      <c r="E2292" s="0" t="s">
        <v>5068</v>
      </c>
    </row>
    <row r="2293" customFormat="false" ht="15" hidden="false" customHeight="false" outlineLevel="0" collapsed="false">
      <c r="A2293" s="0" t="str">
        <f aca="false">_xlfn.CONCAT(B2293,"-",C2293)</f>
        <v>QIAseq_Y_384-D-D12</v>
      </c>
      <c r="B2293" s="0" t="s">
        <v>158</v>
      </c>
      <c r="C2293" s="0" t="s">
        <v>2809</v>
      </c>
      <c r="D2293" s="0" t="s">
        <v>5069</v>
      </c>
      <c r="E2293" s="0" t="s">
        <v>5070</v>
      </c>
    </row>
    <row r="2294" customFormat="false" ht="15" hidden="false" customHeight="false" outlineLevel="0" collapsed="false">
      <c r="A2294" s="0" t="str">
        <f aca="false">_xlfn.CONCAT(B2294,"-",C2294)</f>
        <v>QIAseq_Y_384-D-E12</v>
      </c>
      <c r="B2294" s="0" t="s">
        <v>158</v>
      </c>
      <c r="C2294" s="0" t="s">
        <v>2812</v>
      </c>
      <c r="D2294" s="0" t="s">
        <v>5071</v>
      </c>
      <c r="E2294" s="0" t="s">
        <v>5072</v>
      </c>
    </row>
    <row r="2295" customFormat="false" ht="15" hidden="false" customHeight="false" outlineLevel="0" collapsed="false">
      <c r="A2295" s="0" t="str">
        <f aca="false">_xlfn.CONCAT(B2295,"-",C2295)</f>
        <v>QIAseq_Y_384-D-F12</v>
      </c>
      <c r="B2295" s="0" t="s">
        <v>158</v>
      </c>
      <c r="C2295" s="0" t="s">
        <v>2815</v>
      </c>
      <c r="D2295" s="0" t="s">
        <v>5073</v>
      </c>
      <c r="E2295" s="0" t="s">
        <v>5074</v>
      </c>
    </row>
    <row r="2296" customFormat="false" ht="15" hidden="false" customHeight="false" outlineLevel="0" collapsed="false">
      <c r="A2296" s="0" t="str">
        <f aca="false">_xlfn.CONCAT(B2296,"-",C2296)</f>
        <v>QIAseq_Y_384-D-G12</v>
      </c>
      <c r="B2296" s="0" t="s">
        <v>158</v>
      </c>
      <c r="C2296" s="0" t="s">
        <v>2818</v>
      </c>
      <c r="D2296" s="0" t="s">
        <v>5075</v>
      </c>
      <c r="E2296" s="0" t="s">
        <v>5076</v>
      </c>
    </row>
    <row r="2297" customFormat="false" ht="15" hidden="false" customHeight="false" outlineLevel="0" collapsed="false">
      <c r="A2297" s="0" t="str">
        <f aca="false">_xlfn.CONCAT(B2297,"-",C2297)</f>
        <v>QIAseq_Y_384-D-H12</v>
      </c>
      <c r="B2297" s="0" t="s">
        <v>158</v>
      </c>
      <c r="C2297" s="0" t="s">
        <v>2821</v>
      </c>
      <c r="D2297" s="0" t="s">
        <v>5077</v>
      </c>
      <c r="E2297" s="0" t="s">
        <v>5078</v>
      </c>
    </row>
    <row r="2298" customFormat="false" ht="15" hidden="false" customHeight="false" outlineLevel="0" collapsed="false">
      <c r="A2298" s="0" t="str">
        <f aca="false">_xlfn.CONCAT(B2298,"-",C2298)</f>
        <v>Single10x_96x4-well</v>
      </c>
      <c r="B2298" s="0" t="s">
        <v>161</v>
      </c>
      <c r="C2298" s="0" t="s">
        <v>233</v>
      </c>
      <c r="D2298" s="0" t="s">
        <v>222</v>
      </c>
      <c r="E2298" s="0" t="s">
        <v>223</v>
      </c>
    </row>
    <row r="2299" customFormat="false" ht="15" hidden="false" customHeight="false" outlineLevel="0" collapsed="false">
      <c r="A2299" s="0" t="str">
        <f aca="false">_xlfn.CONCAT(B2299,"-",C2299)</f>
        <v>Single10x_96x4-SI-NA-A1</v>
      </c>
      <c r="B2299" s="0" t="s">
        <v>161</v>
      </c>
      <c r="C2299" s="0" t="s">
        <v>5079</v>
      </c>
      <c r="D2299" s="0" t="s">
        <v>5080</v>
      </c>
    </row>
    <row r="2300" customFormat="false" ht="15" hidden="false" customHeight="false" outlineLevel="0" collapsed="false">
      <c r="A2300" s="0" t="str">
        <f aca="false">_xlfn.CONCAT(B2300,"-",C2300)</f>
        <v>Single10x_96x4-SI-NA-A1</v>
      </c>
      <c r="B2300" s="0" t="s">
        <v>161</v>
      </c>
      <c r="C2300" s="0" t="s">
        <v>5079</v>
      </c>
      <c r="D2300" s="0" t="s">
        <v>5081</v>
      </c>
    </row>
    <row r="2301" customFormat="false" ht="15" hidden="false" customHeight="false" outlineLevel="0" collapsed="false">
      <c r="A2301" s="0" t="str">
        <f aca="false">_xlfn.CONCAT(B2301,"-",C2301)</f>
        <v>Single10x_96x4-SI-NA-A1</v>
      </c>
      <c r="B2301" s="0" t="s">
        <v>161</v>
      </c>
      <c r="C2301" s="0" t="s">
        <v>5079</v>
      </c>
      <c r="D2301" s="0" t="s">
        <v>5082</v>
      </c>
    </row>
    <row r="2302" customFormat="false" ht="15" hidden="false" customHeight="false" outlineLevel="0" collapsed="false">
      <c r="A2302" s="0" t="str">
        <f aca="false">_xlfn.CONCAT(B2302,"-",C2302)</f>
        <v>Single10x_96x4-SI-NA-A1</v>
      </c>
      <c r="B2302" s="0" t="s">
        <v>161</v>
      </c>
      <c r="C2302" s="0" t="s">
        <v>5079</v>
      </c>
      <c r="D2302" s="0" t="s">
        <v>5083</v>
      </c>
    </row>
    <row r="2303" customFormat="false" ht="15" hidden="false" customHeight="false" outlineLevel="0" collapsed="false">
      <c r="A2303" s="0" t="str">
        <f aca="false">_xlfn.CONCAT(B2303,"-",C2303)</f>
        <v>Single10x_96x4-SI-NA-B1</v>
      </c>
      <c r="B2303" s="0" t="s">
        <v>161</v>
      </c>
      <c r="C2303" s="0" t="s">
        <v>5084</v>
      </c>
      <c r="D2303" s="0" t="s">
        <v>5085</v>
      </c>
    </row>
    <row r="2304" customFormat="false" ht="15" hidden="false" customHeight="false" outlineLevel="0" collapsed="false">
      <c r="A2304" s="0" t="str">
        <f aca="false">_xlfn.CONCAT(B2304,"-",C2304)</f>
        <v>Single10x_96x4-SI-NA-B1</v>
      </c>
      <c r="B2304" s="0" t="s">
        <v>161</v>
      </c>
      <c r="C2304" s="0" t="s">
        <v>5084</v>
      </c>
      <c r="D2304" s="0" t="s">
        <v>5086</v>
      </c>
    </row>
    <row r="2305" customFormat="false" ht="15" hidden="false" customHeight="false" outlineLevel="0" collapsed="false">
      <c r="A2305" s="0" t="str">
        <f aca="false">_xlfn.CONCAT(B2305,"-",C2305)</f>
        <v>Single10x_96x4-SI-NA-B1</v>
      </c>
      <c r="B2305" s="0" t="s">
        <v>161</v>
      </c>
      <c r="C2305" s="0" t="s">
        <v>5084</v>
      </c>
      <c r="D2305" s="0" t="s">
        <v>5087</v>
      </c>
    </row>
    <row r="2306" customFormat="false" ht="15" hidden="false" customHeight="false" outlineLevel="0" collapsed="false">
      <c r="A2306" s="0" t="str">
        <f aca="false">_xlfn.CONCAT(B2306,"-",C2306)</f>
        <v>Single10x_96x4-SI-NA-B1</v>
      </c>
      <c r="B2306" s="0" t="s">
        <v>161</v>
      </c>
      <c r="C2306" s="0" t="s">
        <v>5084</v>
      </c>
      <c r="D2306" s="0" t="s">
        <v>5088</v>
      </c>
    </row>
    <row r="2307" customFormat="false" ht="15" hidden="false" customHeight="false" outlineLevel="0" collapsed="false">
      <c r="A2307" s="0" t="str">
        <f aca="false">_xlfn.CONCAT(B2307,"-",C2307)</f>
        <v>Single10x_96x4-SI-NA-C1</v>
      </c>
      <c r="B2307" s="0" t="s">
        <v>161</v>
      </c>
      <c r="C2307" s="0" t="s">
        <v>5089</v>
      </c>
      <c r="D2307" s="0" t="s">
        <v>5090</v>
      </c>
    </row>
    <row r="2308" customFormat="false" ht="15" hidden="false" customHeight="false" outlineLevel="0" collapsed="false">
      <c r="A2308" s="0" t="str">
        <f aca="false">_xlfn.CONCAT(B2308,"-",C2308)</f>
        <v>Single10x_96x4-SI-NA-C1</v>
      </c>
      <c r="B2308" s="0" t="s">
        <v>161</v>
      </c>
      <c r="C2308" s="0" t="s">
        <v>5089</v>
      </c>
      <c r="D2308" s="0" t="s">
        <v>5091</v>
      </c>
    </row>
    <row r="2309" customFormat="false" ht="15" hidden="false" customHeight="false" outlineLevel="0" collapsed="false">
      <c r="A2309" s="0" t="str">
        <f aca="false">_xlfn.CONCAT(B2309,"-",C2309)</f>
        <v>Single10x_96x4-SI-NA-C1</v>
      </c>
      <c r="B2309" s="0" t="s">
        <v>161</v>
      </c>
      <c r="C2309" s="0" t="s">
        <v>5089</v>
      </c>
      <c r="D2309" s="0" t="s">
        <v>5092</v>
      </c>
    </row>
    <row r="2310" customFormat="false" ht="15" hidden="false" customHeight="false" outlineLevel="0" collapsed="false">
      <c r="A2310" s="0" t="str">
        <f aca="false">_xlfn.CONCAT(B2310,"-",C2310)</f>
        <v>Single10x_96x4-SI-NA-C1</v>
      </c>
      <c r="B2310" s="0" t="s">
        <v>161</v>
      </c>
      <c r="C2310" s="0" t="s">
        <v>5089</v>
      </c>
      <c r="D2310" s="0" t="s">
        <v>5093</v>
      </c>
    </row>
    <row r="2311" customFormat="false" ht="15" hidden="false" customHeight="false" outlineLevel="0" collapsed="false">
      <c r="A2311" s="0" t="str">
        <f aca="false">_xlfn.CONCAT(B2311,"-",C2311)</f>
        <v>Single10x_96x4-SI-NA-D1</v>
      </c>
      <c r="B2311" s="0" t="s">
        <v>161</v>
      </c>
      <c r="C2311" s="0" t="s">
        <v>5094</v>
      </c>
      <c r="D2311" s="0" t="s">
        <v>5095</v>
      </c>
    </row>
    <row r="2312" customFormat="false" ht="15" hidden="false" customHeight="false" outlineLevel="0" collapsed="false">
      <c r="A2312" s="0" t="str">
        <f aca="false">_xlfn.CONCAT(B2312,"-",C2312)</f>
        <v>Single10x_96x4-SI-NA-D1</v>
      </c>
      <c r="B2312" s="0" t="s">
        <v>161</v>
      </c>
      <c r="C2312" s="0" t="s">
        <v>5094</v>
      </c>
      <c r="D2312" s="0" t="s">
        <v>5096</v>
      </c>
    </row>
    <row r="2313" customFormat="false" ht="15" hidden="false" customHeight="false" outlineLevel="0" collapsed="false">
      <c r="A2313" s="0" t="str">
        <f aca="false">_xlfn.CONCAT(B2313,"-",C2313)</f>
        <v>Single10x_96x4-SI-NA-D1</v>
      </c>
      <c r="B2313" s="0" t="s">
        <v>161</v>
      </c>
      <c r="C2313" s="0" t="s">
        <v>5094</v>
      </c>
      <c r="D2313" s="0" t="s">
        <v>5097</v>
      </c>
    </row>
    <row r="2314" customFormat="false" ht="15" hidden="false" customHeight="false" outlineLevel="0" collapsed="false">
      <c r="A2314" s="0" t="str">
        <f aca="false">_xlfn.CONCAT(B2314,"-",C2314)</f>
        <v>Single10x_96x4-SI-NA-D1</v>
      </c>
      <c r="B2314" s="0" t="s">
        <v>161</v>
      </c>
      <c r="C2314" s="0" t="s">
        <v>5094</v>
      </c>
      <c r="D2314" s="0" t="s">
        <v>5098</v>
      </c>
    </row>
    <row r="2315" customFormat="false" ht="15" hidden="false" customHeight="false" outlineLevel="0" collapsed="false">
      <c r="A2315" s="0" t="str">
        <f aca="false">_xlfn.CONCAT(B2315,"-",C2315)</f>
        <v>Single10x_96x4-SI-NA-E1</v>
      </c>
      <c r="B2315" s="0" t="s">
        <v>161</v>
      </c>
      <c r="C2315" s="0" t="s">
        <v>5099</v>
      </c>
      <c r="D2315" s="0" t="s">
        <v>5100</v>
      </c>
    </row>
    <row r="2316" customFormat="false" ht="15" hidden="false" customHeight="false" outlineLevel="0" collapsed="false">
      <c r="A2316" s="0" t="str">
        <f aca="false">_xlfn.CONCAT(B2316,"-",C2316)</f>
        <v>Single10x_96x4-SI-NA-E1</v>
      </c>
      <c r="B2316" s="0" t="s">
        <v>161</v>
      </c>
      <c r="C2316" s="0" t="s">
        <v>5099</v>
      </c>
      <c r="D2316" s="0" t="s">
        <v>5101</v>
      </c>
    </row>
    <row r="2317" customFormat="false" ht="15" hidden="false" customHeight="false" outlineLevel="0" collapsed="false">
      <c r="A2317" s="0" t="str">
        <f aca="false">_xlfn.CONCAT(B2317,"-",C2317)</f>
        <v>Single10x_96x4-SI-NA-E1</v>
      </c>
      <c r="B2317" s="0" t="s">
        <v>161</v>
      </c>
      <c r="C2317" s="0" t="s">
        <v>5099</v>
      </c>
      <c r="D2317" s="0" t="s">
        <v>5102</v>
      </c>
    </row>
    <row r="2318" customFormat="false" ht="15" hidden="false" customHeight="false" outlineLevel="0" collapsed="false">
      <c r="A2318" s="0" t="str">
        <f aca="false">_xlfn.CONCAT(B2318,"-",C2318)</f>
        <v>Single10x_96x4-SI-NA-E1</v>
      </c>
      <c r="B2318" s="0" t="s">
        <v>161</v>
      </c>
      <c r="C2318" s="0" t="s">
        <v>5099</v>
      </c>
      <c r="D2318" s="0" t="s">
        <v>5103</v>
      </c>
    </row>
    <row r="2319" customFormat="false" ht="15" hidden="false" customHeight="false" outlineLevel="0" collapsed="false">
      <c r="A2319" s="0" t="str">
        <f aca="false">_xlfn.CONCAT(B2319,"-",C2319)</f>
        <v>Single10x_96x4-SI-NA-F1</v>
      </c>
      <c r="B2319" s="0" t="s">
        <v>161</v>
      </c>
      <c r="C2319" s="0" t="s">
        <v>5104</v>
      </c>
      <c r="D2319" s="0" t="s">
        <v>5105</v>
      </c>
    </row>
    <row r="2320" customFormat="false" ht="15" hidden="false" customHeight="false" outlineLevel="0" collapsed="false">
      <c r="A2320" s="0" t="str">
        <f aca="false">_xlfn.CONCAT(B2320,"-",C2320)</f>
        <v>Single10x_96x4-SI-NA-F1</v>
      </c>
      <c r="B2320" s="0" t="s">
        <v>161</v>
      </c>
      <c r="C2320" s="0" t="s">
        <v>5104</v>
      </c>
      <c r="D2320" s="0" t="s">
        <v>5106</v>
      </c>
    </row>
    <row r="2321" customFormat="false" ht="15" hidden="false" customHeight="false" outlineLevel="0" collapsed="false">
      <c r="A2321" s="0" t="str">
        <f aca="false">_xlfn.CONCAT(B2321,"-",C2321)</f>
        <v>Single10x_96x4-SI-NA-F1</v>
      </c>
      <c r="B2321" s="0" t="s">
        <v>161</v>
      </c>
      <c r="C2321" s="0" t="s">
        <v>5104</v>
      </c>
      <c r="D2321" s="0" t="s">
        <v>5107</v>
      </c>
    </row>
    <row r="2322" customFormat="false" ht="15" hidden="false" customHeight="false" outlineLevel="0" collapsed="false">
      <c r="A2322" s="0" t="str">
        <f aca="false">_xlfn.CONCAT(B2322,"-",C2322)</f>
        <v>Single10x_96x4-SI-NA-F1</v>
      </c>
      <c r="B2322" s="0" t="s">
        <v>161</v>
      </c>
      <c r="C2322" s="0" t="s">
        <v>5104</v>
      </c>
      <c r="D2322" s="0" t="s">
        <v>5108</v>
      </c>
    </row>
    <row r="2323" customFormat="false" ht="15" hidden="false" customHeight="false" outlineLevel="0" collapsed="false">
      <c r="A2323" s="0" t="str">
        <f aca="false">_xlfn.CONCAT(B2323,"-",C2323)</f>
        <v>Single10x_96x4-SI-NA-G1</v>
      </c>
      <c r="B2323" s="0" t="s">
        <v>161</v>
      </c>
      <c r="C2323" s="0" t="s">
        <v>5109</v>
      </c>
      <c r="D2323" s="0" t="s">
        <v>5110</v>
      </c>
    </row>
    <row r="2324" customFormat="false" ht="15" hidden="false" customHeight="false" outlineLevel="0" collapsed="false">
      <c r="A2324" s="0" t="str">
        <f aca="false">_xlfn.CONCAT(B2324,"-",C2324)</f>
        <v>Single10x_96x4-SI-NA-G1</v>
      </c>
      <c r="B2324" s="0" t="s">
        <v>161</v>
      </c>
      <c r="C2324" s="0" t="s">
        <v>5109</v>
      </c>
      <c r="D2324" s="0" t="s">
        <v>5111</v>
      </c>
    </row>
    <row r="2325" customFormat="false" ht="15" hidden="false" customHeight="false" outlineLevel="0" collapsed="false">
      <c r="A2325" s="0" t="str">
        <f aca="false">_xlfn.CONCAT(B2325,"-",C2325)</f>
        <v>Single10x_96x4-SI-NA-G1</v>
      </c>
      <c r="B2325" s="0" t="s">
        <v>161</v>
      </c>
      <c r="C2325" s="0" t="s">
        <v>5109</v>
      </c>
      <c r="D2325" s="0" t="s">
        <v>5112</v>
      </c>
    </row>
    <row r="2326" customFormat="false" ht="15" hidden="false" customHeight="false" outlineLevel="0" collapsed="false">
      <c r="A2326" s="0" t="str">
        <f aca="false">_xlfn.CONCAT(B2326,"-",C2326)</f>
        <v>Single10x_96x4-SI-NA-G1</v>
      </c>
      <c r="B2326" s="0" t="s">
        <v>161</v>
      </c>
      <c r="C2326" s="0" t="s">
        <v>5109</v>
      </c>
      <c r="D2326" s="0" t="s">
        <v>5113</v>
      </c>
    </row>
    <row r="2327" customFormat="false" ht="15" hidden="false" customHeight="false" outlineLevel="0" collapsed="false">
      <c r="A2327" s="0" t="str">
        <f aca="false">_xlfn.CONCAT(B2327,"-",C2327)</f>
        <v>Single10x_96x4-SI-NA-H1</v>
      </c>
      <c r="B2327" s="0" t="s">
        <v>161</v>
      </c>
      <c r="C2327" s="0" t="s">
        <v>5114</v>
      </c>
      <c r="D2327" s="0" t="s">
        <v>5115</v>
      </c>
    </row>
    <row r="2328" customFormat="false" ht="15" hidden="false" customHeight="false" outlineLevel="0" collapsed="false">
      <c r="A2328" s="0" t="str">
        <f aca="false">_xlfn.CONCAT(B2328,"-",C2328)</f>
        <v>Single10x_96x4-SI-NA-H1</v>
      </c>
      <c r="B2328" s="0" t="s">
        <v>161</v>
      </c>
      <c r="C2328" s="0" t="s">
        <v>5114</v>
      </c>
      <c r="D2328" s="0" t="s">
        <v>5116</v>
      </c>
    </row>
    <row r="2329" customFormat="false" ht="15" hidden="false" customHeight="false" outlineLevel="0" collapsed="false">
      <c r="A2329" s="0" t="str">
        <f aca="false">_xlfn.CONCAT(B2329,"-",C2329)</f>
        <v>Single10x_96x4-SI-NA-H1</v>
      </c>
      <c r="B2329" s="0" t="s">
        <v>161</v>
      </c>
      <c r="C2329" s="0" t="s">
        <v>5114</v>
      </c>
      <c r="D2329" s="0" t="s">
        <v>5117</v>
      </c>
    </row>
    <row r="2330" customFormat="false" ht="15" hidden="false" customHeight="false" outlineLevel="0" collapsed="false">
      <c r="A2330" s="0" t="str">
        <f aca="false">_xlfn.CONCAT(B2330,"-",C2330)</f>
        <v>Single10x_96x4-SI-NA-H1</v>
      </c>
      <c r="B2330" s="0" t="s">
        <v>161</v>
      </c>
      <c r="C2330" s="0" t="s">
        <v>5114</v>
      </c>
      <c r="D2330" s="0" t="s">
        <v>5118</v>
      </c>
    </row>
    <row r="2331" customFormat="false" ht="15" hidden="false" customHeight="false" outlineLevel="0" collapsed="false">
      <c r="A2331" s="0" t="str">
        <f aca="false">_xlfn.CONCAT(B2331,"-",C2331)</f>
        <v>Single10x_96x4-SI-NA-A2</v>
      </c>
      <c r="B2331" s="0" t="s">
        <v>161</v>
      </c>
      <c r="C2331" s="0" t="s">
        <v>5119</v>
      </c>
      <c r="D2331" s="0" t="s">
        <v>5120</v>
      </c>
    </row>
    <row r="2332" customFormat="false" ht="15" hidden="false" customHeight="false" outlineLevel="0" collapsed="false">
      <c r="A2332" s="0" t="str">
        <f aca="false">_xlfn.CONCAT(B2332,"-",C2332)</f>
        <v>Single10x_96x4-SI-NA-A2</v>
      </c>
      <c r="B2332" s="0" t="s">
        <v>161</v>
      </c>
      <c r="C2332" s="0" t="s">
        <v>5119</v>
      </c>
      <c r="D2332" s="0" t="s">
        <v>5121</v>
      </c>
    </row>
    <row r="2333" customFormat="false" ht="15" hidden="false" customHeight="false" outlineLevel="0" collapsed="false">
      <c r="A2333" s="0" t="str">
        <f aca="false">_xlfn.CONCAT(B2333,"-",C2333)</f>
        <v>Single10x_96x4-SI-NA-A2</v>
      </c>
      <c r="B2333" s="0" t="s">
        <v>161</v>
      </c>
      <c r="C2333" s="0" t="s">
        <v>5119</v>
      </c>
      <c r="D2333" s="0" t="s">
        <v>5122</v>
      </c>
    </row>
    <row r="2334" customFormat="false" ht="15" hidden="false" customHeight="false" outlineLevel="0" collapsed="false">
      <c r="A2334" s="0" t="str">
        <f aca="false">_xlfn.CONCAT(B2334,"-",C2334)</f>
        <v>Single10x_96x4-SI-NA-A2</v>
      </c>
      <c r="B2334" s="0" t="s">
        <v>161</v>
      </c>
      <c r="C2334" s="0" t="s">
        <v>5119</v>
      </c>
      <c r="D2334" s="0" t="s">
        <v>3630</v>
      </c>
    </row>
    <row r="2335" customFormat="false" ht="15" hidden="false" customHeight="false" outlineLevel="0" collapsed="false">
      <c r="A2335" s="0" t="str">
        <f aca="false">_xlfn.CONCAT(B2335,"-",C2335)</f>
        <v>Single10x_96x4-SI-NA-B2</v>
      </c>
      <c r="B2335" s="0" t="s">
        <v>161</v>
      </c>
      <c r="C2335" s="0" t="s">
        <v>5123</v>
      </c>
      <c r="D2335" s="0" t="s">
        <v>5124</v>
      </c>
    </row>
    <row r="2336" customFormat="false" ht="15" hidden="false" customHeight="false" outlineLevel="0" collapsed="false">
      <c r="A2336" s="0" t="str">
        <f aca="false">_xlfn.CONCAT(B2336,"-",C2336)</f>
        <v>Single10x_96x4-SI-NA-B2</v>
      </c>
      <c r="B2336" s="0" t="s">
        <v>161</v>
      </c>
      <c r="C2336" s="0" t="s">
        <v>5123</v>
      </c>
      <c r="D2336" s="0" t="s">
        <v>5125</v>
      </c>
    </row>
    <row r="2337" customFormat="false" ht="15" hidden="false" customHeight="false" outlineLevel="0" collapsed="false">
      <c r="A2337" s="0" t="str">
        <f aca="false">_xlfn.CONCAT(B2337,"-",C2337)</f>
        <v>Single10x_96x4-SI-NA-B2</v>
      </c>
      <c r="B2337" s="0" t="s">
        <v>161</v>
      </c>
      <c r="C2337" s="0" t="s">
        <v>5123</v>
      </c>
      <c r="D2337" s="0" t="s">
        <v>5126</v>
      </c>
    </row>
    <row r="2338" customFormat="false" ht="15" hidden="false" customHeight="false" outlineLevel="0" collapsed="false">
      <c r="A2338" s="0" t="str">
        <f aca="false">_xlfn.CONCAT(B2338,"-",C2338)</f>
        <v>Single10x_96x4-SI-NA-B2</v>
      </c>
      <c r="B2338" s="0" t="s">
        <v>161</v>
      </c>
      <c r="C2338" s="0" t="s">
        <v>5123</v>
      </c>
      <c r="D2338" s="0" t="s">
        <v>5127</v>
      </c>
    </row>
    <row r="2339" customFormat="false" ht="15" hidden="false" customHeight="false" outlineLevel="0" collapsed="false">
      <c r="A2339" s="0" t="str">
        <f aca="false">_xlfn.CONCAT(B2339,"-",C2339)</f>
        <v>Single10x_96x4-SI-NA-C2</v>
      </c>
      <c r="B2339" s="0" t="s">
        <v>161</v>
      </c>
      <c r="C2339" s="0" t="s">
        <v>5128</v>
      </c>
      <c r="D2339" s="0" t="s">
        <v>5129</v>
      </c>
    </row>
    <row r="2340" customFormat="false" ht="15" hidden="false" customHeight="false" outlineLevel="0" collapsed="false">
      <c r="A2340" s="0" t="str">
        <f aca="false">_xlfn.CONCAT(B2340,"-",C2340)</f>
        <v>Single10x_96x4-SI-NA-C2</v>
      </c>
      <c r="B2340" s="0" t="s">
        <v>161</v>
      </c>
      <c r="C2340" s="0" t="s">
        <v>5128</v>
      </c>
      <c r="D2340" s="0" t="s">
        <v>5130</v>
      </c>
    </row>
    <row r="2341" customFormat="false" ht="15" hidden="false" customHeight="false" outlineLevel="0" collapsed="false">
      <c r="A2341" s="0" t="str">
        <f aca="false">_xlfn.CONCAT(B2341,"-",C2341)</f>
        <v>Single10x_96x4-SI-NA-C2</v>
      </c>
      <c r="B2341" s="0" t="s">
        <v>161</v>
      </c>
      <c r="C2341" s="0" t="s">
        <v>5128</v>
      </c>
      <c r="D2341" s="0" t="s">
        <v>5131</v>
      </c>
    </row>
    <row r="2342" customFormat="false" ht="15" hidden="false" customHeight="false" outlineLevel="0" collapsed="false">
      <c r="A2342" s="0" t="str">
        <f aca="false">_xlfn.CONCAT(B2342,"-",C2342)</f>
        <v>Single10x_96x4-SI-NA-C2</v>
      </c>
      <c r="B2342" s="0" t="s">
        <v>161</v>
      </c>
      <c r="C2342" s="0" t="s">
        <v>5128</v>
      </c>
      <c r="D2342" s="0" t="s">
        <v>5132</v>
      </c>
    </row>
    <row r="2343" customFormat="false" ht="15" hidden="false" customHeight="false" outlineLevel="0" collapsed="false">
      <c r="A2343" s="0" t="str">
        <f aca="false">_xlfn.CONCAT(B2343,"-",C2343)</f>
        <v>Single10x_96x4-SI-NA-D2</v>
      </c>
      <c r="B2343" s="0" t="s">
        <v>161</v>
      </c>
      <c r="C2343" s="0" t="s">
        <v>5133</v>
      </c>
      <c r="D2343" s="0" t="s">
        <v>5134</v>
      </c>
    </row>
    <row r="2344" customFormat="false" ht="15" hidden="false" customHeight="false" outlineLevel="0" collapsed="false">
      <c r="A2344" s="0" t="str">
        <f aca="false">_xlfn.CONCAT(B2344,"-",C2344)</f>
        <v>Single10x_96x4-SI-NA-D2</v>
      </c>
      <c r="B2344" s="0" t="s">
        <v>161</v>
      </c>
      <c r="C2344" s="0" t="s">
        <v>5133</v>
      </c>
      <c r="D2344" s="0" t="s">
        <v>3588</v>
      </c>
    </row>
    <row r="2345" customFormat="false" ht="15" hidden="false" customHeight="false" outlineLevel="0" collapsed="false">
      <c r="A2345" s="0" t="str">
        <f aca="false">_xlfn.CONCAT(B2345,"-",C2345)</f>
        <v>Single10x_96x4-SI-NA-D2</v>
      </c>
      <c r="B2345" s="0" t="s">
        <v>161</v>
      </c>
      <c r="C2345" s="0" t="s">
        <v>5133</v>
      </c>
      <c r="D2345" s="0" t="s">
        <v>5135</v>
      </c>
    </row>
    <row r="2346" customFormat="false" ht="15" hidden="false" customHeight="false" outlineLevel="0" collapsed="false">
      <c r="A2346" s="0" t="str">
        <f aca="false">_xlfn.CONCAT(B2346,"-",C2346)</f>
        <v>Single10x_96x4-SI-NA-D2</v>
      </c>
      <c r="B2346" s="0" t="s">
        <v>161</v>
      </c>
      <c r="C2346" s="0" t="s">
        <v>5133</v>
      </c>
      <c r="D2346" s="0" t="s">
        <v>5136</v>
      </c>
    </row>
    <row r="2347" customFormat="false" ht="15" hidden="false" customHeight="false" outlineLevel="0" collapsed="false">
      <c r="A2347" s="0" t="str">
        <f aca="false">_xlfn.CONCAT(B2347,"-",C2347)</f>
        <v>Single10x_96x4-SI-NA-E2</v>
      </c>
      <c r="B2347" s="0" t="s">
        <v>161</v>
      </c>
      <c r="C2347" s="0" t="s">
        <v>5137</v>
      </c>
      <c r="D2347" s="0" t="s">
        <v>5138</v>
      </c>
    </row>
    <row r="2348" customFormat="false" ht="15" hidden="false" customHeight="false" outlineLevel="0" collapsed="false">
      <c r="A2348" s="0" t="str">
        <f aca="false">_xlfn.CONCAT(B2348,"-",C2348)</f>
        <v>Single10x_96x4-SI-NA-E2</v>
      </c>
      <c r="B2348" s="0" t="s">
        <v>161</v>
      </c>
      <c r="C2348" s="0" t="s">
        <v>5137</v>
      </c>
      <c r="D2348" s="0" t="s">
        <v>5139</v>
      </c>
    </row>
    <row r="2349" customFormat="false" ht="15" hidden="false" customHeight="false" outlineLevel="0" collapsed="false">
      <c r="A2349" s="0" t="str">
        <f aca="false">_xlfn.CONCAT(B2349,"-",C2349)</f>
        <v>Single10x_96x4-SI-NA-E2</v>
      </c>
      <c r="B2349" s="0" t="s">
        <v>161</v>
      </c>
      <c r="C2349" s="0" t="s">
        <v>5137</v>
      </c>
      <c r="D2349" s="0" t="s">
        <v>5140</v>
      </c>
    </row>
    <row r="2350" customFormat="false" ht="15" hidden="false" customHeight="false" outlineLevel="0" collapsed="false">
      <c r="A2350" s="0" t="str">
        <f aca="false">_xlfn.CONCAT(B2350,"-",C2350)</f>
        <v>Single10x_96x4-SI-NA-E2</v>
      </c>
      <c r="B2350" s="0" t="s">
        <v>161</v>
      </c>
      <c r="C2350" s="0" t="s">
        <v>5137</v>
      </c>
      <c r="D2350" s="0" t="s">
        <v>5141</v>
      </c>
    </row>
    <row r="2351" customFormat="false" ht="15" hidden="false" customHeight="false" outlineLevel="0" collapsed="false">
      <c r="A2351" s="0" t="str">
        <f aca="false">_xlfn.CONCAT(B2351,"-",C2351)</f>
        <v>Single10x_96x4-SI-NA-F2</v>
      </c>
      <c r="B2351" s="0" t="s">
        <v>161</v>
      </c>
      <c r="C2351" s="0" t="s">
        <v>5142</v>
      </c>
      <c r="D2351" s="0" t="s">
        <v>5143</v>
      </c>
    </row>
    <row r="2352" customFormat="false" ht="15" hidden="false" customHeight="false" outlineLevel="0" collapsed="false">
      <c r="A2352" s="0" t="str">
        <f aca="false">_xlfn.CONCAT(B2352,"-",C2352)</f>
        <v>Single10x_96x4-SI-NA-F2</v>
      </c>
      <c r="B2352" s="0" t="s">
        <v>161</v>
      </c>
      <c r="C2352" s="0" t="s">
        <v>5142</v>
      </c>
      <c r="D2352" s="0" t="s">
        <v>5144</v>
      </c>
    </row>
    <row r="2353" customFormat="false" ht="15" hidden="false" customHeight="false" outlineLevel="0" collapsed="false">
      <c r="A2353" s="0" t="str">
        <f aca="false">_xlfn.CONCAT(B2353,"-",C2353)</f>
        <v>Single10x_96x4-SI-NA-F2</v>
      </c>
      <c r="B2353" s="0" t="s">
        <v>161</v>
      </c>
      <c r="C2353" s="0" t="s">
        <v>5142</v>
      </c>
      <c r="D2353" s="0" t="s">
        <v>5145</v>
      </c>
    </row>
    <row r="2354" customFormat="false" ht="15" hidden="false" customHeight="false" outlineLevel="0" collapsed="false">
      <c r="A2354" s="0" t="str">
        <f aca="false">_xlfn.CONCAT(B2354,"-",C2354)</f>
        <v>Single10x_96x4-SI-NA-F2</v>
      </c>
      <c r="B2354" s="0" t="s">
        <v>161</v>
      </c>
      <c r="C2354" s="0" t="s">
        <v>5142</v>
      </c>
      <c r="D2354" s="0" t="s">
        <v>5146</v>
      </c>
    </row>
    <row r="2355" customFormat="false" ht="15" hidden="false" customHeight="false" outlineLevel="0" collapsed="false">
      <c r="A2355" s="0" t="str">
        <f aca="false">_xlfn.CONCAT(B2355,"-",C2355)</f>
        <v>Single10x_96x4-SI-NA-G2</v>
      </c>
      <c r="B2355" s="0" t="s">
        <v>161</v>
      </c>
      <c r="C2355" s="0" t="s">
        <v>5147</v>
      </c>
      <c r="D2355" s="0" t="s">
        <v>5148</v>
      </c>
    </row>
    <row r="2356" customFormat="false" ht="15" hidden="false" customHeight="false" outlineLevel="0" collapsed="false">
      <c r="A2356" s="0" t="str">
        <f aca="false">_xlfn.CONCAT(B2356,"-",C2356)</f>
        <v>Single10x_96x4-SI-NA-G2</v>
      </c>
      <c r="B2356" s="0" t="s">
        <v>161</v>
      </c>
      <c r="C2356" s="0" t="s">
        <v>5147</v>
      </c>
      <c r="D2356" s="0" t="s">
        <v>5149</v>
      </c>
    </row>
    <row r="2357" customFormat="false" ht="15" hidden="false" customHeight="false" outlineLevel="0" collapsed="false">
      <c r="A2357" s="0" t="str">
        <f aca="false">_xlfn.CONCAT(B2357,"-",C2357)</f>
        <v>Single10x_96x4-SI-NA-G2</v>
      </c>
      <c r="B2357" s="0" t="s">
        <v>161</v>
      </c>
      <c r="C2357" s="0" t="s">
        <v>5147</v>
      </c>
      <c r="D2357" s="0" t="s">
        <v>5150</v>
      </c>
    </row>
    <row r="2358" customFormat="false" ht="15" hidden="false" customHeight="false" outlineLevel="0" collapsed="false">
      <c r="A2358" s="0" t="str">
        <f aca="false">_xlfn.CONCAT(B2358,"-",C2358)</f>
        <v>Single10x_96x4-SI-NA-G2</v>
      </c>
      <c r="B2358" s="0" t="s">
        <v>161</v>
      </c>
      <c r="C2358" s="0" t="s">
        <v>5147</v>
      </c>
      <c r="D2358" s="0" t="s">
        <v>5151</v>
      </c>
    </row>
    <row r="2359" customFormat="false" ht="15" hidden="false" customHeight="false" outlineLevel="0" collapsed="false">
      <c r="A2359" s="0" t="str">
        <f aca="false">_xlfn.CONCAT(B2359,"-",C2359)</f>
        <v>Single10x_96x4-SI-NA-H2</v>
      </c>
      <c r="B2359" s="0" t="s">
        <v>161</v>
      </c>
      <c r="C2359" s="0" t="s">
        <v>5152</v>
      </c>
      <c r="D2359" s="0" t="s">
        <v>5153</v>
      </c>
    </row>
    <row r="2360" customFormat="false" ht="15" hidden="false" customHeight="false" outlineLevel="0" collapsed="false">
      <c r="A2360" s="0" t="str">
        <f aca="false">_xlfn.CONCAT(B2360,"-",C2360)</f>
        <v>Single10x_96x4-SI-NA-H2</v>
      </c>
      <c r="B2360" s="0" t="s">
        <v>161</v>
      </c>
      <c r="C2360" s="0" t="s">
        <v>5152</v>
      </c>
      <c r="D2360" s="0" t="s">
        <v>5154</v>
      </c>
    </row>
    <row r="2361" customFormat="false" ht="15" hidden="false" customHeight="false" outlineLevel="0" collapsed="false">
      <c r="A2361" s="0" t="str">
        <f aca="false">_xlfn.CONCAT(B2361,"-",C2361)</f>
        <v>Single10x_96x4-SI-NA-H2</v>
      </c>
      <c r="B2361" s="0" t="s">
        <v>161</v>
      </c>
      <c r="C2361" s="0" t="s">
        <v>5152</v>
      </c>
      <c r="D2361" s="0" t="s">
        <v>5155</v>
      </c>
    </row>
    <row r="2362" customFormat="false" ht="15" hidden="false" customHeight="false" outlineLevel="0" collapsed="false">
      <c r="A2362" s="0" t="str">
        <f aca="false">_xlfn.CONCAT(B2362,"-",C2362)</f>
        <v>Single10x_96x4-SI-NA-H2</v>
      </c>
      <c r="B2362" s="0" t="s">
        <v>161</v>
      </c>
      <c r="C2362" s="0" t="s">
        <v>5152</v>
      </c>
      <c r="D2362" s="0" t="s">
        <v>5156</v>
      </c>
    </row>
    <row r="2363" customFormat="false" ht="15" hidden="false" customHeight="false" outlineLevel="0" collapsed="false">
      <c r="A2363" s="0" t="str">
        <f aca="false">_xlfn.CONCAT(B2363,"-",C2363)</f>
        <v>Single10x_96x4-SI-NA-A3</v>
      </c>
      <c r="B2363" s="0" t="s">
        <v>161</v>
      </c>
      <c r="C2363" s="0" t="s">
        <v>5157</v>
      </c>
      <c r="D2363" s="0" t="s">
        <v>5158</v>
      </c>
    </row>
    <row r="2364" customFormat="false" ht="15" hidden="false" customHeight="false" outlineLevel="0" collapsed="false">
      <c r="A2364" s="0" t="str">
        <f aca="false">_xlfn.CONCAT(B2364,"-",C2364)</f>
        <v>Single10x_96x4-SI-NA-A3</v>
      </c>
      <c r="B2364" s="0" t="s">
        <v>161</v>
      </c>
      <c r="C2364" s="0" t="s">
        <v>5157</v>
      </c>
      <c r="D2364" s="0" t="s">
        <v>5159</v>
      </c>
    </row>
    <row r="2365" customFormat="false" ht="15" hidden="false" customHeight="false" outlineLevel="0" collapsed="false">
      <c r="A2365" s="0" t="str">
        <f aca="false">_xlfn.CONCAT(B2365,"-",C2365)</f>
        <v>Single10x_96x4-SI-NA-A3</v>
      </c>
      <c r="B2365" s="0" t="s">
        <v>161</v>
      </c>
      <c r="C2365" s="0" t="s">
        <v>5157</v>
      </c>
      <c r="D2365" s="0" t="s">
        <v>5160</v>
      </c>
    </row>
    <row r="2366" customFormat="false" ht="15" hidden="false" customHeight="false" outlineLevel="0" collapsed="false">
      <c r="A2366" s="0" t="str">
        <f aca="false">_xlfn.CONCAT(B2366,"-",C2366)</f>
        <v>Single10x_96x4-SI-NA-A3</v>
      </c>
      <c r="B2366" s="0" t="s">
        <v>161</v>
      </c>
      <c r="C2366" s="0" t="s">
        <v>5157</v>
      </c>
      <c r="D2366" s="0" t="s">
        <v>3726</v>
      </c>
    </row>
    <row r="2367" customFormat="false" ht="15" hidden="false" customHeight="false" outlineLevel="0" collapsed="false">
      <c r="A2367" s="0" t="str">
        <f aca="false">_xlfn.CONCAT(B2367,"-",C2367)</f>
        <v>Single10x_96x4-SI-NA-B3</v>
      </c>
      <c r="B2367" s="0" t="s">
        <v>161</v>
      </c>
      <c r="C2367" s="0" t="s">
        <v>5161</v>
      </c>
      <c r="D2367" s="0" t="s">
        <v>5162</v>
      </c>
    </row>
    <row r="2368" customFormat="false" ht="15" hidden="false" customHeight="false" outlineLevel="0" collapsed="false">
      <c r="A2368" s="0" t="str">
        <f aca="false">_xlfn.CONCAT(B2368,"-",C2368)</f>
        <v>Single10x_96x4-SI-NA-B3</v>
      </c>
      <c r="B2368" s="0" t="s">
        <v>161</v>
      </c>
      <c r="C2368" s="0" t="s">
        <v>5161</v>
      </c>
      <c r="D2368" s="0" t="s">
        <v>5163</v>
      </c>
    </row>
    <row r="2369" customFormat="false" ht="15" hidden="false" customHeight="false" outlineLevel="0" collapsed="false">
      <c r="A2369" s="0" t="str">
        <f aca="false">_xlfn.CONCAT(B2369,"-",C2369)</f>
        <v>Single10x_96x4-SI-NA-B3</v>
      </c>
      <c r="B2369" s="0" t="s">
        <v>161</v>
      </c>
      <c r="C2369" s="0" t="s">
        <v>5161</v>
      </c>
      <c r="D2369" s="0" t="s">
        <v>5164</v>
      </c>
    </row>
    <row r="2370" customFormat="false" ht="15" hidden="false" customHeight="false" outlineLevel="0" collapsed="false">
      <c r="A2370" s="0" t="str">
        <f aca="false">_xlfn.CONCAT(B2370,"-",C2370)</f>
        <v>Single10x_96x4-SI-NA-B3</v>
      </c>
      <c r="B2370" s="0" t="s">
        <v>161</v>
      </c>
      <c r="C2370" s="0" t="s">
        <v>5161</v>
      </c>
      <c r="D2370" s="0" t="s">
        <v>5165</v>
      </c>
    </row>
    <row r="2371" customFormat="false" ht="15" hidden="false" customHeight="false" outlineLevel="0" collapsed="false">
      <c r="A2371" s="0" t="str">
        <f aca="false">_xlfn.CONCAT(B2371,"-",C2371)</f>
        <v>Single10x_96x4-SI-NA-C3</v>
      </c>
      <c r="B2371" s="0" t="s">
        <v>161</v>
      </c>
      <c r="C2371" s="0" t="s">
        <v>5166</v>
      </c>
      <c r="D2371" s="0" t="s">
        <v>5167</v>
      </c>
    </row>
    <row r="2372" customFormat="false" ht="15" hidden="false" customHeight="false" outlineLevel="0" collapsed="false">
      <c r="A2372" s="0" t="str">
        <f aca="false">_xlfn.CONCAT(B2372,"-",C2372)</f>
        <v>Single10x_96x4-SI-NA-C3</v>
      </c>
      <c r="B2372" s="0" t="s">
        <v>161</v>
      </c>
      <c r="C2372" s="0" t="s">
        <v>5166</v>
      </c>
      <c r="D2372" s="0" t="s">
        <v>5168</v>
      </c>
    </row>
    <row r="2373" customFormat="false" ht="15" hidden="false" customHeight="false" outlineLevel="0" collapsed="false">
      <c r="A2373" s="0" t="str">
        <f aca="false">_xlfn.CONCAT(B2373,"-",C2373)</f>
        <v>Single10x_96x4-SI-NA-C3</v>
      </c>
      <c r="B2373" s="0" t="s">
        <v>161</v>
      </c>
      <c r="C2373" s="0" t="s">
        <v>5166</v>
      </c>
      <c r="D2373" s="0" t="s">
        <v>5169</v>
      </c>
    </row>
    <row r="2374" customFormat="false" ht="15" hidden="false" customHeight="false" outlineLevel="0" collapsed="false">
      <c r="A2374" s="0" t="str">
        <f aca="false">_xlfn.CONCAT(B2374,"-",C2374)</f>
        <v>Single10x_96x4-SI-NA-C3</v>
      </c>
      <c r="B2374" s="0" t="s">
        <v>161</v>
      </c>
      <c r="C2374" s="0" t="s">
        <v>5166</v>
      </c>
      <c r="D2374" s="0" t="s">
        <v>5170</v>
      </c>
    </row>
    <row r="2375" customFormat="false" ht="15" hidden="false" customHeight="false" outlineLevel="0" collapsed="false">
      <c r="A2375" s="0" t="str">
        <f aca="false">_xlfn.CONCAT(B2375,"-",C2375)</f>
        <v>Single10x_96x4-SI-NA-D3</v>
      </c>
      <c r="B2375" s="0" t="s">
        <v>161</v>
      </c>
      <c r="C2375" s="0" t="s">
        <v>5171</v>
      </c>
      <c r="D2375" s="0" t="s">
        <v>5172</v>
      </c>
    </row>
    <row r="2376" customFormat="false" ht="15" hidden="false" customHeight="false" outlineLevel="0" collapsed="false">
      <c r="A2376" s="0" t="str">
        <f aca="false">_xlfn.CONCAT(B2376,"-",C2376)</f>
        <v>Single10x_96x4-SI-NA-D3</v>
      </c>
      <c r="B2376" s="0" t="s">
        <v>161</v>
      </c>
      <c r="C2376" s="0" t="s">
        <v>5171</v>
      </c>
      <c r="D2376" s="0" t="s">
        <v>5173</v>
      </c>
    </row>
    <row r="2377" customFormat="false" ht="15" hidden="false" customHeight="false" outlineLevel="0" collapsed="false">
      <c r="A2377" s="0" t="str">
        <f aca="false">_xlfn.CONCAT(B2377,"-",C2377)</f>
        <v>Single10x_96x4-SI-NA-D3</v>
      </c>
      <c r="B2377" s="0" t="s">
        <v>161</v>
      </c>
      <c r="C2377" s="0" t="s">
        <v>5171</v>
      </c>
      <c r="D2377" s="0" t="s">
        <v>5174</v>
      </c>
    </row>
    <row r="2378" customFormat="false" ht="15" hidden="false" customHeight="false" outlineLevel="0" collapsed="false">
      <c r="A2378" s="0" t="str">
        <f aca="false">_xlfn.CONCAT(B2378,"-",C2378)</f>
        <v>Single10x_96x4-SI-NA-D3</v>
      </c>
      <c r="B2378" s="0" t="s">
        <v>161</v>
      </c>
      <c r="C2378" s="0" t="s">
        <v>5171</v>
      </c>
      <c r="D2378" s="0" t="s">
        <v>5175</v>
      </c>
    </row>
    <row r="2379" customFormat="false" ht="15" hidden="false" customHeight="false" outlineLevel="0" collapsed="false">
      <c r="A2379" s="0" t="str">
        <f aca="false">_xlfn.CONCAT(B2379,"-",C2379)</f>
        <v>Single10x_96x4-SI-NA-E3</v>
      </c>
      <c r="B2379" s="0" t="s">
        <v>161</v>
      </c>
      <c r="C2379" s="0" t="s">
        <v>5176</v>
      </c>
      <c r="D2379" s="0" t="s">
        <v>5177</v>
      </c>
    </row>
    <row r="2380" customFormat="false" ht="15" hidden="false" customHeight="false" outlineLevel="0" collapsed="false">
      <c r="A2380" s="0" t="str">
        <f aca="false">_xlfn.CONCAT(B2380,"-",C2380)</f>
        <v>Single10x_96x4-SI-NA-E3</v>
      </c>
      <c r="B2380" s="0" t="s">
        <v>161</v>
      </c>
      <c r="C2380" s="0" t="s">
        <v>5176</v>
      </c>
      <c r="D2380" s="0" t="s">
        <v>5178</v>
      </c>
    </row>
    <row r="2381" customFormat="false" ht="15" hidden="false" customHeight="false" outlineLevel="0" collapsed="false">
      <c r="A2381" s="0" t="str">
        <f aca="false">_xlfn.CONCAT(B2381,"-",C2381)</f>
        <v>Single10x_96x4-SI-NA-E3</v>
      </c>
      <c r="B2381" s="0" t="s">
        <v>161</v>
      </c>
      <c r="C2381" s="0" t="s">
        <v>5176</v>
      </c>
      <c r="D2381" s="0" t="s">
        <v>5179</v>
      </c>
    </row>
    <row r="2382" customFormat="false" ht="15" hidden="false" customHeight="false" outlineLevel="0" collapsed="false">
      <c r="A2382" s="0" t="str">
        <f aca="false">_xlfn.CONCAT(B2382,"-",C2382)</f>
        <v>Single10x_96x4-SI-NA-E3</v>
      </c>
      <c r="B2382" s="0" t="s">
        <v>161</v>
      </c>
      <c r="C2382" s="0" t="s">
        <v>5176</v>
      </c>
      <c r="D2382" s="0" t="s">
        <v>5180</v>
      </c>
    </row>
    <row r="2383" customFormat="false" ht="15" hidden="false" customHeight="false" outlineLevel="0" collapsed="false">
      <c r="A2383" s="0" t="str">
        <f aca="false">_xlfn.CONCAT(B2383,"-",C2383)</f>
        <v>Single10x_96x4-SI-NA-F3</v>
      </c>
      <c r="B2383" s="0" t="s">
        <v>161</v>
      </c>
      <c r="C2383" s="0" t="s">
        <v>5181</v>
      </c>
      <c r="D2383" s="0" t="s">
        <v>4256</v>
      </c>
    </row>
    <row r="2384" customFormat="false" ht="15" hidden="false" customHeight="false" outlineLevel="0" collapsed="false">
      <c r="A2384" s="0" t="str">
        <f aca="false">_xlfn.CONCAT(B2384,"-",C2384)</f>
        <v>Single10x_96x4-SI-NA-F3</v>
      </c>
      <c r="B2384" s="0" t="s">
        <v>161</v>
      </c>
      <c r="C2384" s="0" t="s">
        <v>5181</v>
      </c>
      <c r="D2384" s="0" t="s">
        <v>5182</v>
      </c>
    </row>
    <row r="2385" customFormat="false" ht="15" hidden="false" customHeight="false" outlineLevel="0" collapsed="false">
      <c r="A2385" s="0" t="str">
        <f aca="false">_xlfn.CONCAT(B2385,"-",C2385)</f>
        <v>Single10x_96x4-SI-NA-F3</v>
      </c>
      <c r="B2385" s="0" t="s">
        <v>161</v>
      </c>
      <c r="C2385" s="0" t="s">
        <v>5181</v>
      </c>
      <c r="D2385" s="0" t="s">
        <v>5183</v>
      </c>
    </row>
    <row r="2386" customFormat="false" ht="15" hidden="false" customHeight="false" outlineLevel="0" collapsed="false">
      <c r="A2386" s="0" t="str">
        <f aca="false">_xlfn.CONCAT(B2386,"-",C2386)</f>
        <v>Single10x_96x4-SI-NA-F3</v>
      </c>
      <c r="B2386" s="0" t="s">
        <v>161</v>
      </c>
      <c r="C2386" s="0" t="s">
        <v>5181</v>
      </c>
      <c r="D2386" s="0" t="s">
        <v>5184</v>
      </c>
    </row>
    <row r="2387" customFormat="false" ht="15" hidden="false" customHeight="false" outlineLevel="0" collapsed="false">
      <c r="A2387" s="0" t="str">
        <f aca="false">_xlfn.CONCAT(B2387,"-",C2387)</f>
        <v>Single10x_96x4-SI-NA-G3</v>
      </c>
      <c r="B2387" s="0" t="s">
        <v>161</v>
      </c>
      <c r="C2387" s="0" t="s">
        <v>5185</v>
      </c>
      <c r="D2387" s="0" t="s">
        <v>5186</v>
      </c>
    </row>
    <row r="2388" customFormat="false" ht="15" hidden="false" customHeight="false" outlineLevel="0" collapsed="false">
      <c r="A2388" s="0" t="str">
        <f aca="false">_xlfn.CONCAT(B2388,"-",C2388)</f>
        <v>Single10x_96x4-SI-NA-G3</v>
      </c>
      <c r="B2388" s="0" t="s">
        <v>161</v>
      </c>
      <c r="C2388" s="0" t="s">
        <v>5185</v>
      </c>
      <c r="D2388" s="0" t="s">
        <v>5187</v>
      </c>
    </row>
    <row r="2389" customFormat="false" ht="15" hidden="false" customHeight="false" outlineLevel="0" collapsed="false">
      <c r="A2389" s="0" t="str">
        <f aca="false">_xlfn.CONCAT(B2389,"-",C2389)</f>
        <v>Single10x_96x4-SI-NA-G3</v>
      </c>
      <c r="B2389" s="0" t="s">
        <v>161</v>
      </c>
      <c r="C2389" s="0" t="s">
        <v>5185</v>
      </c>
      <c r="D2389" s="0" t="s">
        <v>5188</v>
      </c>
    </row>
    <row r="2390" customFormat="false" ht="15" hidden="false" customHeight="false" outlineLevel="0" collapsed="false">
      <c r="A2390" s="0" t="str">
        <f aca="false">_xlfn.CONCAT(B2390,"-",C2390)</f>
        <v>Single10x_96x4-SI-NA-G3</v>
      </c>
      <c r="B2390" s="0" t="s">
        <v>161</v>
      </c>
      <c r="C2390" s="0" t="s">
        <v>5185</v>
      </c>
      <c r="D2390" s="0" t="s">
        <v>5189</v>
      </c>
    </row>
    <row r="2391" customFormat="false" ht="15" hidden="false" customHeight="false" outlineLevel="0" collapsed="false">
      <c r="A2391" s="0" t="str">
        <f aca="false">_xlfn.CONCAT(B2391,"-",C2391)</f>
        <v>Single10x_96x4-SI-NA-H3</v>
      </c>
      <c r="B2391" s="0" t="s">
        <v>161</v>
      </c>
      <c r="C2391" s="0" t="s">
        <v>5190</v>
      </c>
      <c r="D2391" s="0" t="s">
        <v>5191</v>
      </c>
    </row>
    <row r="2392" customFormat="false" ht="15" hidden="false" customHeight="false" outlineLevel="0" collapsed="false">
      <c r="A2392" s="0" t="str">
        <f aca="false">_xlfn.CONCAT(B2392,"-",C2392)</f>
        <v>Single10x_96x4-SI-NA-H3</v>
      </c>
      <c r="B2392" s="0" t="s">
        <v>161</v>
      </c>
      <c r="C2392" s="0" t="s">
        <v>5190</v>
      </c>
      <c r="D2392" s="0" t="s">
        <v>5192</v>
      </c>
    </row>
    <row r="2393" customFormat="false" ht="15" hidden="false" customHeight="false" outlineLevel="0" collapsed="false">
      <c r="A2393" s="0" t="str">
        <f aca="false">_xlfn.CONCAT(B2393,"-",C2393)</f>
        <v>Single10x_96x4-SI-NA-H3</v>
      </c>
      <c r="B2393" s="0" t="s">
        <v>161</v>
      </c>
      <c r="C2393" s="0" t="s">
        <v>5190</v>
      </c>
      <c r="D2393" s="0" t="s">
        <v>5193</v>
      </c>
    </row>
    <row r="2394" customFormat="false" ht="15" hidden="false" customHeight="false" outlineLevel="0" collapsed="false">
      <c r="A2394" s="0" t="str">
        <f aca="false">_xlfn.CONCAT(B2394,"-",C2394)</f>
        <v>Single10x_96x4-SI-NA-H3</v>
      </c>
      <c r="B2394" s="0" t="s">
        <v>161</v>
      </c>
      <c r="C2394" s="0" t="s">
        <v>5190</v>
      </c>
      <c r="D2394" s="0" t="s">
        <v>5194</v>
      </c>
    </row>
    <row r="2395" customFormat="false" ht="15" hidden="false" customHeight="false" outlineLevel="0" collapsed="false">
      <c r="A2395" s="0" t="str">
        <f aca="false">_xlfn.CONCAT(B2395,"-",C2395)</f>
        <v>Single10x_96x4-SI-NA-A4</v>
      </c>
      <c r="B2395" s="0" t="s">
        <v>161</v>
      </c>
      <c r="C2395" s="0" t="s">
        <v>5195</v>
      </c>
      <c r="D2395" s="0" t="s">
        <v>5196</v>
      </c>
    </row>
    <row r="2396" customFormat="false" ht="15" hidden="false" customHeight="false" outlineLevel="0" collapsed="false">
      <c r="A2396" s="0" t="str">
        <f aca="false">_xlfn.CONCAT(B2396,"-",C2396)</f>
        <v>Single10x_96x4-SI-NA-A4</v>
      </c>
      <c r="B2396" s="0" t="s">
        <v>161</v>
      </c>
      <c r="C2396" s="0" t="s">
        <v>5195</v>
      </c>
      <c r="D2396" s="0" t="s">
        <v>5197</v>
      </c>
    </row>
    <row r="2397" customFormat="false" ht="15" hidden="false" customHeight="false" outlineLevel="0" collapsed="false">
      <c r="A2397" s="0" t="str">
        <f aca="false">_xlfn.CONCAT(B2397,"-",C2397)</f>
        <v>Single10x_96x4-SI-NA-A4</v>
      </c>
      <c r="B2397" s="0" t="s">
        <v>161</v>
      </c>
      <c r="C2397" s="0" t="s">
        <v>5195</v>
      </c>
      <c r="D2397" s="0" t="s">
        <v>5198</v>
      </c>
    </row>
    <row r="2398" customFormat="false" ht="15" hidden="false" customHeight="false" outlineLevel="0" collapsed="false">
      <c r="A2398" s="0" t="str">
        <f aca="false">_xlfn.CONCAT(B2398,"-",C2398)</f>
        <v>Single10x_96x4-SI-NA-A4</v>
      </c>
      <c r="B2398" s="0" t="s">
        <v>161</v>
      </c>
      <c r="C2398" s="0" t="s">
        <v>5195</v>
      </c>
      <c r="D2398" s="0" t="s">
        <v>5199</v>
      </c>
    </row>
    <row r="2399" customFormat="false" ht="15" hidden="false" customHeight="false" outlineLevel="0" collapsed="false">
      <c r="A2399" s="0" t="str">
        <f aca="false">_xlfn.CONCAT(B2399,"-",C2399)</f>
        <v>Single10x_96x4-SI-NA-B4</v>
      </c>
      <c r="B2399" s="0" t="s">
        <v>161</v>
      </c>
      <c r="C2399" s="0" t="s">
        <v>5200</v>
      </c>
      <c r="D2399" s="0" t="s">
        <v>5201</v>
      </c>
    </row>
    <row r="2400" customFormat="false" ht="15" hidden="false" customHeight="false" outlineLevel="0" collapsed="false">
      <c r="A2400" s="0" t="str">
        <f aca="false">_xlfn.CONCAT(B2400,"-",C2400)</f>
        <v>Single10x_96x4-SI-NA-B4</v>
      </c>
      <c r="B2400" s="0" t="s">
        <v>161</v>
      </c>
      <c r="C2400" s="0" t="s">
        <v>5200</v>
      </c>
      <c r="D2400" s="0" t="s">
        <v>5202</v>
      </c>
    </row>
    <row r="2401" customFormat="false" ht="15" hidden="false" customHeight="false" outlineLevel="0" collapsed="false">
      <c r="A2401" s="0" t="str">
        <f aca="false">_xlfn.CONCAT(B2401,"-",C2401)</f>
        <v>Single10x_96x4-SI-NA-B4</v>
      </c>
      <c r="B2401" s="0" t="s">
        <v>161</v>
      </c>
      <c r="C2401" s="0" t="s">
        <v>5200</v>
      </c>
      <c r="D2401" s="0" t="s">
        <v>4140</v>
      </c>
    </row>
    <row r="2402" customFormat="false" ht="15" hidden="false" customHeight="false" outlineLevel="0" collapsed="false">
      <c r="A2402" s="0" t="str">
        <f aca="false">_xlfn.CONCAT(B2402,"-",C2402)</f>
        <v>Single10x_96x4-SI-NA-B4</v>
      </c>
      <c r="B2402" s="0" t="s">
        <v>161</v>
      </c>
      <c r="C2402" s="0" t="s">
        <v>5200</v>
      </c>
      <c r="D2402" s="0" t="s">
        <v>5203</v>
      </c>
    </row>
    <row r="2403" customFormat="false" ht="15" hidden="false" customHeight="false" outlineLevel="0" collapsed="false">
      <c r="A2403" s="0" t="str">
        <f aca="false">_xlfn.CONCAT(B2403,"-",C2403)</f>
        <v>Single10x_96x4-SI-NA-C4</v>
      </c>
      <c r="B2403" s="0" t="s">
        <v>161</v>
      </c>
      <c r="C2403" s="0" t="s">
        <v>5204</v>
      </c>
      <c r="D2403" s="0" t="s">
        <v>5205</v>
      </c>
    </row>
    <row r="2404" customFormat="false" ht="15" hidden="false" customHeight="false" outlineLevel="0" collapsed="false">
      <c r="A2404" s="0" t="str">
        <f aca="false">_xlfn.CONCAT(B2404,"-",C2404)</f>
        <v>Single10x_96x4-SI-NA-C4</v>
      </c>
      <c r="B2404" s="0" t="s">
        <v>161</v>
      </c>
      <c r="C2404" s="0" t="s">
        <v>5204</v>
      </c>
      <c r="D2404" s="0" t="s">
        <v>5206</v>
      </c>
    </row>
    <row r="2405" customFormat="false" ht="15" hidden="false" customHeight="false" outlineLevel="0" collapsed="false">
      <c r="A2405" s="0" t="str">
        <f aca="false">_xlfn.CONCAT(B2405,"-",C2405)</f>
        <v>Single10x_96x4-SI-NA-C4</v>
      </c>
      <c r="B2405" s="0" t="s">
        <v>161</v>
      </c>
      <c r="C2405" s="0" t="s">
        <v>5204</v>
      </c>
      <c r="D2405" s="0" t="s">
        <v>5207</v>
      </c>
    </row>
    <row r="2406" customFormat="false" ht="15" hidden="false" customHeight="false" outlineLevel="0" collapsed="false">
      <c r="A2406" s="0" t="str">
        <f aca="false">_xlfn.CONCAT(B2406,"-",C2406)</f>
        <v>Single10x_96x4-SI-NA-C4</v>
      </c>
      <c r="B2406" s="0" t="s">
        <v>161</v>
      </c>
      <c r="C2406" s="0" t="s">
        <v>5204</v>
      </c>
      <c r="D2406" s="0" t="s">
        <v>5208</v>
      </c>
    </row>
    <row r="2407" customFormat="false" ht="15" hidden="false" customHeight="false" outlineLevel="0" collapsed="false">
      <c r="A2407" s="0" t="str">
        <f aca="false">_xlfn.CONCAT(B2407,"-",C2407)</f>
        <v>Single10x_96x4-SI-NA-D4</v>
      </c>
      <c r="B2407" s="0" t="s">
        <v>161</v>
      </c>
      <c r="C2407" s="0" t="s">
        <v>5209</v>
      </c>
      <c r="D2407" s="0" t="s">
        <v>5210</v>
      </c>
    </row>
    <row r="2408" customFormat="false" ht="15" hidden="false" customHeight="false" outlineLevel="0" collapsed="false">
      <c r="A2408" s="0" t="str">
        <f aca="false">_xlfn.CONCAT(B2408,"-",C2408)</f>
        <v>Single10x_96x4-SI-NA-D4</v>
      </c>
      <c r="B2408" s="0" t="s">
        <v>161</v>
      </c>
      <c r="C2408" s="0" t="s">
        <v>5209</v>
      </c>
      <c r="D2408" s="0" t="s">
        <v>5211</v>
      </c>
    </row>
    <row r="2409" customFormat="false" ht="15" hidden="false" customHeight="false" outlineLevel="0" collapsed="false">
      <c r="A2409" s="0" t="str">
        <f aca="false">_xlfn.CONCAT(B2409,"-",C2409)</f>
        <v>Single10x_96x4-SI-NA-D4</v>
      </c>
      <c r="B2409" s="0" t="s">
        <v>161</v>
      </c>
      <c r="C2409" s="0" t="s">
        <v>5209</v>
      </c>
      <c r="D2409" s="0" t="s">
        <v>5212</v>
      </c>
    </row>
    <row r="2410" customFormat="false" ht="15" hidden="false" customHeight="false" outlineLevel="0" collapsed="false">
      <c r="A2410" s="0" t="str">
        <f aca="false">_xlfn.CONCAT(B2410,"-",C2410)</f>
        <v>Single10x_96x4-SI-NA-D4</v>
      </c>
      <c r="B2410" s="0" t="s">
        <v>161</v>
      </c>
      <c r="C2410" s="0" t="s">
        <v>5209</v>
      </c>
      <c r="D2410" s="0" t="s">
        <v>5213</v>
      </c>
    </row>
    <row r="2411" customFormat="false" ht="15" hidden="false" customHeight="false" outlineLevel="0" collapsed="false">
      <c r="A2411" s="0" t="str">
        <f aca="false">_xlfn.CONCAT(B2411,"-",C2411)</f>
        <v>Single10x_96x4-SI-NA-E4</v>
      </c>
      <c r="B2411" s="0" t="s">
        <v>161</v>
      </c>
      <c r="C2411" s="0" t="s">
        <v>5214</v>
      </c>
      <c r="D2411" s="0" t="s">
        <v>5215</v>
      </c>
    </row>
    <row r="2412" customFormat="false" ht="15" hidden="false" customHeight="false" outlineLevel="0" collapsed="false">
      <c r="A2412" s="0" t="str">
        <f aca="false">_xlfn.CONCAT(B2412,"-",C2412)</f>
        <v>Single10x_96x4-SI-NA-E4</v>
      </c>
      <c r="B2412" s="0" t="s">
        <v>161</v>
      </c>
      <c r="C2412" s="0" t="s">
        <v>5214</v>
      </c>
      <c r="D2412" s="0" t="s">
        <v>5216</v>
      </c>
    </row>
    <row r="2413" customFormat="false" ht="15" hidden="false" customHeight="false" outlineLevel="0" collapsed="false">
      <c r="A2413" s="0" t="str">
        <f aca="false">_xlfn.CONCAT(B2413,"-",C2413)</f>
        <v>Single10x_96x4-SI-NA-E4</v>
      </c>
      <c r="B2413" s="0" t="s">
        <v>161</v>
      </c>
      <c r="C2413" s="0" t="s">
        <v>5214</v>
      </c>
      <c r="D2413" s="0" t="s">
        <v>5217</v>
      </c>
    </row>
    <row r="2414" customFormat="false" ht="15" hidden="false" customHeight="false" outlineLevel="0" collapsed="false">
      <c r="A2414" s="0" t="str">
        <f aca="false">_xlfn.CONCAT(B2414,"-",C2414)</f>
        <v>Single10x_96x4-SI-NA-E4</v>
      </c>
      <c r="B2414" s="0" t="s">
        <v>161</v>
      </c>
      <c r="C2414" s="0" t="s">
        <v>5214</v>
      </c>
      <c r="D2414" s="0" t="s">
        <v>5218</v>
      </c>
    </row>
    <row r="2415" customFormat="false" ht="15" hidden="false" customHeight="false" outlineLevel="0" collapsed="false">
      <c r="A2415" s="0" t="str">
        <f aca="false">_xlfn.CONCAT(B2415,"-",C2415)</f>
        <v>Single10x_96x4-SI-NA-F4</v>
      </c>
      <c r="B2415" s="0" t="s">
        <v>161</v>
      </c>
      <c r="C2415" s="0" t="s">
        <v>5219</v>
      </c>
      <c r="D2415" s="0" t="s">
        <v>5220</v>
      </c>
    </row>
    <row r="2416" customFormat="false" ht="15" hidden="false" customHeight="false" outlineLevel="0" collapsed="false">
      <c r="A2416" s="0" t="str">
        <f aca="false">_xlfn.CONCAT(B2416,"-",C2416)</f>
        <v>Single10x_96x4-SI-NA-F4</v>
      </c>
      <c r="B2416" s="0" t="s">
        <v>161</v>
      </c>
      <c r="C2416" s="0" t="s">
        <v>5219</v>
      </c>
      <c r="D2416" s="0" t="s">
        <v>5221</v>
      </c>
    </row>
    <row r="2417" customFormat="false" ht="15" hidden="false" customHeight="false" outlineLevel="0" collapsed="false">
      <c r="A2417" s="0" t="str">
        <f aca="false">_xlfn.CONCAT(B2417,"-",C2417)</f>
        <v>Single10x_96x4-SI-NA-F4</v>
      </c>
      <c r="B2417" s="0" t="s">
        <v>161</v>
      </c>
      <c r="C2417" s="0" t="s">
        <v>5219</v>
      </c>
      <c r="D2417" s="0" t="s">
        <v>5222</v>
      </c>
    </row>
    <row r="2418" customFormat="false" ht="15" hidden="false" customHeight="false" outlineLevel="0" collapsed="false">
      <c r="A2418" s="0" t="str">
        <f aca="false">_xlfn.CONCAT(B2418,"-",C2418)</f>
        <v>Single10x_96x4-SI-NA-F4</v>
      </c>
      <c r="B2418" s="0" t="s">
        <v>161</v>
      </c>
      <c r="C2418" s="0" t="s">
        <v>5219</v>
      </c>
      <c r="D2418" s="0" t="s">
        <v>5223</v>
      </c>
    </row>
    <row r="2419" customFormat="false" ht="15" hidden="false" customHeight="false" outlineLevel="0" collapsed="false">
      <c r="A2419" s="0" t="str">
        <f aca="false">_xlfn.CONCAT(B2419,"-",C2419)</f>
        <v>Single10x_96x4-SI-NA-G4</v>
      </c>
      <c r="B2419" s="0" t="s">
        <v>161</v>
      </c>
      <c r="C2419" s="0" t="s">
        <v>5224</v>
      </c>
      <c r="D2419" s="0" t="s">
        <v>5225</v>
      </c>
    </row>
    <row r="2420" customFormat="false" ht="15" hidden="false" customHeight="false" outlineLevel="0" collapsed="false">
      <c r="A2420" s="0" t="str">
        <f aca="false">_xlfn.CONCAT(B2420,"-",C2420)</f>
        <v>Single10x_96x4-SI-NA-G4</v>
      </c>
      <c r="B2420" s="0" t="s">
        <v>161</v>
      </c>
      <c r="C2420" s="0" t="s">
        <v>5224</v>
      </c>
      <c r="D2420" s="0" t="s">
        <v>5226</v>
      </c>
    </row>
    <row r="2421" customFormat="false" ht="15" hidden="false" customHeight="false" outlineLevel="0" collapsed="false">
      <c r="A2421" s="0" t="str">
        <f aca="false">_xlfn.CONCAT(B2421,"-",C2421)</f>
        <v>Single10x_96x4-SI-NA-G4</v>
      </c>
      <c r="B2421" s="0" t="s">
        <v>161</v>
      </c>
      <c r="C2421" s="0" t="s">
        <v>5224</v>
      </c>
      <c r="D2421" s="0" t="s">
        <v>5227</v>
      </c>
    </row>
    <row r="2422" customFormat="false" ht="15" hidden="false" customHeight="false" outlineLevel="0" collapsed="false">
      <c r="A2422" s="0" t="str">
        <f aca="false">_xlfn.CONCAT(B2422,"-",C2422)</f>
        <v>Single10x_96x4-SI-NA-G4</v>
      </c>
      <c r="B2422" s="0" t="s">
        <v>161</v>
      </c>
      <c r="C2422" s="0" t="s">
        <v>5224</v>
      </c>
      <c r="D2422" s="0" t="s">
        <v>5228</v>
      </c>
    </row>
    <row r="2423" customFormat="false" ht="15" hidden="false" customHeight="false" outlineLevel="0" collapsed="false">
      <c r="A2423" s="0" t="str">
        <f aca="false">_xlfn.CONCAT(B2423,"-",C2423)</f>
        <v>Single10x_96x4-SI-NA-H4</v>
      </c>
      <c r="B2423" s="0" t="s">
        <v>161</v>
      </c>
      <c r="C2423" s="0" t="s">
        <v>5229</v>
      </c>
      <c r="D2423" s="0" t="s">
        <v>5230</v>
      </c>
    </row>
    <row r="2424" customFormat="false" ht="15" hidden="false" customHeight="false" outlineLevel="0" collapsed="false">
      <c r="A2424" s="0" t="str">
        <f aca="false">_xlfn.CONCAT(B2424,"-",C2424)</f>
        <v>Single10x_96x4-SI-NA-H4</v>
      </c>
      <c r="B2424" s="0" t="s">
        <v>161</v>
      </c>
      <c r="C2424" s="0" t="s">
        <v>5229</v>
      </c>
      <c r="D2424" s="0" t="s">
        <v>5231</v>
      </c>
    </row>
    <row r="2425" customFormat="false" ht="15" hidden="false" customHeight="false" outlineLevel="0" collapsed="false">
      <c r="A2425" s="0" t="str">
        <f aca="false">_xlfn.CONCAT(B2425,"-",C2425)</f>
        <v>Single10x_96x4-SI-NA-H4</v>
      </c>
      <c r="B2425" s="0" t="s">
        <v>161</v>
      </c>
      <c r="C2425" s="0" t="s">
        <v>5229</v>
      </c>
      <c r="D2425" s="0" t="s">
        <v>5232</v>
      </c>
    </row>
    <row r="2426" customFormat="false" ht="15" hidden="false" customHeight="false" outlineLevel="0" collapsed="false">
      <c r="A2426" s="0" t="str">
        <f aca="false">_xlfn.CONCAT(B2426,"-",C2426)</f>
        <v>Single10x_96x4-SI-NA-H4</v>
      </c>
      <c r="B2426" s="0" t="s">
        <v>161</v>
      </c>
      <c r="C2426" s="0" t="s">
        <v>5229</v>
      </c>
      <c r="D2426" s="0" t="s">
        <v>5233</v>
      </c>
    </row>
    <row r="2427" customFormat="false" ht="15" hidden="false" customHeight="false" outlineLevel="0" collapsed="false">
      <c r="A2427" s="0" t="str">
        <f aca="false">_xlfn.CONCAT(B2427,"-",C2427)</f>
        <v>Single10x_96x4-SI-NA-A5</v>
      </c>
      <c r="B2427" s="0" t="s">
        <v>161</v>
      </c>
      <c r="C2427" s="0" t="s">
        <v>5234</v>
      </c>
      <c r="D2427" s="0" t="s">
        <v>5235</v>
      </c>
    </row>
    <row r="2428" customFormat="false" ht="15" hidden="false" customHeight="false" outlineLevel="0" collapsed="false">
      <c r="A2428" s="0" t="str">
        <f aca="false">_xlfn.CONCAT(B2428,"-",C2428)</f>
        <v>Single10x_96x4-SI-NA-A5</v>
      </c>
      <c r="B2428" s="0" t="s">
        <v>161</v>
      </c>
      <c r="C2428" s="0" t="s">
        <v>5234</v>
      </c>
      <c r="D2428" s="0" t="s">
        <v>5236</v>
      </c>
    </row>
    <row r="2429" customFormat="false" ht="15" hidden="false" customHeight="false" outlineLevel="0" collapsed="false">
      <c r="A2429" s="0" t="str">
        <f aca="false">_xlfn.CONCAT(B2429,"-",C2429)</f>
        <v>Single10x_96x4-SI-NA-A5</v>
      </c>
      <c r="B2429" s="0" t="s">
        <v>161</v>
      </c>
      <c r="C2429" s="0" t="s">
        <v>5234</v>
      </c>
      <c r="D2429" s="0" t="s">
        <v>5237</v>
      </c>
    </row>
    <row r="2430" customFormat="false" ht="15" hidden="false" customHeight="false" outlineLevel="0" collapsed="false">
      <c r="A2430" s="0" t="str">
        <f aca="false">_xlfn.CONCAT(B2430,"-",C2430)</f>
        <v>Single10x_96x4-SI-NA-A5</v>
      </c>
      <c r="B2430" s="0" t="s">
        <v>161</v>
      </c>
      <c r="C2430" s="0" t="s">
        <v>5234</v>
      </c>
      <c r="D2430" s="0" t="s">
        <v>5238</v>
      </c>
    </row>
    <row r="2431" customFormat="false" ht="15" hidden="false" customHeight="false" outlineLevel="0" collapsed="false">
      <c r="A2431" s="0" t="str">
        <f aca="false">_xlfn.CONCAT(B2431,"-",C2431)</f>
        <v>Single10x_96x4-SI-NA-B5</v>
      </c>
      <c r="B2431" s="0" t="s">
        <v>161</v>
      </c>
      <c r="C2431" s="0" t="s">
        <v>5239</v>
      </c>
      <c r="D2431" s="0" t="s">
        <v>5240</v>
      </c>
    </row>
    <row r="2432" customFormat="false" ht="15" hidden="false" customHeight="false" outlineLevel="0" collapsed="false">
      <c r="A2432" s="0" t="str">
        <f aca="false">_xlfn.CONCAT(B2432,"-",C2432)</f>
        <v>Single10x_96x4-SI-NA-B5</v>
      </c>
      <c r="B2432" s="0" t="s">
        <v>161</v>
      </c>
      <c r="C2432" s="0" t="s">
        <v>5239</v>
      </c>
      <c r="D2432" s="0" t="s">
        <v>5241</v>
      </c>
    </row>
    <row r="2433" customFormat="false" ht="15" hidden="false" customHeight="false" outlineLevel="0" collapsed="false">
      <c r="A2433" s="0" t="str">
        <f aca="false">_xlfn.CONCAT(B2433,"-",C2433)</f>
        <v>Single10x_96x4-SI-NA-B5</v>
      </c>
      <c r="B2433" s="0" t="s">
        <v>161</v>
      </c>
      <c r="C2433" s="0" t="s">
        <v>5239</v>
      </c>
      <c r="D2433" s="0" t="s">
        <v>5242</v>
      </c>
    </row>
    <row r="2434" customFormat="false" ht="15" hidden="false" customHeight="false" outlineLevel="0" collapsed="false">
      <c r="A2434" s="0" t="str">
        <f aca="false">_xlfn.CONCAT(B2434,"-",C2434)</f>
        <v>Single10x_96x4-SI-NA-B5</v>
      </c>
      <c r="B2434" s="0" t="s">
        <v>161</v>
      </c>
      <c r="C2434" s="0" t="s">
        <v>5239</v>
      </c>
      <c r="D2434" s="0" t="s">
        <v>5243</v>
      </c>
    </row>
    <row r="2435" customFormat="false" ht="15" hidden="false" customHeight="false" outlineLevel="0" collapsed="false">
      <c r="A2435" s="0" t="str">
        <f aca="false">_xlfn.CONCAT(B2435,"-",C2435)</f>
        <v>Single10x_96x4-SI-NA-C5</v>
      </c>
      <c r="B2435" s="0" t="s">
        <v>161</v>
      </c>
      <c r="C2435" s="0" t="s">
        <v>5244</v>
      </c>
      <c r="D2435" s="0" t="s">
        <v>5245</v>
      </c>
    </row>
    <row r="2436" customFormat="false" ht="15" hidden="false" customHeight="false" outlineLevel="0" collapsed="false">
      <c r="A2436" s="0" t="str">
        <f aca="false">_xlfn.CONCAT(B2436,"-",C2436)</f>
        <v>Single10x_96x4-SI-NA-C5</v>
      </c>
      <c r="B2436" s="0" t="s">
        <v>161</v>
      </c>
      <c r="C2436" s="0" t="s">
        <v>5244</v>
      </c>
      <c r="D2436" s="0" t="s">
        <v>5246</v>
      </c>
    </row>
    <row r="2437" customFormat="false" ht="15" hidden="false" customHeight="false" outlineLevel="0" collapsed="false">
      <c r="A2437" s="0" t="str">
        <f aca="false">_xlfn.CONCAT(B2437,"-",C2437)</f>
        <v>Single10x_96x4-SI-NA-C5</v>
      </c>
      <c r="B2437" s="0" t="s">
        <v>161</v>
      </c>
      <c r="C2437" s="0" t="s">
        <v>5244</v>
      </c>
      <c r="D2437" s="0" t="s">
        <v>5247</v>
      </c>
    </row>
    <row r="2438" customFormat="false" ht="15" hidden="false" customHeight="false" outlineLevel="0" collapsed="false">
      <c r="A2438" s="0" t="str">
        <f aca="false">_xlfn.CONCAT(B2438,"-",C2438)</f>
        <v>Single10x_96x4-SI-NA-C5</v>
      </c>
      <c r="B2438" s="0" t="s">
        <v>161</v>
      </c>
      <c r="C2438" s="0" t="s">
        <v>5244</v>
      </c>
      <c r="D2438" s="0" t="s">
        <v>5248</v>
      </c>
    </row>
    <row r="2439" customFormat="false" ht="15" hidden="false" customHeight="false" outlineLevel="0" collapsed="false">
      <c r="A2439" s="0" t="str">
        <f aca="false">_xlfn.CONCAT(B2439,"-",C2439)</f>
        <v>Single10x_96x4-SI-NA-D5</v>
      </c>
      <c r="B2439" s="0" t="s">
        <v>161</v>
      </c>
      <c r="C2439" s="0" t="s">
        <v>5249</v>
      </c>
      <c r="D2439" s="0" t="s">
        <v>5250</v>
      </c>
    </row>
    <row r="2440" customFormat="false" ht="15" hidden="false" customHeight="false" outlineLevel="0" collapsed="false">
      <c r="A2440" s="0" t="str">
        <f aca="false">_xlfn.CONCAT(B2440,"-",C2440)</f>
        <v>Single10x_96x4-SI-NA-D5</v>
      </c>
      <c r="B2440" s="0" t="s">
        <v>161</v>
      </c>
      <c r="C2440" s="0" t="s">
        <v>5249</v>
      </c>
      <c r="D2440" s="0" t="s">
        <v>5251</v>
      </c>
    </row>
    <row r="2441" customFormat="false" ht="15" hidden="false" customHeight="false" outlineLevel="0" collapsed="false">
      <c r="A2441" s="0" t="str">
        <f aca="false">_xlfn.CONCAT(B2441,"-",C2441)</f>
        <v>Single10x_96x4-SI-NA-D5</v>
      </c>
      <c r="B2441" s="0" t="s">
        <v>161</v>
      </c>
      <c r="C2441" s="0" t="s">
        <v>5249</v>
      </c>
      <c r="D2441" s="0" t="s">
        <v>5252</v>
      </c>
    </row>
    <row r="2442" customFormat="false" ht="15" hidden="false" customHeight="false" outlineLevel="0" collapsed="false">
      <c r="A2442" s="0" t="str">
        <f aca="false">_xlfn.CONCAT(B2442,"-",C2442)</f>
        <v>Single10x_96x4-SI-NA-D5</v>
      </c>
      <c r="B2442" s="0" t="s">
        <v>161</v>
      </c>
      <c r="C2442" s="0" t="s">
        <v>5249</v>
      </c>
      <c r="D2442" s="0" t="s">
        <v>5253</v>
      </c>
    </row>
    <row r="2443" customFormat="false" ht="15" hidden="false" customHeight="false" outlineLevel="0" collapsed="false">
      <c r="A2443" s="0" t="str">
        <f aca="false">_xlfn.CONCAT(B2443,"-",C2443)</f>
        <v>Single10x_96x4-SI-NA-E5</v>
      </c>
      <c r="B2443" s="0" t="s">
        <v>161</v>
      </c>
      <c r="C2443" s="0" t="s">
        <v>5254</v>
      </c>
      <c r="D2443" s="0" t="s">
        <v>5255</v>
      </c>
    </row>
    <row r="2444" customFormat="false" ht="15" hidden="false" customHeight="false" outlineLevel="0" collapsed="false">
      <c r="A2444" s="0" t="str">
        <f aca="false">_xlfn.CONCAT(B2444,"-",C2444)</f>
        <v>Single10x_96x4-SI-NA-E5</v>
      </c>
      <c r="B2444" s="0" t="s">
        <v>161</v>
      </c>
      <c r="C2444" s="0" t="s">
        <v>5254</v>
      </c>
      <c r="D2444" s="0" t="s">
        <v>5256</v>
      </c>
    </row>
    <row r="2445" customFormat="false" ht="15" hidden="false" customHeight="false" outlineLevel="0" collapsed="false">
      <c r="A2445" s="0" t="str">
        <f aca="false">_xlfn.CONCAT(B2445,"-",C2445)</f>
        <v>Single10x_96x4-SI-NA-E5</v>
      </c>
      <c r="B2445" s="0" t="s">
        <v>161</v>
      </c>
      <c r="C2445" s="0" t="s">
        <v>5254</v>
      </c>
      <c r="D2445" s="0" t="s">
        <v>5257</v>
      </c>
    </row>
    <row r="2446" customFormat="false" ht="15" hidden="false" customHeight="false" outlineLevel="0" collapsed="false">
      <c r="A2446" s="0" t="str">
        <f aca="false">_xlfn.CONCAT(B2446,"-",C2446)</f>
        <v>Single10x_96x4-SI-NA-E5</v>
      </c>
      <c r="B2446" s="0" t="s">
        <v>161</v>
      </c>
      <c r="C2446" s="0" t="s">
        <v>5254</v>
      </c>
      <c r="D2446" s="0" t="s">
        <v>5258</v>
      </c>
    </row>
    <row r="2447" customFormat="false" ht="15" hidden="false" customHeight="false" outlineLevel="0" collapsed="false">
      <c r="A2447" s="0" t="str">
        <f aca="false">_xlfn.CONCAT(B2447,"-",C2447)</f>
        <v>Single10x_96x4-SI-NA-F5</v>
      </c>
      <c r="B2447" s="0" t="s">
        <v>161</v>
      </c>
      <c r="C2447" s="0" t="s">
        <v>5259</v>
      </c>
      <c r="D2447" s="0" t="s">
        <v>5260</v>
      </c>
    </row>
    <row r="2448" customFormat="false" ht="15" hidden="false" customHeight="false" outlineLevel="0" collapsed="false">
      <c r="A2448" s="0" t="str">
        <f aca="false">_xlfn.CONCAT(B2448,"-",C2448)</f>
        <v>Single10x_96x4-SI-NA-F5</v>
      </c>
      <c r="B2448" s="0" t="s">
        <v>161</v>
      </c>
      <c r="C2448" s="0" t="s">
        <v>5259</v>
      </c>
      <c r="D2448" s="0" t="s">
        <v>5261</v>
      </c>
    </row>
    <row r="2449" customFormat="false" ht="15" hidden="false" customHeight="false" outlineLevel="0" collapsed="false">
      <c r="A2449" s="0" t="str">
        <f aca="false">_xlfn.CONCAT(B2449,"-",C2449)</f>
        <v>Single10x_96x4-SI-NA-F5</v>
      </c>
      <c r="B2449" s="0" t="s">
        <v>161</v>
      </c>
      <c r="C2449" s="0" t="s">
        <v>5259</v>
      </c>
      <c r="D2449" s="0" t="s">
        <v>5262</v>
      </c>
    </row>
    <row r="2450" customFormat="false" ht="15" hidden="false" customHeight="false" outlineLevel="0" collapsed="false">
      <c r="A2450" s="0" t="str">
        <f aca="false">_xlfn.CONCAT(B2450,"-",C2450)</f>
        <v>Single10x_96x4-SI-NA-F5</v>
      </c>
      <c r="B2450" s="0" t="s">
        <v>161</v>
      </c>
      <c r="C2450" s="0" t="s">
        <v>5259</v>
      </c>
      <c r="D2450" s="0" t="s">
        <v>5263</v>
      </c>
    </row>
    <row r="2451" customFormat="false" ht="15" hidden="false" customHeight="false" outlineLevel="0" collapsed="false">
      <c r="A2451" s="0" t="str">
        <f aca="false">_xlfn.CONCAT(B2451,"-",C2451)</f>
        <v>Single10x_96x4-SI-NA-G5</v>
      </c>
      <c r="B2451" s="0" t="s">
        <v>161</v>
      </c>
      <c r="C2451" s="0" t="s">
        <v>5264</v>
      </c>
      <c r="D2451" s="0" t="s">
        <v>5265</v>
      </c>
    </row>
    <row r="2452" customFormat="false" ht="15" hidden="false" customHeight="false" outlineLevel="0" collapsed="false">
      <c r="A2452" s="0" t="str">
        <f aca="false">_xlfn.CONCAT(B2452,"-",C2452)</f>
        <v>Single10x_96x4-SI-NA-G5</v>
      </c>
      <c r="B2452" s="0" t="s">
        <v>161</v>
      </c>
      <c r="C2452" s="0" t="s">
        <v>5264</v>
      </c>
      <c r="D2452" s="0" t="s">
        <v>5266</v>
      </c>
    </row>
    <row r="2453" customFormat="false" ht="15" hidden="false" customHeight="false" outlineLevel="0" collapsed="false">
      <c r="A2453" s="0" t="str">
        <f aca="false">_xlfn.CONCAT(B2453,"-",C2453)</f>
        <v>Single10x_96x4-SI-NA-G5</v>
      </c>
      <c r="B2453" s="0" t="s">
        <v>161</v>
      </c>
      <c r="C2453" s="0" t="s">
        <v>5264</v>
      </c>
      <c r="D2453" s="0" t="s">
        <v>5267</v>
      </c>
    </row>
    <row r="2454" customFormat="false" ht="15" hidden="false" customHeight="false" outlineLevel="0" collapsed="false">
      <c r="A2454" s="0" t="str">
        <f aca="false">_xlfn.CONCAT(B2454,"-",C2454)</f>
        <v>Single10x_96x4-SI-NA-G5</v>
      </c>
      <c r="B2454" s="0" t="s">
        <v>161</v>
      </c>
      <c r="C2454" s="0" t="s">
        <v>5264</v>
      </c>
      <c r="D2454" s="0" t="s">
        <v>5268</v>
      </c>
    </row>
    <row r="2455" customFormat="false" ht="15" hidden="false" customHeight="false" outlineLevel="0" collapsed="false">
      <c r="A2455" s="0" t="str">
        <f aca="false">_xlfn.CONCAT(B2455,"-",C2455)</f>
        <v>Single10x_96x4-SI-NA-H5</v>
      </c>
      <c r="B2455" s="0" t="s">
        <v>161</v>
      </c>
      <c r="C2455" s="0" t="s">
        <v>5269</v>
      </c>
      <c r="D2455" s="0" t="s">
        <v>5270</v>
      </c>
    </row>
    <row r="2456" customFormat="false" ht="15" hidden="false" customHeight="false" outlineLevel="0" collapsed="false">
      <c r="A2456" s="0" t="str">
        <f aca="false">_xlfn.CONCAT(B2456,"-",C2456)</f>
        <v>Single10x_96x4-SI-NA-H5</v>
      </c>
      <c r="B2456" s="0" t="s">
        <v>161</v>
      </c>
      <c r="C2456" s="0" t="s">
        <v>5269</v>
      </c>
      <c r="D2456" s="0" t="s">
        <v>5271</v>
      </c>
    </row>
    <row r="2457" customFormat="false" ht="15" hidden="false" customHeight="false" outlineLevel="0" collapsed="false">
      <c r="A2457" s="0" t="str">
        <f aca="false">_xlfn.CONCAT(B2457,"-",C2457)</f>
        <v>Single10x_96x4-SI-NA-H5</v>
      </c>
      <c r="B2457" s="0" t="s">
        <v>161</v>
      </c>
      <c r="C2457" s="0" t="s">
        <v>5269</v>
      </c>
      <c r="D2457" s="0" t="s">
        <v>5272</v>
      </c>
    </row>
    <row r="2458" customFormat="false" ht="15" hidden="false" customHeight="false" outlineLevel="0" collapsed="false">
      <c r="A2458" s="0" t="str">
        <f aca="false">_xlfn.CONCAT(B2458,"-",C2458)</f>
        <v>Single10x_96x4-SI-NA-H5</v>
      </c>
      <c r="B2458" s="0" t="s">
        <v>161</v>
      </c>
      <c r="C2458" s="0" t="s">
        <v>5269</v>
      </c>
      <c r="D2458" s="0" t="s">
        <v>5273</v>
      </c>
    </row>
    <row r="2459" customFormat="false" ht="15" hidden="false" customHeight="false" outlineLevel="0" collapsed="false">
      <c r="A2459" s="0" t="str">
        <f aca="false">_xlfn.CONCAT(B2459,"-",C2459)</f>
        <v>Single10x_96x4-SI-NA-A6</v>
      </c>
      <c r="B2459" s="0" t="s">
        <v>161</v>
      </c>
      <c r="C2459" s="0" t="s">
        <v>5274</v>
      </c>
      <c r="D2459" s="0" t="s">
        <v>5275</v>
      </c>
    </row>
    <row r="2460" customFormat="false" ht="15" hidden="false" customHeight="false" outlineLevel="0" collapsed="false">
      <c r="A2460" s="0" t="str">
        <f aca="false">_xlfn.CONCAT(B2460,"-",C2460)</f>
        <v>Single10x_96x4-SI-NA-A6</v>
      </c>
      <c r="B2460" s="0" t="s">
        <v>161</v>
      </c>
      <c r="C2460" s="0" t="s">
        <v>5274</v>
      </c>
      <c r="D2460" s="0" t="s">
        <v>5276</v>
      </c>
    </row>
    <row r="2461" customFormat="false" ht="15" hidden="false" customHeight="false" outlineLevel="0" collapsed="false">
      <c r="A2461" s="0" t="str">
        <f aca="false">_xlfn.CONCAT(B2461,"-",C2461)</f>
        <v>Single10x_96x4-SI-NA-A6</v>
      </c>
      <c r="B2461" s="0" t="s">
        <v>161</v>
      </c>
      <c r="C2461" s="0" t="s">
        <v>5274</v>
      </c>
      <c r="D2461" s="0" t="s">
        <v>5277</v>
      </c>
    </row>
    <row r="2462" customFormat="false" ht="15" hidden="false" customHeight="false" outlineLevel="0" collapsed="false">
      <c r="A2462" s="0" t="str">
        <f aca="false">_xlfn.CONCAT(B2462,"-",C2462)</f>
        <v>Single10x_96x4-SI-NA-A6</v>
      </c>
      <c r="B2462" s="0" t="s">
        <v>161</v>
      </c>
      <c r="C2462" s="0" t="s">
        <v>5274</v>
      </c>
      <c r="D2462" s="0" t="s">
        <v>5278</v>
      </c>
    </row>
    <row r="2463" customFormat="false" ht="15" hidden="false" customHeight="false" outlineLevel="0" collapsed="false">
      <c r="A2463" s="0" t="str">
        <f aca="false">_xlfn.CONCAT(B2463,"-",C2463)</f>
        <v>Single10x_96x4-SI-NA-B6</v>
      </c>
      <c r="B2463" s="0" t="s">
        <v>161</v>
      </c>
      <c r="C2463" s="0" t="s">
        <v>5279</v>
      </c>
      <c r="D2463" s="0" t="s">
        <v>5280</v>
      </c>
    </row>
    <row r="2464" customFormat="false" ht="15" hidden="false" customHeight="false" outlineLevel="0" collapsed="false">
      <c r="A2464" s="0" t="str">
        <f aca="false">_xlfn.CONCAT(B2464,"-",C2464)</f>
        <v>Single10x_96x4-SI-NA-B6</v>
      </c>
      <c r="B2464" s="0" t="s">
        <v>161</v>
      </c>
      <c r="C2464" s="0" t="s">
        <v>5279</v>
      </c>
      <c r="D2464" s="0" t="s">
        <v>5281</v>
      </c>
    </row>
    <row r="2465" customFormat="false" ht="15" hidden="false" customHeight="false" outlineLevel="0" collapsed="false">
      <c r="A2465" s="0" t="str">
        <f aca="false">_xlfn.CONCAT(B2465,"-",C2465)</f>
        <v>Single10x_96x4-SI-NA-B6</v>
      </c>
      <c r="B2465" s="0" t="s">
        <v>161</v>
      </c>
      <c r="C2465" s="0" t="s">
        <v>5279</v>
      </c>
      <c r="D2465" s="0" t="s">
        <v>5282</v>
      </c>
    </row>
    <row r="2466" customFormat="false" ht="15" hidden="false" customHeight="false" outlineLevel="0" collapsed="false">
      <c r="A2466" s="0" t="str">
        <f aca="false">_xlfn.CONCAT(B2466,"-",C2466)</f>
        <v>Single10x_96x4-SI-NA-B6</v>
      </c>
      <c r="B2466" s="0" t="s">
        <v>161</v>
      </c>
      <c r="C2466" s="0" t="s">
        <v>5279</v>
      </c>
      <c r="D2466" s="0" t="s">
        <v>5283</v>
      </c>
    </row>
    <row r="2467" customFormat="false" ht="15" hidden="false" customHeight="false" outlineLevel="0" collapsed="false">
      <c r="A2467" s="0" t="str">
        <f aca="false">_xlfn.CONCAT(B2467,"-",C2467)</f>
        <v>Single10x_96x4-SI-NA-C6</v>
      </c>
      <c r="B2467" s="0" t="s">
        <v>161</v>
      </c>
      <c r="C2467" s="0" t="s">
        <v>5284</v>
      </c>
      <c r="D2467" s="0" t="s">
        <v>3524</v>
      </c>
    </row>
    <row r="2468" customFormat="false" ht="15" hidden="false" customHeight="false" outlineLevel="0" collapsed="false">
      <c r="A2468" s="0" t="str">
        <f aca="false">_xlfn.CONCAT(B2468,"-",C2468)</f>
        <v>Single10x_96x4-SI-NA-C6</v>
      </c>
      <c r="B2468" s="0" t="s">
        <v>161</v>
      </c>
      <c r="C2468" s="0" t="s">
        <v>5284</v>
      </c>
      <c r="D2468" s="0" t="s">
        <v>5285</v>
      </c>
    </row>
    <row r="2469" customFormat="false" ht="15" hidden="false" customHeight="false" outlineLevel="0" collapsed="false">
      <c r="A2469" s="0" t="str">
        <f aca="false">_xlfn.CONCAT(B2469,"-",C2469)</f>
        <v>Single10x_96x4-SI-NA-C6</v>
      </c>
      <c r="B2469" s="0" t="s">
        <v>161</v>
      </c>
      <c r="C2469" s="0" t="s">
        <v>5284</v>
      </c>
      <c r="D2469" s="0" t="s">
        <v>5286</v>
      </c>
    </row>
    <row r="2470" customFormat="false" ht="15" hidden="false" customHeight="false" outlineLevel="0" collapsed="false">
      <c r="A2470" s="0" t="str">
        <f aca="false">_xlfn.CONCAT(B2470,"-",C2470)</f>
        <v>Single10x_96x4-SI-NA-C6</v>
      </c>
      <c r="B2470" s="0" t="s">
        <v>161</v>
      </c>
      <c r="C2470" s="0" t="s">
        <v>5284</v>
      </c>
      <c r="D2470" s="0" t="s">
        <v>5287</v>
      </c>
    </row>
    <row r="2471" customFormat="false" ht="15" hidden="false" customHeight="false" outlineLevel="0" collapsed="false">
      <c r="A2471" s="0" t="str">
        <f aca="false">_xlfn.CONCAT(B2471,"-",C2471)</f>
        <v>Single10x_96x4-SI-NA-D6</v>
      </c>
      <c r="B2471" s="0" t="s">
        <v>161</v>
      </c>
      <c r="C2471" s="0" t="s">
        <v>5288</v>
      </c>
      <c r="D2471" s="0" t="s">
        <v>5289</v>
      </c>
    </row>
    <row r="2472" customFormat="false" ht="15" hidden="false" customHeight="false" outlineLevel="0" collapsed="false">
      <c r="A2472" s="0" t="str">
        <f aca="false">_xlfn.CONCAT(B2472,"-",C2472)</f>
        <v>Single10x_96x4-SI-NA-D6</v>
      </c>
      <c r="B2472" s="0" t="s">
        <v>161</v>
      </c>
      <c r="C2472" s="0" t="s">
        <v>5288</v>
      </c>
      <c r="D2472" s="0" t="s">
        <v>5290</v>
      </c>
    </row>
    <row r="2473" customFormat="false" ht="15" hidden="false" customHeight="false" outlineLevel="0" collapsed="false">
      <c r="A2473" s="0" t="str">
        <f aca="false">_xlfn.CONCAT(B2473,"-",C2473)</f>
        <v>Single10x_96x4-SI-NA-D6</v>
      </c>
      <c r="B2473" s="0" t="s">
        <v>161</v>
      </c>
      <c r="C2473" s="0" t="s">
        <v>5288</v>
      </c>
      <c r="D2473" s="0" t="s">
        <v>5291</v>
      </c>
    </row>
    <row r="2474" customFormat="false" ht="15" hidden="false" customHeight="false" outlineLevel="0" collapsed="false">
      <c r="A2474" s="0" t="str">
        <f aca="false">_xlfn.CONCAT(B2474,"-",C2474)</f>
        <v>Single10x_96x4-SI-NA-D6</v>
      </c>
      <c r="B2474" s="0" t="s">
        <v>161</v>
      </c>
      <c r="C2474" s="0" t="s">
        <v>5288</v>
      </c>
      <c r="D2474" s="0" t="s">
        <v>5292</v>
      </c>
    </row>
    <row r="2475" customFormat="false" ht="15" hidden="false" customHeight="false" outlineLevel="0" collapsed="false">
      <c r="A2475" s="0" t="str">
        <f aca="false">_xlfn.CONCAT(B2475,"-",C2475)</f>
        <v>Single10x_96x4-SI-NA-E6</v>
      </c>
      <c r="B2475" s="0" t="s">
        <v>161</v>
      </c>
      <c r="C2475" s="0" t="s">
        <v>5293</v>
      </c>
      <c r="D2475" s="0" t="s">
        <v>5294</v>
      </c>
    </row>
    <row r="2476" customFormat="false" ht="15" hidden="false" customHeight="false" outlineLevel="0" collapsed="false">
      <c r="A2476" s="0" t="str">
        <f aca="false">_xlfn.CONCAT(B2476,"-",C2476)</f>
        <v>Single10x_96x4-SI-NA-E6</v>
      </c>
      <c r="B2476" s="0" t="s">
        <v>161</v>
      </c>
      <c r="C2476" s="0" t="s">
        <v>5293</v>
      </c>
      <c r="D2476" s="0" t="s">
        <v>5295</v>
      </c>
    </row>
    <row r="2477" customFormat="false" ht="15" hidden="false" customHeight="false" outlineLevel="0" collapsed="false">
      <c r="A2477" s="0" t="str">
        <f aca="false">_xlfn.CONCAT(B2477,"-",C2477)</f>
        <v>Single10x_96x4-SI-NA-E6</v>
      </c>
      <c r="B2477" s="0" t="s">
        <v>161</v>
      </c>
      <c r="C2477" s="0" t="s">
        <v>5293</v>
      </c>
      <c r="D2477" s="0" t="s">
        <v>5296</v>
      </c>
    </row>
    <row r="2478" customFormat="false" ht="15" hidden="false" customHeight="false" outlineLevel="0" collapsed="false">
      <c r="A2478" s="0" t="str">
        <f aca="false">_xlfn.CONCAT(B2478,"-",C2478)</f>
        <v>Single10x_96x4-SI-NA-E6</v>
      </c>
      <c r="B2478" s="0" t="s">
        <v>161</v>
      </c>
      <c r="C2478" s="0" t="s">
        <v>5293</v>
      </c>
      <c r="D2478" s="0" t="s">
        <v>5297</v>
      </c>
    </row>
    <row r="2479" customFormat="false" ht="15" hidden="false" customHeight="false" outlineLevel="0" collapsed="false">
      <c r="A2479" s="0" t="str">
        <f aca="false">_xlfn.CONCAT(B2479,"-",C2479)</f>
        <v>Single10x_96x4-SI-NA-F6</v>
      </c>
      <c r="B2479" s="0" t="s">
        <v>161</v>
      </c>
      <c r="C2479" s="0" t="s">
        <v>5298</v>
      </c>
      <c r="D2479" s="0" t="s">
        <v>5299</v>
      </c>
    </row>
    <row r="2480" customFormat="false" ht="15" hidden="false" customHeight="false" outlineLevel="0" collapsed="false">
      <c r="A2480" s="0" t="str">
        <f aca="false">_xlfn.CONCAT(B2480,"-",C2480)</f>
        <v>Single10x_96x4-SI-NA-F6</v>
      </c>
      <c r="B2480" s="0" t="s">
        <v>161</v>
      </c>
      <c r="C2480" s="0" t="s">
        <v>5298</v>
      </c>
      <c r="D2480" s="0" t="s">
        <v>5300</v>
      </c>
    </row>
    <row r="2481" customFormat="false" ht="15" hidden="false" customHeight="false" outlineLevel="0" collapsed="false">
      <c r="A2481" s="0" t="str">
        <f aca="false">_xlfn.CONCAT(B2481,"-",C2481)</f>
        <v>Single10x_96x4-SI-NA-F6</v>
      </c>
      <c r="B2481" s="0" t="s">
        <v>161</v>
      </c>
      <c r="C2481" s="0" t="s">
        <v>5298</v>
      </c>
      <c r="D2481" s="0" t="s">
        <v>5301</v>
      </c>
    </row>
    <row r="2482" customFormat="false" ht="15" hidden="false" customHeight="false" outlineLevel="0" collapsed="false">
      <c r="A2482" s="0" t="str">
        <f aca="false">_xlfn.CONCAT(B2482,"-",C2482)</f>
        <v>Single10x_96x4-SI-NA-F6</v>
      </c>
      <c r="B2482" s="0" t="s">
        <v>161</v>
      </c>
      <c r="C2482" s="0" t="s">
        <v>5298</v>
      </c>
      <c r="D2482" s="0" t="s">
        <v>5302</v>
      </c>
    </row>
    <row r="2483" customFormat="false" ht="15" hidden="false" customHeight="false" outlineLevel="0" collapsed="false">
      <c r="A2483" s="0" t="str">
        <f aca="false">_xlfn.CONCAT(B2483,"-",C2483)</f>
        <v>Single10x_96x4-SI-NA-G6</v>
      </c>
      <c r="B2483" s="0" t="s">
        <v>161</v>
      </c>
      <c r="C2483" s="0" t="s">
        <v>5303</v>
      </c>
      <c r="D2483" s="0" t="s">
        <v>5304</v>
      </c>
    </row>
    <row r="2484" customFormat="false" ht="15" hidden="false" customHeight="false" outlineLevel="0" collapsed="false">
      <c r="A2484" s="0" t="str">
        <f aca="false">_xlfn.CONCAT(B2484,"-",C2484)</f>
        <v>Single10x_96x4-SI-NA-G6</v>
      </c>
      <c r="B2484" s="0" t="s">
        <v>161</v>
      </c>
      <c r="C2484" s="0" t="s">
        <v>5303</v>
      </c>
      <c r="D2484" s="0" t="s">
        <v>5305</v>
      </c>
    </row>
    <row r="2485" customFormat="false" ht="15" hidden="false" customHeight="false" outlineLevel="0" collapsed="false">
      <c r="A2485" s="0" t="str">
        <f aca="false">_xlfn.CONCAT(B2485,"-",C2485)</f>
        <v>Single10x_96x4-SI-NA-G6</v>
      </c>
      <c r="B2485" s="0" t="s">
        <v>161</v>
      </c>
      <c r="C2485" s="0" t="s">
        <v>5303</v>
      </c>
      <c r="D2485" s="0" t="s">
        <v>5306</v>
      </c>
    </row>
    <row r="2486" customFormat="false" ht="15" hidden="false" customHeight="false" outlineLevel="0" collapsed="false">
      <c r="A2486" s="0" t="str">
        <f aca="false">_xlfn.CONCAT(B2486,"-",C2486)</f>
        <v>Single10x_96x4-SI-NA-G6</v>
      </c>
      <c r="B2486" s="0" t="s">
        <v>161</v>
      </c>
      <c r="C2486" s="0" t="s">
        <v>5303</v>
      </c>
      <c r="D2486" s="0" t="s">
        <v>5307</v>
      </c>
    </row>
    <row r="2487" customFormat="false" ht="15" hidden="false" customHeight="false" outlineLevel="0" collapsed="false">
      <c r="A2487" s="0" t="str">
        <f aca="false">_xlfn.CONCAT(B2487,"-",C2487)</f>
        <v>Single10x_96x4-SI-NA-H6</v>
      </c>
      <c r="B2487" s="0" t="s">
        <v>161</v>
      </c>
      <c r="C2487" s="0" t="s">
        <v>5308</v>
      </c>
      <c r="D2487" s="0" t="s">
        <v>5309</v>
      </c>
    </row>
    <row r="2488" customFormat="false" ht="15" hidden="false" customHeight="false" outlineLevel="0" collapsed="false">
      <c r="A2488" s="0" t="str">
        <f aca="false">_xlfn.CONCAT(B2488,"-",C2488)</f>
        <v>Single10x_96x4-SI-NA-H6</v>
      </c>
      <c r="B2488" s="0" t="s">
        <v>161</v>
      </c>
      <c r="C2488" s="0" t="s">
        <v>5308</v>
      </c>
      <c r="D2488" s="0" t="s">
        <v>5310</v>
      </c>
    </row>
    <row r="2489" customFormat="false" ht="15" hidden="false" customHeight="false" outlineLevel="0" collapsed="false">
      <c r="A2489" s="0" t="str">
        <f aca="false">_xlfn.CONCAT(B2489,"-",C2489)</f>
        <v>Single10x_96x4-SI-NA-H6</v>
      </c>
      <c r="B2489" s="0" t="s">
        <v>161</v>
      </c>
      <c r="C2489" s="0" t="s">
        <v>5308</v>
      </c>
      <c r="D2489" s="0" t="s">
        <v>5311</v>
      </c>
    </row>
    <row r="2490" customFormat="false" ht="15" hidden="false" customHeight="false" outlineLevel="0" collapsed="false">
      <c r="A2490" s="0" t="str">
        <f aca="false">_xlfn.CONCAT(B2490,"-",C2490)</f>
        <v>Single10x_96x4-SI-NA-H6</v>
      </c>
      <c r="B2490" s="0" t="s">
        <v>161</v>
      </c>
      <c r="C2490" s="0" t="s">
        <v>5308</v>
      </c>
      <c r="D2490" s="0" t="s">
        <v>5312</v>
      </c>
    </row>
    <row r="2491" customFormat="false" ht="15" hidden="false" customHeight="false" outlineLevel="0" collapsed="false">
      <c r="A2491" s="0" t="str">
        <f aca="false">_xlfn.CONCAT(B2491,"-",C2491)</f>
        <v>Single10x_96x4-SI-NA-A7</v>
      </c>
      <c r="B2491" s="0" t="s">
        <v>161</v>
      </c>
      <c r="C2491" s="0" t="s">
        <v>5313</v>
      </c>
      <c r="D2491" s="0" t="s">
        <v>5314</v>
      </c>
    </row>
    <row r="2492" customFormat="false" ht="15" hidden="false" customHeight="false" outlineLevel="0" collapsed="false">
      <c r="A2492" s="0" t="str">
        <f aca="false">_xlfn.CONCAT(B2492,"-",C2492)</f>
        <v>Single10x_96x4-SI-NA-A7</v>
      </c>
      <c r="B2492" s="0" t="s">
        <v>161</v>
      </c>
      <c r="C2492" s="0" t="s">
        <v>5313</v>
      </c>
      <c r="D2492" s="0" t="s">
        <v>5315</v>
      </c>
    </row>
    <row r="2493" customFormat="false" ht="15" hidden="false" customHeight="false" outlineLevel="0" collapsed="false">
      <c r="A2493" s="0" t="str">
        <f aca="false">_xlfn.CONCAT(B2493,"-",C2493)</f>
        <v>Single10x_96x4-SI-NA-A7</v>
      </c>
      <c r="B2493" s="0" t="s">
        <v>161</v>
      </c>
      <c r="C2493" s="0" t="s">
        <v>5313</v>
      </c>
      <c r="D2493" s="0" t="s">
        <v>5316</v>
      </c>
    </row>
    <row r="2494" customFormat="false" ht="15" hidden="false" customHeight="false" outlineLevel="0" collapsed="false">
      <c r="A2494" s="0" t="str">
        <f aca="false">_xlfn.CONCAT(B2494,"-",C2494)</f>
        <v>Single10x_96x4-SI-NA-A7</v>
      </c>
      <c r="B2494" s="0" t="s">
        <v>161</v>
      </c>
      <c r="C2494" s="0" t="s">
        <v>5313</v>
      </c>
      <c r="D2494" s="0" t="s">
        <v>5317</v>
      </c>
    </row>
    <row r="2495" customFormat="false" ht="15" hidden="false" customHeight="false" outlineLevel="0" collapsed="false">
      <c r="A2495" s="0" t="str">
        <f aca="false">_xlfn.CONCAT(B2495,"-",C2495)</f>
        <v>Single10x_96x4-SI-NA-B7</v>
      </c>
      <c r="B2495" s="0" t="s">
        <v>161</v>
      </c>
      <c r="C2495" s="0" t="s">
        <v>5318</v>
      </c>
      <c r="D2495" s="0" t="s">
        <v>5319</v>
      </c>
    </row>
    <row r="2496" customFormat="false" ht="15" hidden="false" customHeight="false" outlineLevel="0" collapsed="false">
      <c r="A2496" s="0" t="str">
        <f aca="false">_xlfn.CONCAT(B2496,"-",C2496)</f>
        <v>Single10x_96x4-SI-NA-B7</v>
      </c>
      <c r="B2496" s="0" t="s">
        <v>161</v>
      </c>
      <c r="C2496" s="0" t="s">
        <v>5318</v>
      </c>
      <c r="D2496" s="0" t="s">
        <v>5320</v>
      </c>
    </row>
    <row r="2497" customFormat="false" ht="15" hidden="false" customHeight="false" outlineLevel="0" collapsed="false">
      <c r="A2497" s="0" t="str">
        <f aca="false">_xlfn.CONCAT(B2497,"-",C2497)</f>
        <v>Single10x_96x4-SI-NA-B7</v>
      </c>
      <c r="B2497" s="0" t="s">
        <v>161</v>
      </c>
      <c r="C2497" s="0" t="s">
        <v>5318</v>
      </c>
      <c r="D2497" s="0" t="s">
        <v>4104</v>
      </c>
    </row>
    <row r="2498" customFormat="false" ht="15" hidden="false" customHeight="false" outlineLevel="0" collapsed="false">
      <c r="A2498" s="0" t="str">
        <f aca="false">_xlfn.CONCAT(B2498,"-",C2498)</f>
        <v>Single10x_96x4-SI-NA-B7</v>
      </c>
      <c r="B2498" s="0" t="s">
        <v>161</v>
      </c>
      <c r="C2498" s="0" t="s">
        <v>5318</v>
      </c>
      <c r="D2498" s="0" t="s">
        <v>5321</v>
      </c>
    </row>
    <row r="2499" customFormat="false" ht="15" hidden="false" customHeight="false" outlineLevel="0" collapsed="false">
      <c r="A2499" s="0" t="str">
        <f aca="false">_xlfn.CONCAT(B2499,"-",C2499)</f>
        <v>Single10x_96x4-SI-NA-C7</v>
      </c>
      <c r="B2499" s="0" t="s">
        <v>161</v>
      </c>
      <c r="C2499" s="0" t="s">
        <v>5322</v>
      </c>
      <c r="D2499" s="0" t="s">
        <v>5323</v>
      </c>
    </row>
    <row r="2500" customFormat="false" ht="15" hidden="false" customHeight="false" outlineLevel="0" collapsed="false">
      <c r="A2500" s="0" t="str">
        <f aca="false">_xlfn.CONCAT(B2500,"-",C2500)</f>
        <v>Single10x_96x4-SI-NA-C7</v>
      </c>
      <c r="B2500" s="0" t="s">
        <v>161</v>
      </c>
      <c r="C2500" s="0" t="s">
        <v>5322</v>
      </c>
      <c r="D2500" s="0" t="s">
        <v>5324</v>
      </c>
    </row>
    <row r="2501" customFormat="false" ht="15" hidden="false" customHeight="false" outlineLevel="0" collapsed="false">
      <c r="A2501" s="0" t="str">
        <f aca="false">_xlfn.CONCAT(B2501,"-",C2501)</f>
        <v>Single10x_96x4-SI-NA-C7</v>
      </c>
      <c r="B2501" s="0" t="s">
        <v>161</v>
      </c>
      <c r="C2501" s="0" t="s">
        <v>5322</v>
      </c>
      <c r="D2501" s="0" t="s">
        <v>5325</v>
      </c>
    </row>
    <row r="2502" customFormat="false" ht="15" hidden="false" customHeight="false" outlineLevel="0" collapsed="false">
      <c r="A2502" s="0" t="str">
        <f aca="false">_xlfn.CONCAT(B2502,"-",C2502)</f>
        <v>Single10x_96x4-SI-NA-C7</v>
      </c>
      <c r="B2502" s="0" t="s">
        <v>161</v>
      </c>
      <c r="C2502" s="0" t="s">
        <v>5322</v>
      </c>
      <c r="D2502" s="0" t="s">
        <v>5326</v>
      </c>
    </row>
    <row r="2503" customFormat="false" ht="15" hidden="false" customHeight="false" outlineLevel="0" collapsed="false">
      <c r="A2503" s="0" t="str">
        <f aca="false">_xlfn.CONCAT(B2503,"-",C2503)</f>
        <v>Single10x_96x4-SI-NA-D7</v>
      </c>
      <c r="B2503" s="0" t="s">
        <v>161</v>
      </c>
      <c r="C2503" s="0" t="s">
        <v>5327</v>
      </c>
      <c r="D2503" s="0" t="s">
        <v>5328</v>
      </c>
    </row>
    <row r="2504" customFormat="false" ht="15" hidden="false" customHeight="false" outlineLevel="0" collapsed="false">
      <c r="A2504" s="0" t="str">
        <f aca="false">_xlfn.CONCAT(B2504,"-",C2504)</f>
        <v>Single10x_96x4-SI-NA-D7</v>
      </c>
      <c r="B2504" s="0" t="s">
        <v>161</v>
      </c>
      <c r="C2504" s="0" t="s">
        <v>5327</v>
      </c>
      <c r="D2504" s="0" t="s">
        <v>5329</v>
      </c>
    </row>
    <row r="2505" customFormat="false" ht="15" hidden="false" customHeight="false" outlineLevel="0" collapsed="false">
      <c r="A2505" s="0" t="str">
        <f aca="false">_xlfn.CONCAT(B2505,"-",C2505)</f>
        <v>Single10x_96x4-SI-NA-D7</v>
      </c>
      <c r="B2505" s="0" t="s">
        <v>161</v>
      </c>
      <c r="C2505" s="0" t="s">
        <v>5327</v>
      </c>
      <c r="D2505" s="0" t="s">
        <v>5330</v>
      </c>
    </row>
    <row r="2506" customFormat="false" ht="15" hidden="false" customHeight="false" outlineLevel="0" collapsed="false">
      <c r="A2506" s="0" t="str">
        <f aca="false">_xlfn.CONCAT(B2506,"-",C2506)</f>
        <v>Single10x_96x4-SI-NA-D7</v>
      </c>
      <c r="B2506" s="0" t="s">
        <v>161</v>
      </c>
      <c r="C2506" s="0" t="s">
        <v>5327</v>
      </c>
      <c r="D2506" s="0" t="s">
        <v>5331</v>
      </c>
    </row>
    <row r="2507" customFormat="false" ht="15" hidden="false" customHeight="false" outlineLevel="0" collapsed="false">
      <c r="A2507" s="0" t="str">
        <f aca="false">_xlfn.CONCAT(B2507,"-",C2507)</f>
        <v>Single10x_96x4-SI-NA-E7</v>
      </c>
      <c r="B2507" s="0" t="s">
        <v>161</v>
      </c>
      <c r="C2507" s="0" t="s">
        <v>5332</v>
      </c>
      <c r="D2507" s="0" t="s">
        <v>5333</v>
      </c>
    </row>
    <row r="2508" customFormat="false" ht="15" hidden="false" customHeight="false" outlineLevel="0" collapsed="false">
      <c r="A2508" s="0" t="str">
        <f aca="false">_xlfn.CONCAT(B2508,"-",C2508)</f>
        <v>Single10x_96x4-SI-NA-E7</v>
      </c>
      <c r="B2508" s="0" t="s">
        <v>161</v>
      </c>
      <c r="C2508" s="0" t="s">
        <v>5332</v>
      </c>
      <c r="D2508" s="0" t="s">
        <v>5334</v>
      </c>
    </row>
    <row r="2509" customFormat="false" ht="15" hidden="false" customHeight="false" outlineLevel="0" collapsed="false">
      <c r="A2509" s="0" t="str">
        <f aca="false">_xlfn.CONCAT(B2509,"-",C2509)</f>
        <v>Single10x_96x4-SI-NA-E7</v>
      </c>
      <c r="B2509" s="0" t="s">
        <v>161</v>
      </c>
      <c r="C2509" s="0" t="s">
        <v>5332</v>
      </c>
      <c r="D2509" s="0" t="s">
        <v>5335</v>
      </c>
    </row>
    <row r="2510" customFormat="false" ht="15" hidden="false" customHeight="false" outlineLevel="0" collapsed="false">
      <c r="A2510" s="0" t="str">
        <f aca="false">_xlfn.CONCAT(B2510,"-",C2510)</f>
        <v>Single10x_96x4-SI-NA-E7</v>
      </c>
      <c r="B2510" s="0" t="s">
        <v>161</v>
      </c>
      <c r="C2510" s="0" t="s">
        <v>5332</v>
      </c>
      <c r="D2510" s="0" t="s">
        <v>5336</v>
      </c>
    </row>
    <row r="2511" customFormat="false" ht="15" hidden="false" customHeight="false" outlineLevel="0" collapsed="false">
      <c r="A2511" s="0" t="str">
        <f aca="false">_xlfn.CONCAT(B2511,"-",C2511)</f>
        <v>Single10x_96x4-SI-NA-F7</v>
      </c>
      <c r="B2511" s="0" t="s">
        <v>161</v>
      </c>
      <c r="C2511" s="0" t="s">
        <v>5337</v>
      </c>
      <c r="D2511" s="0" t="s">
        <v>5338</v>
      </c>
    </row>
    <row r="2512" customFormat="false" ht="15" hidden="false" customHeight="false" outlineLevel="0" collapsed="false">
      <c r="A2512" s="0" t="str">
        <f aca="false">_xlfn.CONCAT(B2512,"-",C2512)</f>
        <v>Single10x_96x4-SI-NA-F7</v>
      </c>
      <c r="B2512" s="0" t="s">
        <v>161</v>
      </c>
      <c r="C2512" s="0" t="s">
        <v>5337</v>
      </c>
      <c r="D2512" s="0" t="s">
        <v>5339</v>
      </c>
    </row>
    <row r="2513" customFormat="false" ht="15" hidden="false" customHeight="false" outlineLevel="0" collapsed="false">
      <c r="A2513" s="0" t="str">
        <f aca="false">_xlfn.CONCAT(B2513,"-",C2513)</f>
        <v>Single10x_96x4-SI-NA-F7</v>
      </c>
      <c r="B2513" s="0" t="s">
        <v>161</v>
      </c>
      <c r="C2513" s="0" t="s">
        <v>5337</v>
      </c>
      <c r="D2513" s="0" t="s">
        <v>5340</v>
      </c>
    </row>
    <row r="2514" customFormat="false" ht="15" hidden="false" customHeight="false" outlineLevel="0" collapsed="false">
      <c r="A2514" s="0" t="str">
        <f aca="false">_xlfn.CONCAT(B2514,"-",C2514)</f>
        <v>Single10x_96x4-SI-NA-F7</v>
      </c>
      <c r="B2514" s="0" t="s">
        <v>161</v>
      </c>
      <c r="C2514" s="0" t="s">
        <v>5337</v>
      </c>
      <c r="D2514" s="0" t="s">
        <v>5341</v>
      </c>
    </row>
    <row r="2515" customFormat="false" ht="15" hidden="false" customHeight="false" outlineLevel="0" collapsed="false">
      <c r="A2515" s="0" t="str">
        <f aca="false">_xlfn.CONCAT(B2515,"-",C2515)</f>
        <v>Single10x_96x4-SI-NA-G7</v>
      </c>
      <c r="B2515" s="0" t="s">
        <v>161</v>
      </c>
      <c r="C2515" s="0" t="s">
        <v>5342</v>
      </c>
      <c r="D2515" s="0" t="s">
        <v>5343</v>
      </c>
    </row>
    <row r="2516" customFormat="false" ht="15" hidden="false" customHeight="false" outlineLevel="0" collapsed="false">
      <c r="A2516" s="0" t="str">
        <f aca="false">_xlfn.CONCAT(B2516,"-",C2516)</f>
        <v>Single10x_96x4-SI-NA-G7</v>
      </c>
      <c r="B2516" s="0" t="s">
        <v>161</v>
      </c>
      <c r="C2516" s="0" t="s">
        <v>5342</v>
      </c>
      <c r="D2516" s="0" t="s">
        <v>5344</v>
      </c>
    </row>
    <row r="2517" customFormat="false" ht="15" hidden="false" customHeight="false" outlineLevel="0" collapsed="false">
      <c r="A2517" s="0" t="str">
        <f aca="false">_xlfn.CONCAT(B2517,"-",C2517)</f>
        <v>Single10x_96x4-SI-NA-G7</v>
      </c>
      <c r="B2517" s="0" t="s">
        <v>161</v>
      </c>
      <c r="C2517" s="0" t="s">
        <v>5342</v>
      </c>
      <c r="D2517" s="0" t="s">
        <v>5345</v>
      </c>
    </row>
    <row r="2518" customFormat="false" ht="15" hidden="false" customHeight="false" outlineLevel="0" collapsed="false">
      <c r="A2518" s="0" t="str">
        <f aca="false">_xlfn.CONCAT(B2518,"-",C2518)</f>
        <v>Single10x_96x4-SI-NA-G7</v>
      </c>
      <c r="B2518" s="0" t="s">
        <v>161</v>
      </c>
      <c r="C2518" s="0" t="s">
        <v>5342</v>
      </c>
      <c r="D2518" s="0" t="s">
        <v>5346</v>
      </c>
    </row>
    <row r="2519" customFormat="false" ht="15" hidden="false" customHeight="false" outlineLevel="0" collapsed="false">
      <c r="A2519" s="0" t="str">
        <f aca="false">_xlfn.CONCAT(B2519,"-",C2519)</f>
        <v>Single10x_96x4-SI-NA-H7</v>
      </c>
      <c r="B2519" s="0" t="s">
        <v>161</v>
      </c>
      <c r="C2519" s="0" t="s">
        <v>5347</v>
      </c>
      <c r="D2519" s="0" t="s">
        <v>5348</v>
      </c>
    </row>
    <row r="2520" customFormat="false" ht="15" hidden="false" customHeight="false" outlineLevel="0" collapsed="false">
      <c r="A2520" s="0" t="str">
        <f aca="false">_xlfn.CONCAT(B2520,"-",C2520)</f>
        <v>Single10x_96x4-SI-NA-H7</v>
      </c>
      <c r="B2520" s="0" t="s">
        <v>161</v>
      </c>
      <c r="C2520" s="0" t="s">
        <v>5347</v>
      </c>
      <c r="D2520" s="0" t="s">
        <v>5349</v>
      </c>
    </row>
    <row r="2521" customFormat="false" ht="15" hidden="false" customHeight="false" outlineLevel="0" collapsed="false">
      <c r="A2521" s="0" t="str">
        <f aca="false">_xlfn.CONCAT(B2521,"-",C2521)</f>
        <v>Single10x_96x4-SI-NA-H7</v>
      </c>
      <c r="B2521" s="0" t="s">
        <v>161</v>
      </c>
      <c r="C2521" s="0" t="s">
        <v>5347</v>
      </c>
      <c r="D2521" s="0" t="s">
        <v>5350</v>
      </c>
    </row>
    <row r="2522" customFormat="false" ht="15" hidden="false" customHeight="false" outlineLevel="0" collapsed="false">
      <c r="A2522" s="0" t="str">
        <f aca="false">_xlfn.CONCAT(B2522,"-",C2522)</f>
        <v>Single10x_96x4-SI-NA-H7</v>
      </c>
      <c r="B2522" s="0" t="s">
        <v>161</v>
      </c>
      <c r="C2522" s="0" t="s">
        <v>5347</v>
      </c>
      <c r="D2522" s="0" t="s">
        <v>5351</v>
      </c>
    </row>
    <row r="2523" customFormat="false" ht="15" hidden="false" customHeight="false" outlineLevel="0" collapsed="false">
      <c r="A2523" s="0" t="str">
        <f aca="false">_xlfn.CONCAT(B2523,"-",C2523)</f>
        <v>Single10x_96x4-SI-NA-A8</v>
      </c>
      <c r="B2523" s="0" t="s">
        <v>161</v>
      </c>
      <c r="C2523" s="0" t="s">
        <v>5352</v>
      </c>
      <c r="D2523" s="0" t="s">
        <v>5353</v>
      </c>
    </row>
    <row r="2524" customFormat="false" ht="15" hidden="false" customHeight="false" outlineLevel="0" collapsed="false">
      <c r="A2524" s="0" t="str">
        <f aca="false">_xlfn.CONCAT(B2524,"-",C2524)</f>
        <v>Single10x_96x4-SI-NA-A8</v>
      </c>
      <c r="B2524" s="0" t="s">
        <v>161</v>
      </c>
      <c r="C2524" s="0" t="s">
        <v>5352</v>
      </c>
      <c r="D2524" s="0" t="s">
        <v>5354</v>
      </c>
    </row>
    <row r="2525" customFormat="false" ht="15" hidden="false" customHeight="false" outlineLevel="0" collapsed="false">
      <c r="A2525" s="0" t="str">
        <f aca="false">_xlfn.CONCAT(B2525,"-",C2525)</f>
        <v>Single10x_96x4-SI-NA-A8</v>
      </c>
      <c r="B2525" s="0" t="s">
        <v>161</v>
      </c>
      <c r="C2525" s="0" t="s">
        <v>5352</v>
      </c>
      <c r="D2525" s="0" t="s">
        <v>5355</v>
      </c>
    </row>
    <row r="2526" customFormat="false" ht="15" hidden="false" customHeight="false" outlineLevel="0" collapsed="false">
      <c r="A2526" s="0" t="str">
        <f aca="false">_xlfn.CONCAT(B2526,"-",C2526)</f>
        <v>Single10x_96x4-SI-NA-A8</v>
      </c>
      <c r="B2526" s="0" t="s">
        <v>161</v>
      </c>
      <c r="C2526" s="0" t="s">
        <v>5352</v>
      </c>
      <c r="D2526" s="0" t="s">
        <v>5356</v>
      </c>
    </row>
    <row r="2527" customFormat="false" ht="15" hidden="false" customHeight="false" outlineLevel="0" collapsed="false">
      <c r="A2527" s="0" t="str">
        <f aca="false">_xlfn.CONCAT(B2527,"-",C2527)</f>
        <v>Single10x_96x4-SI-NA-B8</v>
      </c>
      <c r="B2527" s="0" t="s">
        <v>161</v>
      </c>
      <c r="C2527" s="0" t="s">
        <v>5357</v>
      </c>
      <c r="D2527" s="0" t="s">
        <v>5358</v>
      </c>
    </row>
    <row r="2528" customFormat="false" ht="15" hidden="false" customHeight="false" outlineLevel="0" collapsed="false">
      <c r="A2528" s="0" t="str">
        <f aca="false">_xlfn.CONCAT(B2528,"-",C2528)</f>
        <v>Single10x_96x4-SI-NA-B8</v>
      </c>
      <c r="B2528" s="0" t="s">
        <v>161</v>
      </c>
      <c r="C2528" s="0" t="s">
        <v>5357</v>
      </c>
      <c r="D2528" s="0" t="s">
        <v>5359</v>
      </c>
    </row>
    <row r="2529" customFormat="false" ht="15" hidden="false" customHeight="false" outlineLevel="0" collapsed="false">
      <c r="A2529" s="0" t="str">
        <f aca="false">_xlfn.CONCAT(B2529,"-",C2529)</f>
        <v>Single10x_96x4-SI-NA-B8</v>
      </c>
      <c r="B2529" s="0" t="s">
        <v>161</v>
      </c>
      <c r="C2529" s="0" t="s">
        <v>5357</v>
      </c>
      <c r="D2529" s="0" t="s">
        <v>5360</v>
      </c>
    </row>
    <row r="2530" customFormat="false" ht="15" hidden="false" customHeight="false" outlineLevel="0" collapsed="false">
      <c r="A2530" s="0" t="str">
        <f aca="false">_xlfn.CONCAT(B2530,"-",C2530)</f>
        <v>Single10x_96x4-SI-NA-B8</v>
      </c>
      <c r="B2530" s="0" t="s">
        <v>161</v>
      </c>
      <c r="C2530" s="0" t="s">
        <v>5357</v>
      </c>
      <c r="D2530" s="0" t="s">
        <v>5361</v>
      </c>
    </row>
    <row r="2531" customFormat="false" ht="15" hidden="false" customHeight="false" outlineLevel="0" collapsed="false">
      <c r="A2531" s="0" t="str">
        <f aca="false">_xlfn.CONCAT(B2531,"-",C2531)</f>
        <v>Single10x_96x4-SI-NA-C8</v>
      </c>
      <c r="B2531" s="0" t="s">
        <v>161</v>
      </c>
      <c r="C2531" s="0" t="s">
        <v>5362</v>
      </c>
      <c r="D2531" s="0" t="s">
        <v>5363</v>
      </c>
    </row>
    <row r="2532" customFormat="false" ht="15" hidden="false" customHeight="false" outlineLevel="0" collapsed="false">
      <c r="A2532" s="0" t="str">
        <f aca="false">_xlfn.CONCAT(B2532,"-",C2532)</f>
        <v>Single10x_96x4-SI-NA-C8</v>
      </c>
      <c r="B2532" s="0" t="s">
        <v>161</v>
      </c>
      <c r="C2532" s="0" t="s">
        <v>5362</v>
      </c>
      <c r="D2532" s="0" t="s">
        <v>5364</v>
      </c>
    </row>
    <row r="2533" customFormat="false" ht="15" hidden="false" customHeight="false" outlineLevel="0" collapsed="false">
      <c r="A2533" s="0" t="str">
        <f aca="false">_xlfn.CONCAT(B2533,"-",C2533)</f>
        <v>Single10x_96x4-SI-NA-C8</v>
      </c>
      <c r="B2533" s="0" t="s">
        <v>161</v>
      </c>
      <c r="C2533" s="0" t="s">
        <v>5362</v>
      </c>
      <c r="D2533" s="0" t="s">
        <v>5365</v>
      </c>
    </row>
    <row r="2534" customFormat="false" ht="15" hidden="false" customHeight="false" outlineLevel="0" collapsed="false">
      <c r="A2534" s="0" t="str">
        <f aca="false">_xlfn.CONCAT(B2534,"-",C2534)</f>
        <v>Single10x_96x4-SI-NA-C8</v>
      </c>
      <c r="B2534" s="0" t="s">
        <v>161</v>
      </c>
      <c r="C2534" s="0" t="s">
        <v>5362</v>
      </c>
      <c r="D2534" s="0" t="s">
        <v>5366</v>
      </c>
    </row>
    <row r="2535" customFormat="false" ht="15" hidden="false" customHeight="false" outlineLevel="0" collapsed="false">
      <c r="A2535" s="0" t="str">
        <f aca="false">_xlfn.CONCAT(B2535,"-",C2535)</f>
        <v>Single10x_96x4-SI-NA-D8</v>
      </c>
      <c r="B2535" s="0" t="s">
        <v>161</v>
      </c>
      <c r="C2535" s="0" t="s">
        <v>5367</v>
      </c>
      <c r="D2535" s="0" t="s">
        <v>5368</v>
      </c>
    </row>
    <row r="2536" customFormat="false" ht="15" hidden="false" customHeight="false" outlineLevel="0" collapsed="false">
      <c r="A2536" s="0" t="str">
        <f aca="false">_xlfn.CONCAT(B2536,"-",C2536)</f>
        <v>Single10x_96x4-SI-NA-D8</v>
      </c>
      <c r="B2536" s="0" t="s">
        <v>161</v>
      </c>
      <c r="C2536" s="0" t="s">
        <v>5367</v>
      </c>
      <c r="D2536" s="0" t="s">
        <v>5369</v>
      </c>
    </row>
    <row r="2537" customFormat="false" ht="15" hidden="false" customHeight="false" outlineLevel="0" collapsed="false">
      <c r="A2537" s="0" t="str">
        <f aca="false">_xlfn.CONCAT(B2537,"-",C2537)</f>
        <v>Single10x_96x4-SI-NA-D8</v>
      </c>
      <c r="B2537" s="0" t="s">
        <v>161</v>
      </c>
      <c r="C2537" s="0" t="s">
        <v>5367</v>
      </c>
      <c r="D2537" s="0" t="s">
        <v>5370</v>
      </c>
    </row>
    <row r="2538" customFormat="false" ht="15" hidden="false" customHeight="false" outlineLevel="0" collapsed="false">
      <c r="A2538" s="0" t="str">
        <f aca="false">_xlfn.CONCAT(B2538,"-",C2538)</f>
        <v>Single10x_96x4-SI-NA-D8</v>
      </c>
      <c r="B2538" s="0" t="s">
        <v>161</v>
      </c>
      <c r="C2538" s="0" t="s">
        <v>5367</v>
      </c>
      <c r="D2538" s="0" t="s">
        <v>5371</v>
      </c>
    </row>
    <row r="2539" customFormat="false" ht="15" hidden="false" customHeight="false" outlineLevel="0" collapsed="false">
      <c r="A2539" s="0" t="str">
        <f aca="false">_xlfn.CONCAT(B2539,"-",C2539)</f>
        <v>Single10x_96x4-SI-NA-E8</v>
      </c>
      <c r="B2539" s="0" t="s">
        <v>161</v>
      </c>
      <c r="C2539" s="0" t="s">
        <v>5372</v>
      </c>
      <c r="D2539" s="0" t="s">
        <v>5373</v>
      </c>
    </row>
    <row r="2540" customFormat="false" ht="15" hidden="false" customHeight="false" outlineLevel="0" collapsed="false">
      <c r="A2540" s="0" t="str">
        <f aca="false">_xlfn.CONCAT(B2540,"-",C2540)</f>
        <v>Single10x_96x4-SI-NA-E8</v>
      </c>
      <c r="B2540" s="0" t="s">
        <v>161</v>
      </c>
      <c r="C2540" s="0" t="s">
        <v>5372</v>
      </c>
      <c r="D2540" s="0" t="s">
        <v>5374</v>
      </c>
    </row>
    <row r="2541" customFormat="false" ht="15" hidden="false" customHeight="false" outlineLevel="0" collapsed="false">
      <c r="A2541" s="0" t="str">
        <f aca="false">_xlfn.CONCAT(B2541,"-",C2541)</f>
        <v>Single10x_96x4-SI-NA-E8</v>
      </c>
      <c r="B2541" s="0" t="s">
        <v>161</v>
      </c>
      <c r="C2541" s="0" t="s">
        <v>5372</v>
      </c>
      <c r="D2541" s="0" t="s">
        <v>5375</v>
      </c>
    </row>
    <row r="2542" customFormat="false" ht="15" hidden="false" customHeight="false" outlineLevel="0" collapsed="false">
      <c r="A2542" s="0" t="str">
        <f aca="false">_xlfn.CONCAT(B2542,"-",C2542)</f>
        <v>Single10x_96x4-SI-NA-E8</v>
      </c>
      <c r="B2542" s="0" t="s">
        <v>161</v>
      </c>
      <c r="C2542" s="0" t="s">
        <v>5372</v>
      </c>
      <c r="D2542" s="0" t="s">
        <v>5376</v>
      </c>
    </row>
    <row r="2543" customFormat="false" ht="15" hidden="false" customHeight="false" outlineLevel="0" collapsed="false">
      <c r="A2543" s="0" t="str">
        <f aca="false">_xlfn.CONCAT(B2543,"-",C2543)</f>
        <v>Single10x_96x4-SI-NA-F8</v>
      </c>
      <c r="B2543" s="0" t="s">
        <v>161</v>
      </c>
      <c r="C2543" s="0" t="s">
        <v>5377</v>
      </c>
      <c r="D2543" s="0" t="s">
        <v>5378</v>
      </c>
    </row>
    <row r="2544" customFormat="false" ht="15" hidden="false" customHeight="false" outlineLevel="0" collapsed="false">
      <c r="A2544" s="0" t="str">
        <f aca="false">_xlfn.CONCAT(B2544,"-",C2544)</f>
        <v>Single10x_96x4-SI-NA-F8</v>
      </c>
      <c r="B2544" s="0" t="s">
        <v>161</v>
      </c>
      <c r="C2544" s="0" t="s">
        <v>5377</v>
      </c>
      <c r="D2544" s="0" t="s">
        <v>5379</v>
      </c>
    </row>
    <row r="2545" customFormat="false" ht="15" hidden="false" customHeight="false" outlineLevel="0" collapsed="false">
      <c r="A2545" s="0" t="str">
        <f aca="false">_xlfn.CONCAT(B2545,"-",C2545)</f>
        <v>Single10x_96x4-SI-NA-F8</v>
      </c>
      <c r="B2545" s="0" t="s">
        <v>161</v>
      </c>
      <c r="C2545" s="0" t="s">
        <v>5377</v>
      </c>
      <c r="D2545" s="0" t="s">
        <v>5380</v>
      </c>
    </row>
    <row r="2546" customFormat="false" ht="15" hidden="false" customHeight="false" outlineLevel="0" collapsed="false">
      <c r="A2546" s="0" t="str">
        <f aca="false">_xlfn.CONCAT(B2546,"-",C2546)</f>
        <v>Single10x_96x4-SI-NA-F8</v>
      </c>
      <c r="B2546" s="0" t="s">
        <v>161</v>
      </c>
      <c r="C2546" s="0" t="s">
        <v>5377</v>
      </c>
      <c r="D2546" s="0" t="s">
        <v>5381</v>
      </c>
    </row>
    <row r="2547" customFormat="false" ht="15" hidden="false" customHeight="false" outlineLevel="0" collapsed="false">
      <c r="A2547" s="0" t="str">
        <f aca="false">_xlfn.CONCAT(B2547,"-",C2547)</f>
        <v>Single10x_96x4-SI-NA-G8</v>
      </c>
      <c r="B2547" s="0" t="s">
        <v>161</v>
      </c>
      <c r="C2547" s="0" t="s">
        <v>5382</v>
      </c>
      <c r="D2547" s="0" t="s">
        <v>5383</v>
      </c>
    </row>
    <row r="2548" customFormat="false" ht="15" hidden="false" customHeight="false" outlineLevel="0" collapsed="false">
      <c r="A2548" s="0" t="str">
        <f aca="false">_xlfn.CONCAT(B2548,"-",C2548)</f>
        <v>Single10x_96x4-SI-NA-G8</v>
      </c>
      <c r="B2548" s="0" t="s">
        <v>161</v>
      </c>
      <c r="C2548" s="0" t="s">
        <v>5382</v>
      </c>
      <c r="D2548" s="0" t="s">
        <v>5384</v>
      </c>
    </row>
    <row r="2549" customFormat="false" ht="15" hidden="false" customHeight="false" outlineLevel="0" collapsed="false">
      <c r="A2549" s="0" t="str">
        <f aca="false">_xlfn.CONCAT(B2549,"-",C2549)</f>
        <v>Single10x_96x4-SI-NA-G8</v>
      </c>
      <c r="B2549" s="0" t="s">
        <v>161</v>
      </c>
      <c r="C2549" s="0" t="s">
        <v>5382</v>
      </c>
      <c r="D2549" s="0" t="s">
        <v>5385</v>
      </c>
    </row>
    <row r="2550" customFormat="false" ht="15" hidden="false" customHeight="false" outlineLevel="0" collapsed="false">
      <c r="A2550" s="0" t="str">
        <f aca="false">_xlfn.CONCAT(B2550,"-",C2550)</f>
        <v>Single10x_96x4-SI-NA-G8</v>
      </c>
      <c r="B2550" s="0" t="s">
        <v>161</v>
      </c>
      <c r="C2550" s="0" t="s">
        <v>5382</v>
      </c>
      <c r="D2550" s="0" t="s">
        <v>5386</v>
      </c>
    </row>
    <row r="2551" customFormat="false" ht="15" hidden="false" customHeight="false" outlineLevel="0" collapsed="false">
      <c r="A2551" s="0" t="str">
        <f aca="false">_xlfn.CONCAT(B2551,"-",C2551)</f>
        <v>Single10x_96x4-SI-NA-H8</v>
      </c>
      <c r="B2551" s="0" t="s">
        <v>161</v>
      </c>
      <c r="C2551" s="0" t="s">
        <v>5387</v>
      </c>
      <c r="D2551" s="0" t="s">
        <v>5388</v>
      </c>
    </row>
    <row r="2552" customFormat="false" ht="15" hidden="false" customHeight="false" outlineLevel="0" collapsed="false">
      <c r="A2552" s="0" t="str">
        <f aca="false">_xlfn.CONCAT(B2552,"-",C2552)</f>
        <v>Single10x_96x4-SI-NA-H8</v>
      </c>
      <c r="B2552" s="0" t="s">
        <v>161</v>
      </c>
      <c r="C2552" s="0" t="s">
        <v>5387</v>
      </c>
      <c r="D2552" s="0" t="s">
        <v>5389</v>
      </c>
    </row>
    <row r="2553" customFormat="false" ht="15" hidden="false" customHeight="false" outlineLevel="0" collapsed="false">
      <c r="A2553" s="0" t="str">
        <f aca="false">_xlfn.CONCAT(B2553,"-",C2553)</f>
        <v>Single10x_96x4-SI-NA-H8</v>
      </c>
      <c r="B2553" s="0" t="s">
        <v>161</v>
      </c>
      <c r="C2553" s="0" t="s">
        <v>5387</v>
      </c>
      <c r="D2553" s="0" t="s">
        <v>5390</v>
      </c>
    </row>
    <row r="2554" customFormat="false" ht="15" hidden="false" customHeight="false" outlineLevel="0" collapsed="false">
      <c r="A2554" s="0" t="str">
        <f aca="false">_xlfn.CONCAT(B2554,"-",C2554)</f>
        <v>Single10x_96x4-SI-NA-H8</v>
      </c>
      <c r="B2554" s="0" t="s">
        <v>161</v>
      </c>
      <c r="C2554" s="0" t="s">
        <v>5387</v>
      </c>
      <c r="D2554" s="0" t="s">
        <v>5391</v>
      </c>
    </row>
    <row r="2555" customFormat="false" ht="15" hidden="false" customHeight="false" outlineLevel="0" collapsed="false">
      <c r="A2555" s="0" t="str">
        <f aca="false">_xlfn.CONCAT(B2555,"-",C2555)</f>
        <v>Single10x_96x4-SI-NA-A9</v>
      </c>
      <c r="B2555" s="0" t="s">
        <v>161</v>
      </c>
      <c r="C2555" s="0" t="s">
        <v>5392</v>
      </c>
      <c r="D2555" s="0" t="s">
        <v>5393</v>
      </c>
    </row>
    <row r="2556" customFormat="false" ht="15" hidden="false" customHeight="false" outlineLevel="0" collapsed="false">
      <c r="A2556" s="0" t="str">
        <f aca="false">_xlfn.CONCAT(B2556,"-",C2556)</f>
        <v>Single10x_96x4-SI-NA-A9</v>
      </c>
      <c r="B2556" s="0" t="s">
        <v>161</v>
      </c>
      <c r="C2556" s="0" t="s">
        <v>5392</v>
      </c>
      <c r="D2556" s="0" t="s">
        <v>5394</v>
      </c>
    </row>
    <row r="2557" customFormat="false" ht="15" hidden="false" customHeight="false" outlineLevel="0" collapsed="false">
      <c r="A2557" s="0" t="str">
        <f aca="false">_xlfn.CONCAT(B2557,"-",C2557)</f>
        <v>Single10x_96x4-SI-NA-A9</v>
      </c>
      <c r="B2557" s="0" t="s">
        <v>161</v>
      </c>
      <c r="C2557" s="0" t="s">
        <v>5392</v>
      </c>
      <c r="D2557" s="0" t="s">
        <v>5395</v>
      </c>
    </row>
    <row r="2558" customFormat="false" ht="15" hidden="false" customHeight="false" outlineLevel="0" collapsed="false">
      <c r="A2558" s="0" t="str">
        <f aca="false">_xlfn.CONCAT(B2558,"-",C2558)</f>
        <v>Single10x_96x4-SI-NA-A9</v>
      </c>
      <c r="B2558" s="0" t="s">
        <v>161</v>
      </c>
      <c r="C2558" s="0" t="s">
        <v>5392</v>
      </c>
      <c r="D2558" s="0" t="s">
        <v>5396</v>
      </c>
    </row>
    <row r="2559" customFormat="false" ht="15" hidden="false" customHeight="false" outlineLevel="0" collapsed="false">
      <c r="A2559" s="0" t="str">
        <f aca="false">_xlfn.CONCAT(B2559,"-",C2559)</f>
        <v>Single10x_96x4-SI-NA-B9</v>
      </c>
      <c r="B2559" s="0" t="s">
        <v>161</v>
      </c>
      <c r="C2559" s="0" t="s">
        <v>5397</v>
      </c>
      <c r="D2559" s="0" t="s">
        <v>5398</v>
      </c>
    </row>
    <row r="2560" customFormat="false" ht="15" hidden="false" customHeight="false" outlineLevel="0" collapsed="false">
      <c r="A2560" s="0" t="str">
        <f aca="false">_xlfn.CONCAT(B2560,"-",C2560)</f>
        <v>Single10x_96x4-SI-NA-B9</v>
      </c>
      <c r="B2560" s="0" t="s">
        <v>161</v>
      </c>
      <c r="C2560" s="0" t="s">
        <v>5397</v>
      </c>
      <c r="D2560" s="0" t="s">
        <v>5399</v>
      </c>
    </row>
    <row r="2561" customFormat="false" ht="15" hidden="false" customHeight="false" outlineLevel="0" collapsed="false">
      <c r="A2561" s="0" t="str">
        <f aca="false">_xlfn.CONCAT(B2561,"-",C2561)</f>
        <v>Single10x_96x4-SI-NA-B9</v>
      </c>
      <c r="B2561" s="0" t="s">
        <v>161</v>
      </c>
      <c r="C2561" s="0" t="s">
        <v>5397</v>
      </c>
      <c r="D2561" s="0" t="s">
        <v>5400</v>
      </c>
    </row>
    <row r="2562" customFormat="false" ht="15" hidden="false" customHeight="false" outlineLevel="0" collapsed="false">
      <c r="A2562" s="0" t="str">
        <f aca="false">_xlfn.CONCAT(B2562,"-",C2562)</f>
        <v>Single10x_96x4-SI-NA-B9</v>
      </c>
      <c r="B2562" s="0" t="s">
        <v>161</v>
      </c>
      <c r="C2562" s="0" t="s">
        <v>5397</v>
      </c>
      <c r="D2562" s="0" t="s">
        <v>5401</v>
      </c>
    </row>
    <row r="2563" customFormat="false" ht="15" hidden="false" customHeight="false" outlineLevel="0" collapsed="false">
      <c r="A2563" s="0" t="str">
        <f aca="false">_xlfn.CONCAT(B2563,"-",C2563)</f>
        <v>Single10x_96x4-SI-NA-C9</v>
      </c>
      <c r="B2563" s="0" t="s">
        <v>161</v>
      </c>
      <c r="C2563" s="0" t="s">
        <v>5402</v>
      </c>
      <c r="D2563" s="0" t="s">
        <v>5403</v>
      </c>
    </row>
    <row r="2564" customFormat="false" ht="15" hidden="false" customHeight="false" outlineLevel="0" collapsed="false">
      <c r="A2564" s="0" t="str">
        <f aca="false">_xlfn.CONCAT(B2564,"-",C2564)</f>
        <v>Single10x_96x4-SI-NA-C9</v>
      </c>
      <c r="B2564" s="0" t="s">
        <v>161</v>
      </c>
      <c r="C2564" s="0" t="s">
        <v>5402</v>
      </c>
      <c r="D2564" s="0" t="s">
        <v>5404</v>
      </c>
    </row>
    <row r="2565" customFormat="false" ht="15" hidden="false" customHeight="false" outlineLevel="0" collapsed="false">
      <c r="A2565" s="0" t="str">
        <f aca="false">_xlfn.CONCAT(B2565,"-",C2565)</f>
        <v>Single10x_96x4-SI-NA-C9</v>
      </c>
      <c r="B2565" s="0" t="s">
        <v>161</v>
      </c>
      <c r="C2565" s="0" t="s">
        <v>5402</v>
      </c>
      <c r="D2565" s="0" t="s">
        <v>5405</v>
      </c>
    </row>
    <row r="2566" customFormat="false" ht="15" hidden="false" customHeight="false" outlineLevel="0" collapsed="false">
      <c r="A2566" s="0" t="str">
        <f aca="false">_xlfn.CONCAT(B2566,"-",C2566)</f>
        <v>Single10x_96x4-SI-NA-C9</v>
      </c>
      <c r="B2566" s="0" t="s">
        <v>161</v>
      </c>
      <c r="C2566" s="0" t="s">
        <v>5402</v>
      </c>
      <c r="D2566" s="0" t="s">
        <v>5406</v>
      </c>
    </row>
    <row r="2567" customFormat="false" ht="15" hidden="false" customHeight="false" outlineLevel="0" collapsed="false">
      <c r="A2567" s="0" t="str">
        <f aca="false">_xlfn.CONCAT(B2567,"-",C2567)</f>
        <v>Single10x_96x4-SI-NA-D9</v>
      </c>
      <c r="B2567" s="0" t="s">
        <v>161</v>
      </c>
      <c r="C2567" s="0" t="s">
        <v>5407</v>
      </c>
      <c r="D2567" s="0" t="s">
        <v>5408</v>
      </c>
    </row>
    <row r="2568" customFormat="false" ht="15" hidden="false" customHeight="false" outlineLevel="0" collapsed="false">
      <c r="A2568" s="0" t="str">
        <f aca="false">_xlfn.CONCAT(B2568,"-",C2568)</f>
        <v>Single10x_96x4-SI-NA-D9</v>
      </c>
      <c r="B2568" s="0" t="s">
        <v>161</v>
      </c>
      <c r="C2568" s="0" t="s">
        <v>5407</v>
      </c>
      <c r="D2568" s="0" t="s">
        <v>5409</v>
      </c>
    </row>
    <row r="2569" customFormat="false" ht="15" hidden="false" customHeight="false" outlineLevel="0" collapsed="false">
      <c r="A2569" s="0" t="str">
        <f aca="false">_xlfn.CONCAT(B2569,"-",C2569)</f>
        <v>Single10x_96x4-SI-NA-D9</v>
      </c>
      <c r="B2569" s="0" t="s">
        <v>161</v>
      </c>
      <c r="C2569" s="0" t="s">
        <v>5407</v>
      </c>
      <c r="D2569" s="0" t="s">
        <v>5410</v>
      </c>
    </row>
    <row r="2570" customFormat="false" ht="15" hidden="false" customHeight="false" outlineLevel="0" collapsed="false">
      <c r="A2570" s="0" t="str">
        <f aca="false">_xlfn.CONCAT(B2570,"-",C2570)</f>
        <v>Single10x_96x4-SI-NA-D9</v>
      </c>
      <c r="B2570" s="0" t="s">
        <v>161</v>
      </c>
      <c r="C2570" s="0" t="s">
        <v>5407</v>
      </c>
      <c r="D2570" s="0" t="s">
        <v>5411</v>
      </c>
    </row>
    <row r="2571" customFormat="false" ht="15" hidden="false" customHeight="false" outlineLevel="0" collapsed="false">
      <c r="A2571" s="0" t="str">
        <f aca="false">_xlfn.CONCAT(B2571,"-",C2571)</f>
        <v>Single10x_96x4-SI-NA-E9</v>
      </c>
      <c r="B2571" s="0" t="s">
        <v>161</v>
      </c>
      <c r="C2571" s="0" t="s">
        <v>5412</v>
      </c>
      <c r="D2571" s="0" t="s">
        <v>5413</v>
      </c>
    </row>
    <row r="2572" customFormat="false" ht="15" hidden="false" customHeight="false" outlineLevel="0" collapsed="false">
      <c r="A2572" s="0" t="str">
        <f aca="false">_xlfn.CONCAT(B2572,"-",C2572)</f>
        <v>Single10x_96x4-SI-NA-E9</v>
      </c>
      <c r="B2572" s="0" t="s">
        <v>161</v>
      </c>
      <c r="C2572" s="0" t="s">
        <v>5412</v>
      </c>
      <c r="D2572" s="0" t="s">
        <v>5414</v>
      </c>
    </row>
    <row r="2573" customFormat="false" ht="15" hidden="false" customHeight="false" outlineLevel="0" collapsed="false">
      <c r="A2573" s="0" t="str">
        <f aca="false">_xlfn.CONCAT(B2573,"-",C2573)</f>
        <v>Single10x_96x4-SI-NA-E9</v>
      </c>
      <c r="B2573" s="0" t="s">
        <v>161</v>
      </c>
      <c r="C2573" s="0" t="s">
        <v>5412</v>
      </c>
      <c r="D2573" s="0" t="s">
        <v>5415</v>
      </c>
    </row>
    <row r="2574" customFormat="false" ht="15" hidden="false" customHeight="false" outlineLevel="0" collapsed="false">
      <c r="A2574" s="0" t="str">
        <f aca="false">_xlfn.CONCAT(B2574,"-",C2574)</f>
        <v>Single10x_96x4-SI-NA-E9</v>
      </c>
      <c r="B2574" s="0" t="s">
        <v>161</v>
      </c>
      <c r="C2574" s="0" t="s">
        <v>5412</v>
      </c>
      <c r="D2574" s="0" t="s">
        <v>5416</v>
      </c>
    </row>
    <row r="2575" customFormat="false" ht="15" hidden="false" customHeight="false" outlineLevel="0" collapsed="false">
      <c r="A2575" s="0" t="str">
        <f aca="false">_xlfn.CONCAT(B2575,"-",C2575)</f>
        <v>Single10x_96x4-SI-NA-F9</v>
      </c>
      <c r="B2575" s="0" t="s">
        <v>161</v>
      </c>
      <c r="C2575" s="0" t="s">
        <v>5417</v>
      </c>
      <c r="D2575" s="0" t="s">
        <v>5418</v>
      </c>
    </row>
    <row r="2576" customFormat="false" ht="15" hidden="false" customHeight="false" outlineLevel="0" collapsed="false">
      <c r="A2576" s="0" t="str">
        <f aca="false">_xlfn.CONCAT(B2576,"-",C2576)</f>
        <v>Single10x_96x4-SI-NA-F9</v>
      </c>
      <c r="B2576" s="0" t="s">
        <v>161</v>
      </c>
      <c r="C2576" s="0" t="s">
        <v>5417</v>
      </c>
      <c r="D2576" s="0" t="s">
        <v>5419</v>
      </c>
    </row>
    <row r="2577" customFormat="false" ht="15" hidden="false" customHeight="false" outlineLevel="0" collapsed="false">
      <c r="A2577" s="0" t="str">
        <f aca="false">_xlfn.CONCAT(B2577,"-",C2577)</f>
        <v>Single10x_96x4-SI-NA-F9</v>
      </c>
      <c r="B2577" s="0" t="s">
        <v>161</v>
      </c>
      <c r="C2577" s="0" t="s">
        <v>5417</v>
      </c>
      <c r="D2577" s="0" t="s">
        <v>5420</v>
      </c>
    </row>
    <row r="2578" customFormat="false" ht="15" hidden="false" customHeight="false" outlineLevel="0" collapsed="false">
      <c r="A2578" s="0" t="str">
        <f aca="false">_xlfn.CONCAT(B2578,"-",C2578)</f>
        <v>Single10x_96x4-SI-NA-F9</v>
      </c>
      <c r="B2578" s="0" t="s">
        <v>161</v>
      </c>
      <c r="C2578" s="0" t="s">
        <v>5417</v>
      </c>
      <c r="D2578" s="0" t="s">
        <v>5421</v>
      </c>
    </row>
    <row r="2579" customFormat="false" ht="15" hidden="false" customHeight="false" outlineLevel="0" collapsed="false">
      <c r="A2579" s="0" t="str">
        <f aca="false">_xlfn.CONCAT(B2579,"-",C2579)</f>
        <v>Single10x_96x4-SI-NA-G9</v>
      </c>
      <c r="B2579" s="0" t="s">
        <v>161</v>
      </c>
      <c r="C2579" s="0" t="s">
        <v>5422</v>
      </c>
      <c r="D2579" s="0" t="s">
        <v>5423</v>
      </c>
    </row>
    <row r="2580" customFormat="false" ht="15" hidden="false" customHeight="false" outlineLevel="0" collapsed="false">
      <c r="A2580" s="0" t="str">
        <f aca="false">_xlfn.CONCAT(B2580,"-",C2580)</f>
        <v>Single10x_96x4-SI-NA-G9</v>
      </c>
      <c r="B2580" s="0" t="s">
        <v>161</v>
      </c>
      <c r="C2580" s="0" t="s">
        <v>5422</v>
      </c>
      <c r="D2580" s="0" t="s">
        <v>5424</v>
      </c>
    </row>
    <row r="2581" customFormat="false" ht="15" hidden="false" customHeight="false" outlineLevel="0" collapsed="false">
      <c r="A2581" s="0" t="str">
        <f aca="false">_xlfn.CONCAT(B2581,"-",C2581)</f>
        <v>Single10x_96x4-SI-NA-G9</v>
      </c>
      <c r="B2581" s="0" t="s">
        <v>161</v>
      </c>
      <c r="C2581" s="0" t="s">
        <v>5422</v>
      </c>
      <c r="D2581" s="0" t="s">
        <v>5425</v>
      </c>
    </row>
    <row r="2582" customFormat="false" ht="15" hidden="false" customHeight="false" outlineLevel="0" collapsed="false">
      <c r="A2582" s="0" t="str">
        <f aca="false">_xlfn.CONCAT(B2582,"-",C2582)</f>
        <v>Single10x_96x4-SI-NA-G9</v>
      </c>
      <c r="B2582" s="0" t="s">
        <v>161</v>
      </c>
      <c r="C2582" s="0" t="s">
        <v>5422</v>
      </c>
      <c r="D2582" s="0" t="s">
        <v>5426</v>
      </c>
    </row>
    <row r="2583" customFormat="false" ht="15" hidden="false" customHeight="false" outlineLevel="0" collapsed="false">
      <c r="A2583" s="0" t="str">
        <f aca="false">_xlfn.CONCAT(B2583,"-",C2583)</f>
        <v>Single10x_96x4-SI-NA-H9</v>
      </c>
      <c r="B2583" s="0" t="s">
        <v>161</v>
      </c>
      <c r="C2583" s="0" t="s">
        <v>5427</v>
      </c>
      <c r="D2583" s="0" t="s">
        <v>5428</v>
      </c>
    </row>
    <row r="2584" customFormat="false" ht="15" hidden="false" customHeight="false" outlineLevel="0" collapsed="false">
      <c r="A2584" s="0" t="str">
        <f aca="false">_xlfn.CONCAT(B2584,"-",C2584)</f>
        <v>Single10x_96x4-SI-NA-H9</v>
      </c>
      <c r="B2584" s="0" t="s">
        <v>161</v>
      </c>
      <c r="C2584" s="0" t="s">
        <v>5427</v>
      </c>
      <c r="D2584" s="0" t="s">
        <v>5429</v>
      </c>
    </row>
    <row r="2585" customFormat="false" ht="15" hidden="false" customHeight="false" outlineLevel="0" collapsed="false">
      <c r="A2585" s="0" t="str">
        <f aca="false">_xlfn.CONCAT(B2585,"-",C2585)</f>
        <v>Single10x_96x4-SI-NA-H9</v>
      </c>
      <c r="B2585" s="0" t="s">
        <v>161</v>
      </c>
      <c r="C2585" s="0" t="s">
        <v>5427</v>
      </c>
      <c r="D2585" s="0" t="s">
        <v>5430</v>
      </c>
    </row>
    <row r="2586" customFormat="false" ht="15" hidden="false" customHeight="false" outlineLevel="0" collapsed="false">
      <c r="A2586" s="0" t="str">
        <f aca="false">_xlfn.CONCAT(B2586,"-",C2586)</f>
        <v>Single10x_96x4-SI-NA-H9</v>
      </c>
      <c r="B2586" s="0" t="s">
        <v>161</v>
      </c>
      <c r="C2586" s="0" t="s">
        <v>5427</v>
      </c>
      <c r="D2586" s="0" t="s">
        <v>5431</v>
      </c>
    </row>
    <row r="2587" customFormat="false" ht="15" hidden="false" customHeight="false" outlineLevel="0" collapsed="false">
      <c r="A2587" s="0" t="str">
        <f aca="false">_xlfn.CONCAT(B2587,"-",C2587)</f>
        <v>Single10x_96x4-SI-NA-A10</v>
      </c>
      <c r="B2587" s="0" t="s">
        <v>161</v>
      </c>
      <c r="C2587" s="0" t="s">
        <v>5432</v>
      </c>
      <c r="D2587" s="0" t="s">
        <v>5433</v>
      </c>
    </row>
    <row r="2588" customFormat="false" ht="15" hidden="false" customHeight="false" outlineLevel="0" collapsed="false">
      <c r="A2588" s="0" t="str">
        <f aca="false">_xlfn.CONCAT(B2588,"-",C2588)</f>
        <v>Single10x_96x4-SI-NA-A10</v>
      </c>
      <c r="B2588" s="0" t="s">
        <v>161</v>
      </c>
      <c r="C2588" s="0" t="s">
        <v>5432</v>
      </c>
      <c r="D2588" s="0" t="s">
        <v>5434</v>
      </c>
    </row>
    <row r="2589" customFormat="false" ht="15" hidden="false" customHeight="false" outlineLevel="0" collapsed="false">
      <c r="A2589" s="0" t="str">
        <f aca="false">_xlfn.CONCAT(B2589,"-",C2589)</f>
        <v>Single10x_96x4-SI-NA-A10</v>
      </c>
      <c r="B2589" s="0" t="s">
        <v>161</v>
      </c>
      <c r="C2589" s="0" t="s">
        <v>5432</v>
      </c>
      <c r="D2589" s="0" t="s">
        <v>5435</v>
      </c>
    </row>
    <row r="2590" customFormat="false" ht="15" hidden="false" customHeight="false" outlineLevel="0" collapsed="false">
      <c r="A2590" s="0" t="str">
        <f aca="false">_xlfn.CONCAT(B2590,"-",C2590)</f>
        <v>Single10x_96x4-SI-NA-A10</v>
      </c>
      <c r="B2590" s="0" t="s">
        <v>161</v>
      </c>
      <c r="C2590" s="0" t="s">
        <v>5432</v>
      </c>
      <c r="D2590" s="0" t="s">
        <v>5436</v>
      </c>
    </row>
    <row r="2591" customFormat="false" ht="15" hidden="false" customHeight="false" outlineLevel="0" collapsed="false">
      <c r="A2591" s="0" t="str">
        <f aca="false">_xlfn.CONCAT(B2591,"-",C2591)</f>
        <v>Single10x_96x4-SI-NA-B10</v>
      </c>
      <c r="B2591" s="0" t="s">
        <v>161</v>
      </c>
      <c r="C2591" s="0" t="s">
        <v>5437</v>
      </c>
      <c r="D2591" s="0" t="s">
        <v>5438</v>
      </c>
    </row>
    <row r="2592" customFormat="false" ht="15" hidden="false" customHeight="false" outlineLevel="0" collapsed="false">
      <c r="A2592" s="0" t="str">
        <f aca="false">_xlfn.CONCAT(B2592,"-",C2592)</f>
        <v>Single10x_96x4-SI-NA-B10</v>
      </c>
      <c r="B2592" s="0" t="s">
        <v>161</v>
      </c>
      <c r="C2592" s="0" t="s">
        <v>5437</v>
      </c>
      <c r="D2592" s="0" t="s">
        <v>5439</v>
      </c>
    </row>
    <row r="2593" customFormat="false" ht="15" hidden="false" customHeight="false" outlineLevel="0" collapsed="false">
      <c r="A2593" s="0" t="str">
        <f aca="false">_xlfn.CONCAT(B2593,"-",C2593)</f>
        <v>Single10x_96x4-SI-NA-B10</v>
      </c>
      <c r="B2593" s="0" t="s">
        <v>161</v>
      </c>
      <c r="C2593" s="0" t="s">
        <v>5437</v>
      </c>
      <c r="D2593" s="0" t="s">
        <v>5440</v>
      </c>
    </row>
    <row r="2594" customFormat="false" ht="15" hidden="false" customHeight="false" outlineLevel="0" collapsed="false">
      <c r="A2594" s="0" t="str">
        <f aca="false">_xlfn.CONCAT(B2594,"-",C2594)</f>
        <v>Single10x_96x4-SI-NA-B10</v>
      </c>
      <c r="B2594" s="0" t="s">
        <v>161</v>
      </c>
      <c r="C2594" s="0" t="s">
        <v>5437</v>
      </c>
      <c r="D2594" s="0" t="s">
        <v>5441</v>
      </c>
    </row>
    <row r="2595" customFormat="false" ht="15" hidden="false" customHeight="false" outlineLevel="0" collapsed="false">
      <c r="A2595" s="0" t="str">
        <f aca="false">_xlfn.CONCAT(B2595,"-",C2595)</f>
        <v>Single10x_96x4-SI-NA-C10</v>
      </c>
      <c r="B2595" s="0" t="s">
        <v>161</v>
      </c>
      <c r="C2595" s="0" t="s">
        <v>5442</v>
      </c>
      <c r="D2595" s="0" t="s">
        <v>5443</v>
      </c>
    </row>
    <row r="2596" customFormat="false" ht="15" hidden="false" customHeight="false" outlineLevel="0" collapsed="false">
      <c r="A2596" s="0" t="str">
        <f aca="false">_xlfn.CONCAT(B2596,"-",C2596)</f>
        <v>Single10x_96x4-SI-NA-C10</v>
      </c>
      <c r="B2596" s="0" t="s">
        <v>161</v>
      </c>
      <c r="C2596" s="0" t="s">
        <v>5442</v>
      </c>
      <c r="D2596" s="0" t="s">
        <v>5444</v>
      </c>
    </row>
    <row r="2597" customFormat="false" ht="15" hidden="false" customHeight="false" outlineLevel="0" collapsed="false">
      <c r="A2597" s="0" t="str">
        <f aca="false">_xlfn.CONCAT(B2597,"-",C2597)</f>
        <v>Single10x_96x4-SI-NA-C10</v>
      </c>
      <c r="B2597" s="0" t="s">
        <v>161</v>
      </c>
      <c r="C2597" s="0" t="s">
        <v>5442</v>
      </c>
      <c r="D2597" s="0" t="s">
        <v>5445</v>
      </c>
    </row>
    <row r="2598" customFormat="false" ht="15" hidden="false" customHeight="false" outlineLevel="0" collapsed="false">
      <c r="A2598" s="0" t="str">
        <f aca="false">_xlfn.CONCAT(B2598,"-",C2598)</f>
        <v>Single10x_96x4-SI-NA-C10</v>
      </c>
      <c r="B2598" s="0" t="s">
        <v>161</v>
      </c>
      <c r="C2598" s="0" t="s">
        <v>5442</v>
      </c>
      <c r="D2598" s="0" t="s">
        <v>5446</v>
      </c>
    </row>
    <row r="2599" customFormat="false" ht="15" hidden="false" customHeight="false" outlineLevel="0" collapsed="false">
      <c r="A2599" s="0" t="str">
        <f aca="false">_xlfn.CONCAT(B2599,"-",C2599)</f>
        <v>Single10x_96x4-SI-NA-D10</v>
      </c>
      <c r="B2599" s="0" t="s">
        <v>161</v>
      </c>
      <c r="C2599" s="0" t="s">
        <v>5447</v>
      </c>
      <c r="D2599" s="0" t="s">
        <v>5448</v>
      </c>
    </row>
    <row r="2600" customFormat="false" ht="15" hidden="false" customHeight="false" outlineLevel="0" collapsed="false">
      <c r="A2600" s="0" t="str">
        <f aca="false">_xlfn.CONCAT(B2600,"-",C2600)</f>
        <v>Single10x_96x4-SI-NA-D10</v>
      </c>
      <c r="B2600" s="0" t="s">
        <v>161</v>
      </c>
      <c r="C2600" s="0" t="s">
        <v>5447</v>
      </c>
      <c r="D2600" s="0" t="s">
        <v>5449</v>
      </c>
    </row>
    <row r="2601" customFormat="false" ht="15" hidden="false" customHeight="false" outlineLevel="0" collapsed="false">
      <c r="A2601" s="0" t="str">
        <f aca="false">_xlfn.CONCAT(B2601,"-",C2601)</f>
        <v>Single10x_96x4-SI-NA-D10</v>
      </c>
      <c r="B2601" s="0" t="s">
        <v>161</v>
      </c>
      <c r="C2601" s="0" t="s">
        <v>5447</v>
      </c>
      <c r="D2601" s="0" t="s">
        <v>5450</v>
      </c>
    </row>
    <row r="2602" customFormat="false" ht="15" hidden="false" customHeight="false" outlineLevel="0" collapsed="false">
      <c r="A2602" s="0" t="str">
        <f aca="false">_xlfn.CONCAT(B2602,"-",C2602)</f>
        <v>Single10x_96x4-SI-NA-D10</v>
      </c>
      <c r="B2602" s="0" t="s">
        <v>161</v>
      </c>
      <c r="C2602" s="0" t="s">
        <v>5447</v>
      </c>
      <c r="D2602" s="0" t="s">
        <v>5451</v>
      </c>
    </row>
    <row r="2603" customFormat="false" ht="15" hidden="false" customHeight="false" outlineLevel="0" collapsed="false">
      <c r="A2603" s="0" t="str">
        <f aca="false">_xlfn.CONCAT(B2603,"-",C2603)</f>
        <v>Single10x_96x4-SI-NA-E10</v>
      </c>
      <c r="B2603" s="0" t="s">
        <v>161</v>
      </c>
      <c r="C2603" s="0" t="s">
        <v>5452</v>
      </c>
      <c r="D2603" s="0" t="s">
        <v>5453</v>
      </c>
    </row>
    <row r="2604" customFormat="false" ht="15" hidden="false" customHeight="false" outlineLevel="0" collapsed="false">
      <c r="A2604" s="0" t="str">
        <f aca="false">_xlfn.CONCAT(B2604,"-",C2604)</f>
        <v>Single10x_96x4-SI-NA-E10</v>
      </c>
      <c r="B2604" s="0" t="s">
        <v>161</v>
      </c>
      <c r="C2604" s="0" t="s">
        <v>5452</v>
      </c>
      <c r="D2604" s="0" t="s">
        <v>5454</v>
      </c>
    </row>
    <row r="2605" customFormat="false" ht="15" hidden="false" customHeight="false" outlineLevel="0" collapsed="false">
      <c r="A2605" s="0" t="str">
        <f aca="false">_xlfn.CONCAT(B2605,"-",C2605)</f>
        <v>Single10x_96x4-SI-NA-E10</v>
      </c>
      <c r="B2605" s="0" t="s">
        <v>161</v>
      </c>
      <c r="C2605" s="0" t="s">
        <v>5452</v>
      </c>
      <c r="D2605" s="0" t="s">
        <v>5455</v>
      </c>
    </row>
    <row r="2606" customFormat="false" ht="15" hidden="false" customHeight="false" outlineLevel="0" collapsed="false">
      <c r="A2606" s="0" t="str">
        <f aca="false">_xlfn.CONCAT(B2606,"-",C2606)</f>
        <v>Single10x_96x4-SI-NA-E10</v>
      </c>
      <c r="B2606" s="0" t="s">
        <v>161</v>
      </c>
      <c r="C2606" s="0" t="s">
        <v>5452</v>
      </c>
      <c r="D2606" s="0" t="s">
        <v>5456</v>
      </c>
    </row>
    <row r="2607" customFormat="false" ht="15" hidden="false" customHeight="false" outlineLevel="0" collapsed="false">
      <c r="A2607" s="0" t="str">
        <f aca="false">_xlfn.CONCAT(B2607,"-",C2607)</f>
        <v>Single10x_96x4-SI-NA-F10</v>
      </c>
      <c r="B2607" s="0" t="s">
        <v>161</v>
      </c>
      <c r="C2607" s="0" t="s">
        <v>5457</v>
      </c>
      <c r="D2607" s="0" t="s">
        <v>5458</v>
      </c>
    </row>
    <row r="2608" customFormat="false" ht="15" hidden="false" customHeight="false" outlineLevel="0" collapsed="false">
      <c r="A2608" s="0" t="str">
        <f aca="false">_xlfn.CONCAT(B2608,"-",C2608)</f>
        <v>Single10x_96x4-SI-NA-F10</v>
      </c>
      <c r="B2608" s="0" t="s">
        <v>161</v>
      </c>
      <c r="C2608" s="0" t="s">
        <v>5457</v>
      </c>
      <c r="D2608" s="0" t="s">
        <v>5459</v>
      </c>
    </row>
    <row r="2609" customFormat="false" ht="15" hidden="false" customHeight="false" outlineLevel="0" collapsed="false">
      <c r="A2609" s="0" t="str">
        <f aca="false">_xlfn.CONCAT(B2609,"-",C2609)</f>
        <v>Single10x_96x4-SI-NA-F10</v>
      </c>
      <c r="B2609" s="0" t="s">
        <v>161</v>
      </c>
      <c r="C2609" s="0" t="s">
        <v>5457</v>
      </c>
      <c r="D2609" s="0" t="s">
        <v>5460</v>
      </c>
    </row>
    <row r="2610" customFormat="false" ht="15" hidden="false" customHeight="false" outlineLevel="0" collapsed="false">
      <c r="A2610" s="0" t="str">
        <f aca="false">_xlfn.CONCAT(B2610,"-",C2610)</f>
        <v>Single10x_96x4-SI-NA-F10</v>
      </c>
      <c r="B2610" s="0" t="s">
        <v>161</v>
      </c>
      <c r="C2610" s="0" t="s">
        <v>5457</v>
      </c>
      <c r="D2610" s="0" t="s">
        <v>5461</v>
      </c>
    </row>
    <row r="2611" customFormat="false" ht="15" hidden="false" customHeight="false" outlineLevel="0" collapsed="false">
      <c r="A2611" s="0" t="str">
        <f aca="false">_xlfn.CONCAT(B2611,"-",C2611)</f>
        <v>Single10x_96x4-SI-NA-G10</v>
      </c>
      <c r="B2611" s="0" t="s">
        <v>161</v>
      </c>
      <c r="C2611" s="0" t="s">
        <v>5462</v>
      </c>
      <c r="D2611" s="0" t="s">
        <v>5463</v>
      </c>
    </row>
    <row r="2612" customFormat="false" ht="15" hidden="false" customHeight="false" outlineLevel="0" collapsed="false">
      <c r="A2612" s="0" t="str">
        <f aca="false">_xlfn.CONCAT(B2612,"-",C2612)</f>
        <v>Single10x_96x4-SI-NA-G10</v>
      </c>
      <c r="B2612" s="0" t="s">
        <v>161</v>
      </c>
      <c r="C2612" s="0" t="s">
        <v>5462</v>
      </c>
      <c r="D2612" s="0" t="s">
        <v>5464</v>
      </c>
    </row>
    <row r="2613" customFormat="false" ht="15" hidden="false" customHeight="false" outlineLevel="0" collapsed="false">
      <c r="A2613" s="0" t="str">
        <f aca="false">_xlfn.CONCAT(B2613,"-",C2613)</f>
        <v>Single10x_96x4-SI-NA-G10</v>
      </c>
      <c r="B2613" s="0" t="s">
        <v>161</v>
      </c>
      <c r="C2613" s="0" t="s">
        <v>5462</v>
      </c>
      <c r="D2613" s="0" t="s">
        <v>5465</v>
      </c>
    </row>
    <row r="2614" customFormat="false" ht="15" hidden="false" customHeight="false" outlineLevel="0" collapsed="false">
      <c r="A2614" s="0" t="str">
        <f aca="false">_xlfn.CONCAT(B2614,"-",C2614)</f>
        <v>Single10x_96x4-SI-NA-G10</v>
      </c>
      <c r="B2614" s="0" t="s">
        <v>161</v>
      </c>
      <c r="C2614" s="0" t="s">
        <v>5462</v>
      </c>
      <c r="D2614" s="0" t="s">
        <v>5466</v>
      </c>
    </row>
    <row r="2615" customFormat="false" ht="15" hidden="false" customHeight="false" outlineLevel="0" collapsed="false">
      <c r="A2615" s="0" t="str">
        <f aca="false">_xlfn.CONCAT(B2615,"-",C2615)</f>
        <v>Single10x_96x4-SI-NA-H10</v>
      </c>
      <c r="B2615" s="0" t="s">
        <v>161</v>
      </c>
      <c r="C2615" s="0" t="s">
        <v>5467</v>
      </c>
      <c r="D2615" s="0" t="s">
        <v>5468</v>
      </c>
    </row>
    <row r="2616" customFormat="false" ht="15" hidden="false" customHeight="false" outlineLevel="0" collapsed="false">
      <c r="A2616" s="0" t="str">
        <f aca="false">_xlfn.CONCAT(B2616,"-",C2616)</f>
        <v>Single10x_96x4-SI-NA-H10</v>
      </c>
      <c r="B2616" s="0" t="s">
        <v>161</v>
      </c>
      <c r="C2616" s="0" t="s">
        <v>5467</v>
      </c>
      <c r="D2616" s="0" t="s">
        <v>5469</v>
      </c>
    </row>
    <row r="2617" customFormat="false" ht="15" hidden="false" customHeight="false" outlineLevel="0" collapsed="false">
      <c r="A2617" s="0" t="str">
        <f aca="false">_xlfn.CONCAT(B2617,"-",C2617)</f>
        <v>Single10x_96x4-SI-NA-H10</v>
      </c>
      <c r="B2617" s="0" t="s">
        <v>161</v>
      </c>
      <c r="C2617" s="0" t="s">
        <v>5467</v>
      </c>
      <c r="D2617" s="0" t="s">
        <v>5470</v>
      </c>
    </row>
    <row r="2618" customFormat="false" ht="15" hidden="false" customHeight="false" outlineLevel="0" collapsed="false">
      <c r="A2618" s="0" t="str">
        <f aca="false">_xlfn.CONCAT(B2618,"-",C2618)</f>
        <v>Single10x_96x4-SI-NA-H10</v>
      </c>
      <c r="B2618" s="0" t="s">
        <v>161</v>
      </c>
      <c r="C2618" s="0" t="s">
        <v>5467</v>
      </c>
      <c r="D2618" s="0" t="s">
        <v>5471</v>
      </c>
    </row>
    <row r="2619" customFormat="false" ht="15" hidden="false" customHeight="false" outlineLevel="0" collapsed="false">
      <c r="A2619" s="0" t="str">
        <f aca="false">_xlfn.CONCAT(B2619,"-",C2619)</f>
        <v>Single10x_96x4-SI-NA-A11</v>
      </c>
      <c r="B2619" s="0" t="s">
        <v>161</v>
      </c>
      <c r="C2619" s="0" t="s">
        <v>5472</v>
      </c>
      <c r="D2619" s="0" t="s">
        <v>5473</v>
      </c>
    </row>
    <row r="2620" customFormat="false" ht="15" hidden="false" customHeight="false" outlineLevel="0" collapsed="false">
      <c r="A2620" s="0" t="str">
        <f aca="false">_xlfn.CONCAT(B2620,"-",C2620)</f>
        <v>Single10x_96x4-SI-NA-A11</v>
      </c>
      <c r="B2620" s="0" t="s">
        <v>161</v>
      </c>
      <c r="C2620" s="0" t="s">
        <v>5472</v>
      </c>
      <c r="D2620" s="0" t="s">
        <v>5474</v>
      </c>
    </row>
    <row r="2621" customFormat="false" ht="15" hidden="false" customHeight="false" outlineLevel="0" collapsed="false">
      <c r="A2621" s="0" t="str">
        <f aca="false">_xlfn.CONCAT(B2621,"-",C2621)</f>
        <v>Single10x_96x4-SI-NA-A11</v>
      </c>
      <c r="B2621" s="0" t="s">
        <v>161</v>
      </c>
      <c r="C2621" s="0" t="s">
        <v>5472</v>
      </c>
      <c r="D2621" s="0" t="s">
        <v>5475</v>
      </c>
    </row>
    <row r="2622" customFormat="false" ht="15" hidden="false" customHeight="false" outlineLevel="0" collapsed="false">
      <c r="A2622" s="0" t="str">
        <f aca="false">_xlfn.CONCAT(B2622,"-",C2622)</f>
        <v>Single10x_96x4-SI-NA-A11</v>
      </c>
      <c r="B2622" s="0" t="s">
        <v>161</v>
      </c>
      <c r="C2622" s="0" t="s">
        <v>5472</v>
      </c>
      <c r="D2622" s="0" t="s">
        <v>5476</v>
      </c>
    </row>
    <row r="2623" customFormat="false" ht="15" hidden="false" customHeight="false" outlineLevel="0" collapsed="false">
      <c r="A2623" s="0" t="str">
        <f aca="false">_xlfn.CONCAT(B2623,"-",C2623)</f>
        <v>Single10x_96x4-SI-NA-B11</v>
      </c>
      <c r="B2623" s="0" t="s">
        <v>161</v>
      </c>
      <c r="C2623" s="0" t="s">
        <v>5477</v>
      </c>
      <c r="D2623" s="0" t="s">
        <v>5478</v>
      </c>
    </row>
    <row r="2624" customFormat="false" ht="15" hidden="false" customHeight="false" outlineLevel="0" collapsed="false">
      <c r="A2624" s="0" t="str">
        <f aca="false">_xlfn.CONCAT(B2624,"-",C2624)</f>
        <v>Single10x_96x4-SI-NA-B11</v>
      </c>
      <c r="B2624" s="0" t="s">
        <v>161</v>
      </c>
      <c r="C2624" s="0" t="s">
        <v>5477</v>
      </c>
      <c r="D2624" s="0" t="s">
        <v>5479</v>
      </c>
    </row>
    <row r="2625" customFormat="false" ht="15" hidden="false" customHeight="false" outlineLevel="0" collapsed="false">
      <c r="A2625" s="0" t="str">
        <f aca="false">_xlfn.CONCAT(B2625,"-",C2625)</f>
        <v>Single10x_96x4-SI-NA-B11</v>
      </c>
      <c r="B2625" s="0" t="s">
        <v>161</v>
      </c>
      <c r="C2625" s="0" t="s">
        <v>5477</v>
      </c>
      <c r="D2625" s="0" t="s">
        <v>5480</v>
      </c>
    </row>
    <row r="2626" customFormat="false" ht="15" hidden="false" customHeight="false" outlineLevel="0" collapsed="false">
      <c r="A2626" s="0" t="str">
        <f aca="false">_xlfn.CONCAT(B2626,"-",C2626)</f>
        <v>Single10x_96x4-SI-NA-B11</v>
      </c>
      <c r="B2626" s="0" t="s">
        <v>161</v>
      </c>
      <c r="C2626" s="0" t="s">
        <v>5477</v>
      </c>
      <c r="D2626" s="0" t="s">
        <v>5481</v>
      </c>
    </row>
    <row r="2627" customFormat="false" ht="15" hidden="false" customHeight="false" outlineLevel="0" collapsed="false">
      <c r="A2627" s="0" t="str">
        <f aca="false">_xlfn.CONCAT(B2627,"-",C2627)</f>
        <v>Single10x_96x4-SI-NA-C11</v>
      </c>
      <c r="B2627" s="0" t="s">
        <v>161</v>
      </c>
      <c r="C2627" s="0" t="s">
        <v>5482</v>
      </c>
      <c r="D2627" s="0" t="s">
        <v>5483</v>
      </c>
    </row>
    <row r="2628" customFormat="false" ht="15" hidden="false" customHeight="false" outlineLevel="0" collapsed="false">
      <c r="A2628" s="0" t="str">
        <f aca="false">_xlfn.CONCAT(B2628,"-",C2628)</f>
        <v>Single10x_96x4-SI-NA-C11</v>
      </c>
      <c r="B2628" s="0" t="s">
        <v>161</v>
      </c>
      <c r="C2628" s="0" t="s">
        <v>5482</v>
      </c>
      <c r="D2628" s="0" t="s">
        <v>5484</v>
      </c>
    </row>
    <row r="2629" customFormat="false" ht="15" hidden="false" customHeight="false" outlineLevel="0" collapsed="false">
      <c r="A2629" s="0" t="str">
        <f aca="false">_xlfn.CONCAT(B2629,"-",C2629)</f>
        <v>Single10x_96x4-SI-NA-C11</v>
      </c>
      <c r="B2629" s="0" t="s">
        <v>161</v>
      </c>
      <c r="C2629" s="0" t="s">
        <v>5482</v>
      </c>
      <c r="D2629" s="0" t="s">
        <v>5485</v>
      </c>
    </row>
    <row r="2630" customFormat="false" ht="15" hidden="false" customHeight="false" outlineLevel="0" collapsed="false">
      <c r="A2630" s="0" t="str">
        <f aca="false">_xlfn.CONCAT(B2630,"-",C2630)</f>
        <v>Single10x_96x4-SI-NA-C11</v>
      </c>
      <c r="B2630" s="0" t="s">
        <v>161</v>
      </c>
      <c r="C2630" s="0" t="s">
        <v>5482</v>
      </c>
      <c r="D2630" s="0" t="s">
        <v>5486</v>
      </c>
    </row>
    <row r="2631" customFormat="false" ht="15" hidden="false" customHeight="false" outlineLevel="0" collapsed="false">
      <c r="A2631" s="0" t="str">
        <f aca="false">_xlfn.CONCAT(B2631,"-",C2631)</f>
        <v>Single10x_96x4-SI-NA-D11</v>
      </c>
      <c r="B2631" s="0" t="s">
        <v>161</v>
      </c>
      <c r="C2631" s="0" t="s">
        <v>5487</v>
      </c>
      <c r="D2631" s="0" t="s">
        <v>5488</v>
      </c>
    </row>
    <row r="2632" customFormat="false" ht="15" hidden="false" customHeight="false" outlineLevel="0" collapsed="false">
      <c r="A2632" s="0" t="str">
        <f aca="false">_xlfn.CONCAT(B2632,"-",C2632)</f>
        <v>Single10x_96x4-SI-NA-D11</v>
      </c>
      <c r="B2632" s="0" t="s">
        <v>161</v>
      </c>
      <c r="C2632" s="0" t="s">
        <v>5487</v>
      </c>
      <c r="D2632" s="0" t="s">
        <v>5489</v>
      </c>
    </row>
    <row r="2633" customFormat="false" ht="15" hidden="false" customHeight="false" outlineLevel="0" collapsed="false">
      <c r="A2633" s="0" t="str">
        <f aca="false">_xlfn.CONCAT(B2633,"-",C2633)</f>
        <v>Single10x_96x4-SI-NA-D11</v>
      </c>
      <c r="B2633" s="0" t="s">
        <v>161</v>
      </c>
      <c r="C2633" s="0" t="s">
        <v>5487</v>
      </c>
      <c r="D2633" s="0" t="s">
        <v>5490</v>
      </c>
    </row>
    <row r="2634" customFormat="false" ht="15" hidden="false" customHeight="false" outlineLevel="0" collapsed="false">
      <c r="A2634" s="0" t="str">
        <f aca="false">_xlfn.CONCAT(B2634,"-",C2634)</f>
        <v>Single10x_96x4-SI-NA-D11</v>
      </c>
      <c r="B2634" s="0" t="s">
        <v>161</v>
      </c>
      <c r="C2634" s="0" t="s">
        <v>5487</v>
      </c>
      <c r="D2634" s="0" t="s">
        <v>5491</v>
      </c>
    </row>
    <row r="2635" customFormat="false" ht="15" hidden="false" customHeight="false" outlineLevel="0" collapsed="false">
      <c r="A2635" s="0" t="str">
        <f aca="false">_xlfn.CONCAT(B2635,"-",C2635)</f>
        <v>Single10x_96x4-SI-NA-E11</v>
      </c>
      <c r="B2635" s="0" t="s">
        <v>161</v>
      </c>
      <c r="C2635" s="0" t="s">
        <v>5492</v>
      </c>
      <c r="D2635" s="0" t="s">
        <v>5493</v>
      </c>
    </row>
    <row r="2636" customFormat="false" ht="15" hidden="false" customHeight="false" outlineLevel="0" collapsed="false">
      <c r="A2636" s="0" t="str">
        <f aca="false">_xlfn.CONCAT(B2636,"-",C2636)</f>
        <v>Single10x_96x4-SI-NA-E11</v>
      </c>
      <c r="B2636" s="0" t="s">
        <v>161</v>
      </c>
      <c r="C2636" s="0" t="s">
        <v>5492</v>
      </c>
      <c r="D2636" s="0" t="s">
        <v>5494</v>
      </c>
    </row>
    <row r="2637" customFormat="false" ht="15" hidden="false" customHeight="false" outlineLevel="0" collapsed="false">
      <c r="A2637" s="0" t="str">
        <f aca="false">_xlfn.CONCAT(B2637,"-",C2637)</f>
        <v>Single10x_96x4-SI-NA-E11</v>
      </c>
      <c r="B2637" s="0" t="s">
        <v>161</v>
      </c>
      <c r="C2637" s="0" t="s">
        <v>5492</v>
      </c>
      <c r="D2637" s="0" t="s">
        <v>5495</v>
      </c>
    </row>
    <row r="2638" customFormat="false" ht="15" hidden="false" customHeight="false" outlineLevel="0" collapsed="false">
      <c r="A2638" s="0" t="str">
        <f aca="false">_xlfn.CONCAT(B2638,"-",C2638)</f>
        <v>Single10x_96x4-SI-NA-E11</v>
      </c>
      <c r="B2638" s="0" t="s">
        <v>161</v>
      </c>
      <c r="C2638" s="0" t="s">
        <v>5492</v>
      </c>
      <c r="D2638" s="0" t="s">
        <v>5496</v>
      </c>
    </row>
    <row r="2639" customFormat="false" ht="15" hidden="false" customHeight="false" outlineLevel="0" collapsed="false">
      <c r="A2639" s="0" t="str">
        <f aca="false">_xlfn.CONCAT(B2639,"-",C2639)</f>
        <v>Single10x_96x4-SI-NA-F11</v>
      </c>
      <c r="B2639" s="0" t="s">
        <v>161</v>
      </c>
      <c r="C2639" s="0" t="s">
        <v>5497</v>
      </c>
      <c r="D2639" s="0" t="s">
        <v>5498</v>
      </c>
    </row>
    <row r="2640" customFormat="false" ht="15" hidden="false" customHeight="false" outlineLevel="0" collapsed="false">
      <c r="A2640" s="0" t="str">
        <f aca="false">_xlfn.CONCAT(B2640,"-",C2640)</f>
        <v>Single10x_96x4-SI-NA-F11</v>
      </c>
      <c r="B2640" s="0" t="s">
        <v>161</v>
      </c>
      <c r="C2640" s="0" t="s">
        <v>5497</v>
      </c>
      <c r="D2640" s="0" t="s">
        <v>5499</v>
      </c>
    </row>
    <row r="2641" customFormat="false" ht="15" hidden="false" customHeight="false" outlineLevel="0" collapsed="false">
      <c r="A2641" s="0" t="str">
        <f aca="false">_xlfn.CONCAT(B2641,"-",C2641)</f>
        <v>Single10x_96x4-SI-NA-F11</v>
      </c>
      <c r="B2641" s="0" t="s">
        <v>161</v>
      </c>
      <c r="C2641" s="0" t="s">
        <v>5497</v>
      </c>
      <c r="D2641" s="0" t="s">
        <v>5500</v>
      </c>
    </row>
    <row r="2642" customFormat="false" ht="15" hidden="false" customHeight="false" outlineLevel="0" collapsed="false">
      <c r="A2642" s="0" t="str">
        <f aca="false">_xlfn.CONCAT(B2642,"-",C2642)</f>
        <v>Single10x_96x4-SI-NA-F11</v>
      </c>
      <c r="B2642" s="0" t="s">
        <v>161</v>
      </c>
      <c r="C2642" s="0" t="s">
        <v>5497</v>
      </c>
      <c r="D2642" s="0" t="s">
        <v>5501</v>
      </c>
    </row>
    <row r="2643" customFormat="false" ht="15" hidden="false" customHeight="false" outlineLevel="0" collapsed="false">
      <c r="A2643" s="0" t="str">
        <f aca="false">_xlfn.CONCAT(B2643,"-",C2643)</f>
        <v>Single10x_96x4-SI-NA-G11</v>
      </c>
      <c r="B2643" s="0" t="s">
        <v>161</v>
      </c>
      <c r="C2643" s="0" t="s">
        <v>5502</v>
      </c>
      <c r="D2643" s="0" t="s">
        <v>5503</v>
      </c>
    </row>
    <row r="2644" customFormat="false" ht="15" hidden="false" customHeight="false" outlineLevel="0" collapsed="false">
      <c r="A2644" s="0" t="str">
        <f aca="false">_xlfn.CONCAT(B2644,"-",C2644)</f>
        <v>Single10x_96x4-SI-NA-G11</v>
      </c>
      <c r="B2644" s="0" t="s">
        <v>161</v>
      </c>
      <c r="C2644" s="0" t="s">
        <v>5502</v>
      </c>
      <c r="D2644" s="0" t="s">
        <v>5504</v>
      </c>
    </row>
    <row r="2645" customFormat="false" ht="15" hidden="false" customHeight="false" outlineLevel="0" collapsed="false">
      <c r="A2645" s="0" t="str">
        <f aca="false">_xlfn.CONCAT(B2645,"-",C2645)</f>
        <v>Single10x_96x4-SI-NA-G11</v>
      </c>
      <c r="B2645" s="0" t="s">
        <v>161</v>
      </c>
      <c r="C2645" s="0" t="s">
        <v>5502</v>
      </c>
      <c r="D2645" s="0" t="s">
        <v>5505</v>
      </c>
    </row>
    <row r="2646" customFormat="false" ht="15" hidden="false" customHeight="false" outlineLevel="0" collapsed="false">
      <c r="A2646" s="0" t="str">
        <f aca="false">_xlfn.CONCAT(B2646,"-",C2646)</f>
        <v>Single10x_96x4-SI-NA-G11</v>
      </c>
      <c r="B2646" s="0" t="s">
        <v>161</v>
      </c>
      <c r="C2646" s="0" t="s">
        <v>5502</v>
      </c>
      <c r="D2646" s="0" t="s">
        <v>5506</v>
      </c>
    </row>
    <row r="2647" customFormat="false" ht="15" hidden="false" customHeight="false" outlineLevel="0" collapsed="false">
      <c r="A2647" s="0" t="str">
        <f aca="false">_xlfn.CONCAT(B2647,"-",C2647)</f>
        <v>Single10x_96x4-SI-NA-H11</v>
      </c>
      <c r="B2647" s="0" t="s">
        <v>161</v>
      </c>
      <c r="C2647" s="0" t="s">
        <v>5507</v>
      </c>
      <c r="D2647" s="0" t="s">
        <v>5508</v>
      </c>
    </row>
    <row r="2648" customFormat="false" ht="15" hidden="false" customHeight="false" outlineLevel="0" collapsed="false">
      <c r="A2648" s="0" t="str">
        <f aca="false">_xlfn.CONCAT(B2648,"-",C2648)</f>
        <v>Single10x_96x4-SI-NA-H11</v>
      </c>
      <c r="B2648" s="0" t="s">
        <v>161</v>
      </c>
      <c r="C2648" s="0" t="s">
        <v>5507</v>
      </c>
      <c r="D2648" s="0" t="s">
        <v>5509</v>
      </c>
    </row>
    <row r="2649" customFormat="false" ht="15" hidden="false" customHeight="false" outlineLevel="0" collapsed="false">
      <c r="A2649" s="0" t="str">
        <f aca="false">_xlfn.CONCAT(B2649,"-",C2649)</f>
        <v>Single10x_96x4-SI-NA-H11</v>
      </c>
      <c r="B2649" s="0" t="s">
        <v>161</v>
      </c>
      <c r="C2649" s="0" t="s">
        <v>5507</v>
      </c>
      <c r="D2649" s="0" t="s">
        <v>5510</v>
      </c>
    </row>
    <row r="2650" customFormat="false" ht="15" hidden="false" customHeight="false" outlineLevel="0" collapsed="false">
      <c r="A2650" s="0" t="str">
        <f aca="false">_xlfn.CONCAT(B2650,"-",C2650)</f>
        <v>Single10x_96x4-SI-NA-H11</v>
      </c>
      <c r="B2650" s="0" t="s">
        <v>161</v>
      </c>
      <c r="C2650" s="0" t="s">
        <v>5507</v>
      </c>
      <c r="D2650" s="0" t="s">
        <v>5511</v>
      </c>
    </row>
    <row r="2651" customFormat="false" ht="15" hidden="false" customHeight="false" outlineLevel="0" collapsed="false">
      <c r="A2651" s="0" t="str">
        <f aca="false">_xlfn.CONCAT(B2651,"-",C2651)</f>
        <v>Single10x_96x4-SI-NA-A12</v>
      </c>
      <c r="B2651" s="0" t="s">
        <v>161</v>
      </c>
      <c r="C2651" s="0" t="s">
        <v>5512</v>
      </c>
      <c r="D2651" s="0" t="s">
        <v>5513</v>
      </c>
    </row>
    <row r="2652" customFormat="false" ht="15" hidden="false" customHeight="false" outlineLevel="0" collapsed="false">
      <c r="A2652" s="0" t="str">
        <f aca="false">_xlfn.CONCAT(B2652,"-",C2652)</f>
        <v>Single10x_96x4-SI-NA-A12</v>
      </c>
      <c r="B2652" s="0" t="s">
        <v>161</v>
      </c>
      <c r="C2652" s="0" t="s">
        <v>5512</v>
      </c>
      <c r="D2652" s="0" t="s">
        <v>5514</v>
      </c>
    </row>
    <row r="2653" customFormat="false" ht="15" hidden="false" customHeight="false" outlineLevel="0" collapsed="false">
      <c r="A2653" s="0" t="str">
        <f aca="false">_xlfn.CONCAT(B2653,"-",C2653)</f>
        <v>Single10x_96x4-SI-NA-A12</v>
      </c>
      <c r="B2653" s="0" t="s">
        <v>161</v>
      </c>
      <c r="C2653" s="0" t="s">
        <v>5512</v>
      </c>
      <c r="D2653" s="0" t="s">
        <v>5515</v>
      </c>
    </row>
    <row r="2654" customFormat="false" ht="15" hidden="false" customHeight="false" outlineLevel="0" collapsed="false">
      <c r="A2654" s="0" t="str">
        <f aca="false">_xlfn.CONCAT(B2654,"-",C2654)</f>
        <v>Single10x_96x4-SI-NA-A12</v>
      </c>
      <c r="B2654" s="0" t="s">
        <v>161</v>
      </c>
      <c r="C2654" s="0" t="s">
        <v>5512</v>
      </c>
      <c r="D2654" s="0" t="s">
        <v>5516</v>
      </c>
    </row>
    <row r="2655" customFormat="false" ht="15" hidden="false" customHeight="false" outlineLevel="0" collapsed="false">
      <c r="A2655" s="0" t="str">
        <f aca="false">_xlfn.CONCAT(B2655,"-",C2655)</f>
        <v>Single10x_96x4-SI-NA-B12</v>
      </c>
      <c r="B2655" s="0" t="s">
        <v>161</v>
      </c>
      <c r="C2655" s="0" t="s">
        <v>5517</v>
      </c>
      <c r="D2655" s="0" t="s">
        <v>5518</v>
      </c>
    </row>
    <row r="2656" customFormat="false" ht="15" hidden="false" customHeight="false" outlineLevel="0" collapsed="false">
      <c r="A2656" s="0" t="str">
        <f aca="false">_xlfn.CONCAT(B2656,"-",C2656)</f>
        <v>Single10x_96x4-SI-NA-B12</v>
      </c>
      <c r="B2656" s="0" t="s">
        <v>161</v>
      </c>
      <c r="C2656" s="0" t="s">
        <v>5517</v>
      </c>
      <c r="D2656" s="0" t="s">
        <v>5519</v>
      </c>
    </row>
    <row r="2657" customFormat="false" ht="15" hidden="false" customHeight="false" outlineLevel="0" collapsed="false">
      <c r="A2657" s="0" t="str">
        <f aca="false">_xlfn.CONCAT(B2657,"-",C2657)</f>
        <v>Single10x_96x4-SI-NA-B12</v>
      </c>
      <c r="B2657" s="0" t="s">
        <v>161</v>
      </c>
      <c r="C2657" s="0" t="s">
        <v>5517</v>
      </c>
      <c r="D2657" s="0" t="s">
        <v>5520</v>
      </c>
    </row>
    <row r="2658" customFormat="false" ht="15" hidden="false" customHeight="false" outlineLevel="0" collapsed="false">
      <c r="A2658" s="0" t="str">
        <f aca="false">_xlfn.CONCAT(B2658,"-",C2658)</f>
        <v>Single10x_96x4-SI-NA-B12</v>
      </c>
      <c r="B2658" s="0" t="s">
        <v>161</v>
      </c>
      <c r="C2658" s="0" t="s">
        <v>5517</v>
      </c>
      <c r="D2658" s="0" t="s">
        <v>5521</v>
      </c>
    </row>
    <row r="2659" customFormat="false" ht="15" hidden="false" customHeight="false" outlineLevel="0" collapsed="false">
      <c r="A2659" s="0" t="str">
        <f aca="false">_xlfn.CONCAT(B2659,"-",C2659)</f>
        <v>Single10x_96x4-SI-NA-C12</v>
      </c>
      <c r="B2659" s="0" t="s">
        <v>161</v>
      </c>
      <c r="C2659" s="0" t="s">
        <v>5522</v>
      </c>
      <c r="D2659" s="0" t="s">
        <v>5523</v>
      </c>
    </row>
    <row r="2660" customFormat="false" ht="15" hidden="false" customHeight="false" outlineLevel="0" collapsed="false">
      <c r="A2660" s="0" t="str">
        <f aca="false">_xlfn.CONCAT(B2660,"-",C2660)</f>
        <v>Single10x_96x4-SI-NA-C12</v>
      </c>
      <c r="B2660" s="0" t="s">
        <v>161</v>
      </c>
      <c r="C2660" s="0" t="s">
        <v>5522</v>
      </c>
      <c r="D2660" s="0" t="s">
        <v>5524</v>
      </c>
    </row>
    <row r="2661" customFormat="false" ht="15" hidden="false" customHeight="false" outlineLevel="0" collapsed="false">
      <c r="A2661" s="0" t="str">
        <f aca="false">_xlfn.CONCAT(B2661,"-",C2661)</f>
        <v>Single10x_96x4-SI-NA-C12</v>
      </c>
      <c r="B2661" s="0" t="s">
        <v>161</v>
      </c>
      <c r="C2661" s="0" t="s">
        <v>5522</v>
      </c>
      <c r="D2661" s="0" t="s">
        <v>5525</v>
      </c>
    </row>
    <row r="2662" customFormat="false" ht="15" hidden="false" customHeight="false" outlineLevel="0" collapsed="false">
      <c r="A2662" s="0" t="str">
        <f aca="false">_xlfn.CONCAT(B2662,"-",C2662)</f>
        <v>Single10x_96x4-SI-NA-C12</v>
      </c>
      <c r="B2662" s="0" t="s">
        <v>161</v>
      </c>
      <c r="C2662" s="0" t="s">
        <v>5522</v>
      </c>
      <c r="D2662" s="0" t="s">
        <v>5526</v>
      </c>
    </row>
    <row r="2663" customFormat="false" ht="15" hidden="false" customHeight="false" outlineLevel="0" collapsed="false">
      <c r="A2663" s="0" t="str">
        <f aca="false">_xlfn.CONCAT(B2663,"-",C2663)</f>
        <v>Single10x_96x4-SI-NA-D12</v>
      </c>
      <c r="B2663" s="0" t="s">
        <v>161</v>
      </c>
      <c r="C2663" s="0" t="s">
        <v>5527</v>
      </c>
      <c r="D2663" s="0" t="s">
        <v>5528</v>
      </c>
    </row>
    <row r="2664" customFormat="false" ht="15" hidden="false" customHeight="false" outlineLevel="0" collapsed="false">
      <c r="A2664" s="0" t="str">
        <f aca="false">_xlfn.CONCAT(B2664,"-",C2664)</f>
        <v>Single10x_96x4-SI-NA-D12</v>
      </c>
      <c r="B2664" s="0" t="s">
        <v>161</v>
      </c>
      <c r="C2664" s="0" t="s">
        <v>5527</v>
      </c>
      <c r="D2664" s="0" t="s">
        <v>5529</v>
      </c>
    </row>
    <row r="2665" customFormat="false" ht="15" hidden="false" customHeight="false" outlineLevel="0" collapsed="false">
      <c r="A2665" s="0" t="str">
        <f aca="false">_xlfn.CONCAT(B2665,"-",C2665)</f>
        <v>Single10x_96x4-SI-NA-D12</v>
      </c>
      <c r="B2665" s="0" t="s">
        <v>161</v>
      </c>
      <c r="C2665" s="0" t="s">
        <v>5527</v>
      </c>
      <c r="D2665" s="0" t="s">
        <v>5530</v>
      </c>
    </row>
    <row r="2666" customFormat="false" ht="15" hidden="false" customHeight="false" outlineLevel="0" collapsed="false">
      <c r="A2666" s="0" t="str">
        <f aca="false">_xlfn.CONCAT(B2666,"-",C2666)</f>
        <v>Single10x_96x4-SI-NA-D12</v>
      </c>
      <c r="B2666" s="0" t="s">
        <v>161</v>
      </c>
      <c r="C2666" s="0" t="s">
        <v>5527</v>
      </c>
      <c r="D2666" s="0" t="s">
        <v>5531</v>
      </c>
    </row>
    <row r="2667" customFormat="false" ht="15" hidden="false" customHeight="false" outlineLevel="0" collapsed="false">
      <c r="A2667" s="0" t="str">
        <f aca="false">_xlfn.CONCAT(B2667,"-",C2667)</f>
        <v>Single10x_96x4-SI-NA-E12</v>
      </c>
      <c r="B2667" s="0" t="s">
        <v>161</v>
      </c>
      <c r="C2667" s="0" t="s">
        <v>5532</v>
      </c>
      <c r="D2667" s="0" t="s">
        <v>5533</v>
      </c>
    </row>
    <row r="2668" customFormat="false" ht="15" hidden="false" customHeight="false" outlineLevel="0" collapsed="false">
      <c r="A2668" s="0" t="str">
        <f aca="false">_xlfn.CONCAT(B2668,"-",C2668)</f>
        <v>Single10x_96x4-SI-NA-E12</v>
      </c>
      <c r="B2668" s="0" t="s">
        <v>161</v>
      </c>
      <c r="C2668" s="0" t="s">
        <v>5532</v>
      </c>
      <c r="D2668" s="0" t="s">
        <v>5534</v>
      </c>
    </row>
    <row r="2669" customFormat="false" ht="15" hidden="false" customHeight="false" outlineLevel="0" collapsed="false">
      <c r="A2669" s="0" t="str">
        <f aca="false">_xlfn.CONCAT(B2669,"-",C2669)</f>
        <v>Single10x_96x4-SI-NA-E12</v>
      </c>
      <c r="B2669" s="0" t="s">
        <v>161</v>
      </c>
      <c r="C2669" s="0" t="s">
        <v>5532</v>
      </c>
      <c r="D2669" s="0" t="s">
        <v>5535</v>
      </c>
    </row>
    <row r="2670" customFormat="false" ht="15" hidden="false" customHeight="false" outlineLevel="0" collapsed="false">
      <c r="A2670" s="0" t="str">
        <f aca="false">_xlfn.CONCAT(B2670,"-",C2670)</f>
        <v>Single10x_96x4-SI-NA-E12</v>
      </c>
      <c r="B2670" s="0" t="s">
        <v>161</v>
      </c>
      <c r="C2670" s="0" t="s">
        <v>5532</v>
      </c>
      <c r="D2670" s="0" t="s">
        <v>5536</v>
      </c>
    </row>
    <row r="2671" customFormat="false" ht="15" hidden="false" customHeight="false" outlineLevel="0" collapsed="false">
      <c r="A2671" s="0" t="str">
        <f aca="false">_xlfn.CONCAT(B2671,"-",C2671)</f>
        <v>Single10x_96x4-SI-NA-F12</v>
      </c>
      <c r="B2671" s="0" t="s">
        <v>161</v>
      </c>
      <c r="C2671" s="0" t="s">
        <v>5537</v>
      </c>
      <c r="D2671" s="0" t="s">
        <v>5538</v>
      </c>
    </row>
    <row r="2672" customFormat="false" ht="15" hidden="false" customHeight="false" outlineLevel="0" collapsed="false">
      <c r="A2672" s="0" t="str">
        <f aca="false">_xlfn.CONCAT(B2672,"-",C2672)</f>
        <v>Single10x_96x4-SI-NA-F12</v>
      </c>
      <c r="B2672" s="0" t="s">
        <v>161</v>
      </c>
      <c r="C2672" s="0" t="s">
        <v>5537</v>
      </c>
      <c r="D2672" s="0" t="s">
        <v>5539</v>
      </c>
    </row>
    <row r="2673" customFormat="false" ht="15" hidden="false" customHeight="false" outlineLevel="0" collapsed="false">
      <c r="A2673" s="0" t="str">
        <f aca="false">_xlfn.CONCAT(B2673,"-",C2673)</f>
        <v>Single10x_96x4-SI-NA-F12</v>
      </c>
      <c r="B2673" s="0" t="s">
        <v>161</v>
      </c>
      <c r="C2673" s="0" t="s">
        <v>5537</v>
      </c>
      <c r="D2673" s="0" t="s">
        <v>5540</v>
      </c>
    </row>
    <row r="2674" customFormat="false" ht="15" hidden="false" customHeight="false" outlineLevel="0" collapsed="false">
      <c r="A2674" s="0" t="str">
        <f aca="false">_xlfn.CONCAT(B2674,"-",C2674)</f>
        <v>Single10x_96x4-SI-NA-F12</v>
      </c>
      <c r="B2674" s="0" t="s">
        <v>161</v>
      </c>
      <c r="C2674" s="0" t="s">
        <v>5537</v>
      </c>
      <c r="D2674" s="0" t="s">
        <v>5541</v>
      </c>
    </row>
    <row r="2675" customFormat="false" ht="15" hidden="false" customHeight="false" outlineLevel="0" collapsed="false">
      <c r="A2675" s="0" t="str">
        <f aca="false">_xlfn.CONCAT(B2675,"-",C2675)</f>
        <v>Single10x_96x4-SI-NA-G12</v>
      </c>
      <c r="B2675" s="0" t="s">
        <v>161</v>
      </c>
      <c r="C2675" s="0" t="s">
        <v>5542</v>
      </c>
      <c r="D2675" s="0" t="s">
        <v>5543</v>
      </c>
    </row>
    <row r="2676" customFormat="false" ht="15" hidden="false" customHeight="false" outlineLevel="0" collapsed="false">
      <c r="A2676" s="0" t="str">
        <f aca="false">_xlfn.CONCAT(B2676,"-",C2676)</f>
        <v>Single10x_96x4-SI-NA-G12</v>
      </c>
      <c r="B2676" s="0" t="s">
        <v>161</v>
      </c>
      <c r="C2676" s="0" t="s">
        <v>5542</v>
      </c>
      <c r="D2676" s="0" t="s">
        <v>5544</v>
      </c>
    </row>
    <row r="2677" customFormat="false" ht="15" hidden="false" customHeight="false" outlineLevel="0" collapsed="false">
      <c r="A2677" s="0" t="str">
        <f aca="false">_xlfn.CONCAT(B2677,"-",C2677)</f>
        <v>Single10x_96x4-SI-NA-G12</v>
      </c>
      <c r="B2677" s="0" t="s">
        <v>161</v>
      </c>
      <c r="C2677" s="0" t="s">
        <v>5542</v>
      </c>
      <c r="D2677" s="0" t="s">
        <v>5545</v>
      </c>
    </row>
    <row r="2678" customFormat="false" ht="15" hidden="false" customHeight="false" outlineLevel="0" collapsed="false">
      <c r="A2678" s="0" t="str">
        <f aca="false">_xlfn.CONCAT(B2678,"-",C2678)</f>
        <v>Single10x_96x4-SI-NA-G12</v>
      </c>
      <c r="B2678" s="0" t="s">
        <v>161</v>
      </c>
      <c r="C2678" s="0" t="s">
        <v>5542</v>
      </c>
      <c r="D2678" s="0" t="s">
        <v>5546</v>
      </c>
    </row>
    <row r="2679" customFormat="false" ht="15" hidden="false" customHeight="false" outlineLevel="0" collapsed="false">
      <c r="A2679" s="0" t="str">
        <f aca="false">_xlfn.CONCAT(B2679,"-",C2679)</f>
        <v>Single10x_96x4-SI-NA-H12</v>
      </c>
      <c r="B2679" s="0" t="s">
        <v>161</v>
      </c>
      <c r="C2679" s="0" t="s">
        <v>5547</v>
      </c>
      <c r="D2679" s="0" t="s">
        <v>5548</v>
      </c>
    </row>
    <row r="2680" customFormat="false" ht="15" hidden="false" customHeight="false" outlineLevel="0" collapsed="false">
      <c r="A2680" s="0" t="str">
        <f aca="false">_xlfn.CONCAT(B2680,"-",C2680)</f>
        <v>Single10x_96x4-SI-NA-H12</v>
      </c>
      <c r="B2680" s="0" t="s">
        <v>161</v>
      </c>
      <c r="C2680" s="0" t="s">
        <v>5547</v>
      </c>
      <c r="D2680" s="0" t="s">
        <v>5549</v>
      </c>
    </row>
    <row r="2681" customFormat="false" ht="15" hidden="false" customHeight="false" outlineLevel="0" collapsed="false">
      <c r="A2681" s="0" t="str">
        <f aca="false">_xlfn.CONCAT(B2681,"-",C2681)</f>
        <v>Single10x_96x4-SI-NA-H12</v>
      </c>
      <c r="B2681" s="0" t="s">
        <v>161</v>
      </c>
      <c r="C2681" s="0" t="s">
        <v>5547</v>
      </c>
      <c r="D2681" s="0" t="s">
        <v>5550</v>
      </c>
    </row>
    <row r="2682" customFormat="false" ht="15" hidden="false" customHeight="false" outlineLevel="0" collapsed="false">
      <c r="A2682" s="0" t="str">
        <f aca="false">_xlfn.CONCAT(B2682,"-",C2682)</f>
        <v>Single10x_96x4-SI-NA-H12</v>
      </c>
      <c r="B2682" s="0" t="s">
        <v>161</v>
      </c>
      <c r="C2682" s="0" t="s">
        <v>5547</v>
      </c>
      <c r="D2682" s="0" t="s">
        <v>5551</v>
      </c>
    </row>
    <row r="2683" customFormat="false" ht="15" hidden="false" customHeight="false" outlineLevel="0" collapsed="false">
      <c r="A2683" s="0" t="str">
        <f aca="false">_xlfn.CONCAT(B2683,"-",C2683)</f>
        <v>takara_UDI96-well</v>
      </c>
      <c r="B2683" s="0" t="s">
        <v>5552</v>
      </c>
      <c r="C2683" s="0" t="s">
        <v>233</v>
      </c>
      <c r="D2683" s="0" t="s">
        <v>222</v>
      </c>
      <c r="E2683" s="0" t="s">
        <v>223</v>
      </c>
    </row>
    <row r="2684" customFormat="false" ht="15" hidden="false" customHeight="false" outlineLevel="0" collapsed="false">
      <c r="A2684" s="0" t="str">
        <f aca="false">_xlfn.CONCAT(B2684,"-",C2684)</f>
        <v>takara_UDI96-A1</v>
      </c>
      <c r="B2684" s="0" t="s">
        <v>5552</v>
      </c>
      <c r="C2684" s="0" t="s">
        <v>51</v>
      </c>
      <c r="D2684" s="0" t="s">
        <v>5553</v>
      </c>
      <c r="E2684" s="0" t="s">
        <v>5554</v>
      </c>
    </row>
    <row r="2685" customFormat="false" ht="15" hidden="false" customHeight="false" outlineLevel="0" collapsed="false">
      <c r="A2685" s="0" t="str">
        <f aca="false">_xlfn.CONCAT(B2685,"-",C2685)</f>
        <v>takara_UDI96-B1</v>
      </c>
      <c r="B2685" s="0" t="s">
        <v>5552</v>
      </c>
      <c r="C2685" s="0" t="s">
        <v>64</v>
      </c>
      <c r="D2685" s="0" t="s">
        <v>5555</v>
      </c>
      <c r="E2685" s="0" t="s">
        <v>5556</v>
      </c>
    </row>
    <row r="2686" customFormat="false" ht="15" hidden="false" customHeight="false" outlineLevel="0" collapsed="false">
      <c r="A2686" s="0" t="str">
        <f aca="false">_xlfn.CONCAT(B2686,"-",C2686)</f>
        <v>takara_UDI96-C1</v>
      </c>
      <c r="B2686" s="0" t="s">
        <v>5552</v>
      </c>
      <c r="C2686" s="0" t="s">
        <v>77</v>
      </c>
      <c r="D2686" s="0" t="s">
        <v>5557</v>
      </c>
      <c r="E2686" s="0" t="s">
        <v>5558</v>
      </c>
    </row>
    <row r="2687" customFormat="false" ht="15" hidden="false" customHeight="false" outlineLevel="0" collapsed="false">
      <c r="A2687" s="0" t="str">
        <f aca="false">_xlfn.CONCAT(B2687,"-",C2687)</f>
        <v>takara_UDI96-D1</v>
      </c>
      <c r="B2687" s="0" t="s">
        <v>5552</v>
      </c>
      <c r="C2687" s="0" t="s">
        <v>90</v>
      </c>
      <c r="D2687" s="0" t="s">
        <v>5559</v>
      </c>
      <c r="E2687" s="0" t="s">
        <v>5560</v>
      </c>
    </row>
    <row r="2688" customFormat="false" ht="15" hidden="false" customHeight="false" outlineLevel="0" collapsed="false">
      <c r="A2688" s="0" t="str">
        <f aca="false">_xlfn.CONCAT(B2688,"-",C2688)</f>
        <v>takara_UDI96-E1</v>
      </c>
      <c r="B2688" s="0" t="s">
        <v>5552</v>
      </c>
      <c r="C2688" s="0" t="s">
        <v>103</v>
      </c>
      <c r="D2688" s="0" t="s">
        <v>5561</v>
      </c>
      <c r="E2688" s="0" t="s">
        <v>5562</v>
      </c>
    </row>
    <row r="2689" customFormat="false" ht="15" hidden="false" customHeight="false" outlineLevel="0" collapsed="false">
      <c r="A2689" s="0" t="str">
        <f aca="false">_xlfn.CONCAT(B2689,"-",C2689)</f>
        <v>takara_UDI96-F1</v>
      </c>
      <c r="B2689" s="0" t="s">
        <v>5552</v>
      </c>
      <c r="C2689" s="0" t="s">
        <v>117</v>
      </c>
      <c r="D2689" s="0" t="s">
        <v>5563</v>
      </c>
      <c r="E2689" s="0" t="s">
        <v>5564</v>
      </c>
    </row>
    <row r="2690" customFormat="false" ht="15" hidden="false" customHeight="false" outlineLevel="0" collapsed="false">
      <c r="A2690" s="0" t="str">
        <f aca="false">_xlfn.CONCAT(B2690,"-",C2690)</f>
        <v>takara_UDI96-G1</v>
      </c>
      <c r="B2690" s="0" t="s">
        <v>5552</v>
      </c>
      <c r="C2690" s="0" t="s">
        <v>131</v>
      </c>
      <c r="D2690" s="0" t="s">
        <v>5565</v>
      </c>
      <c r="E2690" s="0" t="s">
        <v>5566</v>
      </c>
    </row>
    <row r="2691" customFormat="false" ht="15" hidden="false" customHeight="false" outlineLevel="0" collapsed="false">
      <c r="A2691" s="0" t="str">
        <f aca="false">_xlfn.CONCAT(B2691,"-",C2691)</f>
        <v>takara_UDI96-H1</v>
      </c>
      <c r="B2691" s="0" t="s">
        <v>5552</v>
      </c>
      <c r="C2691" s="0" t="s">
        <v>146</v>
      </c>
      <c r="D2691" s="0" t="s">
        <v>5567</v>
      </c>
      <c r="E2691" s="0" t="s">
        <v>5568</v>
      </c>
    </row>
    <row r="2692" customFormat="false" ht="15" hidden="false" customHeight="false" outlineLevel="0" collapsed="false">
      <c r="A2692" s="0" t="str">
        <f aca="false">_xlfn.CONCAT(B2692,"-",C2692)</f>
        <v>takara_UDI96-A2</v>
      </c>
      <c r="B2692" s="0" t="s">
        <v>5552</v>
      </c>
      <c r="C2692" s="0" t="s">
        <v>52</v>
      </c>
      <c r="D2692" s="0" t="s">
        <v>5569</v>
      </c>
      <c r="E2692" s="0" t="s">
        <v>5570</v>
      </c>
    </row>
    <row r="2693" customFormat="false" ht="15" hidden="false" customHeight="false" outlineLevel="0" collapsed="false">
      <c r="A2693" s="0" t="str">
        <f aca="false">_xlfn.CONCAT(B2693,"-",C2693)</f>
        <v>takara_UDI96-B2</v>
      </c>
      <c r="B2693" s="0" t="s">
        <v>5552</v>
      </c>
      <c r="C2693" s="0" t="s">
        <v>65</v>
      </c>
      <c r="D2693" s="0" t="s">
        <v>5571</v>
      </c>
      <c r="E2693" s="0" t="s">
        <v>5572</v>
      </c>
    </row>
    <row r="2694" customFormat="false" ht="15" hidden="false" customHeight="false" outlineLevel="0" collapsed="false">
      <c r="A2694" s="0" t="str">
        <f aca="false">_xlfn.CONCAT(B2694,"-",C2694)</f>
        <v>takara_UDI96-C2</v>
      </c>
      <c r="B2694" s="0" t="s">
        <v>5552</v>
      </c>
      <c r="C2694" s="0" t="s">
        <v>78</v>
      </c>
      <c r="D2694" s="0" t="s">
        <v>5573</v>
      </c>
      <c r="E2694" s="0" t="s">
        <v>5574</v>
      </c>
    </row>
    <row r="2695" customFormat="false" ht="15" hidden="false" customHeight="false" outlineLevel="0" collapsed="false">
      <c r="A2695" s="0" t="str">
        <f aca="false">_xlfn.CONCAT(B2695,"-",C2695)</f>
        <v>takara_UDI96-D2</v>
      </c>
      <c r="B2695" s="0" t="s">
        <v>5552</v>
      </c>
      <c r="C2695" s="0" t="s">
        <v>91</v>
      </c>
      <c r="D2695" s="0" t="s">
        <v>5575</v>
      </c>
      <c r="E2695" s="0" t="s">
        <v>5576</v>
      </c>
    </row>
    <row r="2696" customFormat="false" ht="15" hidden="false" customHeight="false" outlineLevel="0" collapsed="false">
      <c r="A2696" s="0" t="str">
        <f aca="false">_xlfn.CONCAT(B2696,"-",C2696)</f>
        <v>takara_UDI96-E2</v>
      </c>
      <c r="B2696" s="0" t="s">
        <v>5552</v>
      </c>
      <c r="C2696" s="0" t="s">
        <v>104</v>
      </c>
      <c r="D2696" s="0" t="s">
        <v>5577</v>
      </c>
      <c r="E2696" s="0" t="s">
        <v>5578</v>
      </c>
    </row>
    <row r="2697" customFormat="false" ht="15" hidden="false" customHeight="false" outlineLevel="0" collapsed="false">
      <c r="A2697" s="0" t="str">
        <f aca="false">_xlfn.CONCAT(B2697,"-",C2697)</f>
        <v>takara_UDI96-F2</v>
      </c>
      <c r="B2697" s="0" t="s">
        <v>5552</v>
      </c>
      <c r="C2697" s="0" t="s">
        <v>118</v>
      </c>
      <c r="D2697" s="0" t="s">
        <v>5579</v>
      </c>
      <c r="E2697" s="0" t="s">
        <v>5580</v>
      </c>
    </row>
    <row r="2698" customFormat="false" ht="15" hidden="false" customHeight="false" outlineLevel="0" collapsed="false">
      <c r="A2698" s="0" t="str">
        <f aca="false">_xlfn.CONCAT(B2698,"-",C2698)</f>
        <v>takara_UDI96-G2</v>
      </c>
      <c r="B2698" s="0" t="s">
        <v>5552</v>
      </c>
      <c r="C2698" s="0" t="s">
        <v>132</v>
      </c>
      <c r="D2698" s="0" t="s">
        <v>5581</v>
      </c>
      <c r="E2698" s="0" t="s">
        <v>5582</v>
      </c>
    </row>
    <row r="2699" customFormat="false" ht="15" hidden="false" customHeight="false" outlineLevel="0" collapsed="false">
      <c r="A2699" s="0" t="str">
        <f aca="false">_xlfn.CONCAT(B2699,"-",C2699)</f>
        <v>takara_UDI96-H2</v>
      </c>
      <c r="B2699" s="0" t="s">
        <v>5552</v>
      </c>
      <c r="C2699" s="0" t="s">
        <v>147</v>
      </c>
      <c r="D2699" s="0" t="s">
        <v>5583</v>
      </c>
      <c r="E2699" s="0" t="s">
        <v>5584</v>
      </c>
    </row>
    <row r="2700" customFormat="false" ht="15" hidden="false" customHeight="false" outlineLevel="0" collapsed="false">
      <c r="A2700" s="0" t="str">
        <f aca="false">_xlfn.CONCAT(B2700,"-",C2700)</f>
        <v>takara_UDI96-A3</v>
      </c>
      <c r="B2700" s="0" t="s">
        <v>5552</v>
      </c>
      <c r="C2700" s="0" t="s">
        <v>53</v>
      </c>
      <c r="D2700" s="0" t="s">
        <v>5585</v>
      </c>
      <c r="E2700" s="0" t="s">
        <v>5586</v>
      </c>
    </row>
    <row r="2701" customFormat="false" ht="15" hidden="false" customHeight="false" outlineLevel="0" collapsed="false">
      <c r="A2701" s="0" t="str">
        <f aca="false">_xlfn.CONCAT(B2701,"-",C2701)</f>
        <v>takara_UDI96-B3</v>
      </c>
      <c r="B2701" s="0" t="s">
        <v>5552</v>
      </c>
      <c r="C2701" s="0" t="s">
        <v>66</v>
      </c>
      <c r="D2701" s="0" t="s">
        <v>5587</v>
      </c>
      <c r="E2701" s="0" t="s">
        <v>5588</v>
      </c>
    </row>
    <row r="2702" customFormat="false" ht="15" hidden="false" customHeight="false" outlineLevel="0" collapsed="false">
      <c r="A2702" s="0" t="str">
        <f aca="false">_xlfn.CONCAT(B2702,"-",C2702)</f>
        <v>takara_UDI96-C3</v>
      </c>
      <c r="B2702" s="0" t="s">
        <v>5552</v>
      </c>
      <c r="C2702" s="0" t="s">
        <v>79</v>
      </c>
      <c r="D2702" s="0" t="s">
        <v>5589</v>
      </c>
      <c r="E2702" s="0" t="s">
        <v>5590</v>
      </c>
    </row>
    <row r="2703" customFormat="false" ht="15" hidden="false" customHeight="false" outlineLevel="0" collapsed="false">
      <c r="A2703" s="0" t="str">
        <f aca="false">_xlfn.CONCAT(B2703,"-",C2703)</f>
        <v>takara_UDI96-D3</v>
      </c>
      <c r="B2703" s="0" t="s">
        <v>5552</v>
      </c>
      <c r="C2703" s="0" t="s">
        <v>92</v>
      </c>
      <c r="D2703" s="0" t="s">
        <v>5591</v>
      </c>
      <c r="E2703" s="0" t="s">
        <v>5592</v>
      </c>
    </row>
    <row r="2704" customFormat="false" ht="15" hidden="false" customHeight="false" outlineLevel="0" collapsed="false">
      <c r="A2704" s="0" t="str">
        <f aca="false">_xlfn.CONCAT(B2704,"-",C2704)</f>
        <v>takara_UDI96-E3</v>
      </c>
      <c r="B2704" s="0" t="s">
        <v>5552</v>
      </c>
      <c r="C2704" s="0" t="s">
        <v>105</v>
      </c>
      <c r="D2704" s="0" t="s">
        <v>5593</v>
      </c>
      <c r="E2704" s="0" t="s">
        <v>5594</v>
      </c>
    </row>
    <row r="2705" customFormat="false" ht="15" hidden="false" customHeight="false" outlineLevel="0" collapsed="false">
      <c r="A2705" s="0" t="str">
        <f aca="false">_xlfn.CONCAT(B2705,"-",C2705)</f>
        <v>takara_UDI96-F3</v>
      </c>
      <c r="B2705" s="0" t="s">
        <v>5552</v>
      </c>
      <c r="C2705" s="0" t="s">
        <v>119</v>
      </c>
      <c r="D2705" s="0" t="s">
        <v>5595</v>
      </c>
      <c r="E2705" s="0" t="s">
        <v>5596</v>
      </c>
    </row>
    <row r="2706" customFormat="false" ht="15" hidden="false" customHeight="false" outlineLevel="0" collapsed="false">
      <c r="A2706" s="0" t="str">
        <f aca="false">_xlfn.CONCAT(B2706,"-",C2706)</f>
        <v>takara_UDI96-G3</v>
      </c>
      <c r="B2706" s="0" t="s">
        <v>5552</v>
      </c>
      <c r="C2706" s="0" t="s">
        <v>133</v>
      </c>
      <c r="D2706" s="0" t="s">
        <v>5597</v>
      </c>
      <c r="E2706" s="0" t="s">
        <v>5598</v>
      </c>
    </row>
    <row r="2707" customFormat="false" ht="15" hidden="false" customHeight="false" outlineLevel="0" collapsed="false">
      <c r="A2707" s="0" t="str">
        <f aca="false">_xlfn.CONCAT(B2707,"-",C2707)</f>
        <v>takara_UDI96-H3</v>
      </c>
      <c r="B2707" s="0" t="s">
        <v>5552</v>
      </c>
      <c r="C2707" s="0" t="s">
        <v>148</v>
      </c>
      <c r="D2707" s="0" t="s">
        <v>5599</v>
      </c>
      <c r="E2707" s="0" t="s">
        <v>5600</v>
      </c>
    </row>
    <row r="2708" customFormat="false" ht="15" hidden="false" customHeight="false" outlineLevel="0" collapsed="false">
      <c r="A2708" s="0" t="str">
        <f aca="false">_xlfn.CONCAT(B2708,"-",C2708)</f>
        <v>takara_UDI96-A4</v>
      </c>
      <c r="B2708" s="0" t="s">
        <v>5552</v>
      </c>
      <c r="C2708" s="0" t="s">
        <v>54</v>
      </c>
      <c r="D2708" s="0" t="s">
        <v>5601</v>
      </c>
      <c r="E2708" s="0" t="s">
        <v>5602</v>
      </c>
    </row>
    <row r="2709" customFormat="false" ht="15" hidden="false" customHeight="false" outlineLevel="0" collapsed="false">
      <c r="A2709" s="0" t="str">
        <f aca="false">_xlfn.CONCAT(B2709,"-",C2709)</f>
        <v>takara_UDI96-B4</v>
      </c>
      <c r="B2709" s="0" t="s">
        <v>5552</v>
      </c>
      <c r="C2709" s="0" t="s">
        <v>67</v>
      </c>
      <c r="D2709" s="0" t="s">
        <v>5603</v>
      </c>
      <c r="E2709" s="0" t="s">
        <v>5604</v>
      </c>
    </row>
    <row r="2710" customFormat="false" ht="15" hidden="false" customHeight="false" outlineLevel="0" collapsed="false">
      <c r="A2710" s="0" t="str">
        <f aca="false">_xlfn.CONCAT(B2710,"-",C2710)</f>
        <v>takara_UDI96-C4</v>
      </c>
      <c r="B2710" s="0" t="s">
        <v>5552</v>
      </c>
      <c r="C2710" s="0" t="s">
        <v>80</v>
      </c>
      <c r="D2710" s="0" t="s">
        <v>5605</v>
      </c>
      <c r="E2710" s="0" t="s">
        <v>5606</v>
      </c>
    </row>
    <row r="2711" customFormat="false" ht="15" hidden="false" customHeight="false" outlineLevel="0" collapsed="false">
      <c r="A2711" s="0" t="str">
        <f aca="false">_xlfn.CONCAT(B2711,"-",C2711)</f>
        <v>takara_UDI96-D4</v>
      </c>
      <c r="B2711" s="0" t="s">
        <v>5552</v>
      </c>
      <c r="C2711" s="0" t="s">
        <v>93</v>
      </c>
      <c r="D2711" s="0" t="s">
        <v>5607</v>
      </c>
      <c r="E2711" s="0" t="s">
        <v>5608</v>
      </c>
    </row>
    <row r="2712" customFormat="false" ht="15" hidden="false" customHeight="false" outlineLevel="0" collapsed="false">
      <c r="A2712" s="0" t="str">
        <f aca="false">_xlfn.CONCAT(B2712,"-",C2712)</f>
        <v>takara_UDI96-E4</v>
      </c>
      <c r="B2712" s="0" t="s">
        <v>5552</v>
      </c>
      <c r="C2712" s="0" t="s">
        <v>106</v>
      </c>
      <c r="D2712" s="0" t="s">
        <v>5609</v>
      </c>
      <c r="E2712" s="0" t="s">
        <v>5610</v>
      </c>
    </row>
    <row r="2713" customFormat="false" ht="15" hidden="false" customHeight="false" outlineLevel="0" collapsed="false">
      <c r="A2713" s="0" t="str">
        <f aca="false">_xlfn.CONCAT(B2713,"-",C2713)</f>
        <v>takara_UDI96-F4</v>
      </c>
      <c r="B2713" s="0" t="s">
        <v>5552</v>
      </c>
      <c r="C2713" s="0" t="s">
        <v>120</v>
      </c>
      <c r="D2713" s="0" t="s">
        <v>5611</v>
      </c>
      <c r="E2713" s="0" t="s">
        <v>5612</v>
      </c>
    </row>
    <row r="2714" customFormat="false" ht="15" hidden="false" customHeight="false" outlineLevel="0" collapsed="false">
      <c r="A2714" s="0" t="str">
        <f aca="false">_xlfn.CONCAT(B2714,"-",C2714)</f>
        <v>takara_UDI96-G4</v>
      </c>
      <c r="B2714" s="0" t="s">
        <v>5552</v>
      </c>
      <c r="C2714" s="0" t="s">
        <v>134</v>
      </c>
      <c r="D2714" s="0" t="s">
        <v>5613</v>
      </c>
      <c r="E2714" s="0" t="s">
        <v>5614</v>
      </c>
    </row>
    <row r="2715" customFormat="false" ht="15" hidden="false" customHeight="false" outlineLevel="0" collapsed="false">
      <c r="A2715" s="0" t="str">
        <f aca="false">_xlfn.CONCAT(B2715,"-",C2715)</f>
        <v>takara_UDI96-H4</v>
      </c>
      <c r="B2715" s="0" t="s">
        <v>5552</v>
      </c>
      <c r="C2715" s="0" t="s">
        <v>149</v>
      </c>
      <c r="D2715" s="0" t="s">
        <v>5615</v>
      </c>
      <c r="E2715" s="0" t="s">
        <v>5616</v>
      </c>
    </row>
    <row r="2716" customFormat="false" ht="15" hidden="false" customHeight="false" outlineLevel="0" collapsed="false">
      <c r="A2716" s="0" t="str">
        <f aca="false">_xlfn.CONCAT(B2716,"-",C2716)</f>
        <v>takara_UDI96-A5</v>
      </c>
      <c r="B2716" s="0" t="s">
        <v>5552</v>
      </c>
      <c r="C2716" s="0" t="s">
        <v>55</v>
      </c>
      <c r="D2716" s="0" t="s">
        <v>5617</v>
      </c>
      <c r="E2716" s="0" t="s">
        <v>5618</v>
      </c>
    </row>
    <row r="2717" customFormat="false" ht="15" hidden="false" customHeight="false" outlineLevel="0" collapsed="false">
      <c r="A2717" s="0" t="str">
        <f aca="false">_xlfn.CONCAT(B2717,"-",C2717)</f>
        <v>takara_UDI96-B5</v>
      </c>
      <c r="B2717" s="0" t="s">
        <v>5552</v>
      </c>
      <c r="C2717" s="0" t="s">
        <v>68</v>
      </c>
      <c r="D2717" s="0" t="s">
        <v>5619</v>
      </c>
      <c r="E2717" s="0" t="s">
        <v>5620</v>
      </c>
    </row>
    <row r="2718" customFormat="false" ht="15" hidden="false" customHeight="false" outlineLevel="0" collapsed="false">
      <c r="A2718" s="0" t="str">
        <f aca="false">_xlfn.CONCAT(B2718,"-",C2718)</f>
        <v>takara_UDI96-C5</v>
      </c>
      <c r="B2718" s="0" t="s">
        <v>5552</v>
      </c>
      <c r="C2718" s="0" t="s">
        <v>81</v>
      </c>
      <c r="D2718" s="0" t="s">
        <v>5621</v>
      </c>
      <c r="E2718" s="0" t="s">
        <v>5622</v>
      </c>
    </row>
    <row r="2719" customFormat="false" ht="15" hidden="false" customHeight="false" outlineLevel="0" collapsed="false">
      <c r="A2719" s="0" t="str">
        <f aca="false">_xlfn.CONCAT(B2719,"-",C2719)</f>
        <v>takara_UDI96-D5</v>
      </c>
      <c r="B2719" s="0" t="s">
        <v>5552</v>
      </c>
      <c r="C2719" s="0" t="s">
        <v>94</v>
      </c>
      <c r="D2719" s="0" t="s">
        <v>5623</v>
      </c>
      <c r="E2719" s="0" t="s">
        <v>5624</v>
      </c>
    </row>
    <row r="2720" customFormat="false" ht="15" hidden="false" customHeight="false" outlineLevel="0" collapsed="false">
      <c r="A2720" s="0" t="str">
        <f aca="false">_xlfn.CONCAT(B2720,"-",C2720)</f>
        <v>takara_UDI96-E5</v>
      </c>
      <c r="B2720" s="0" t="s">
        <v>5552</v>
      </c>
      <c r="C2720" s="0" t="s">
        <v>107</v>
      </c>
      <c r="D2720" s="0" t="s">
        <v>5625</v>
      </c>
      <c r="E2720" s="0" t="s">
        <v>5626</v>
      </c>
    </row>
    <row r="2721" customFormat="false" ht="15" hidden="false" customHeight="false" outlineLevel="0" collapsed="false">
      <c r="A2721" s="0" t="str">
        <f aca="false">_xlfn.CONCAT(B2721,"-",C2721)</f>
        <v>takara_UDI96-F5</v>
      </c>
      <c r="B2721" s="0" t="s">
        <v>5552</v>
      </c>
      <c r="C2721" s="0" t="s">
        <v>121</v>
      </c>
      <c r="D2721" s="0" t="s">
        <v>5627</v>
      </c>
      <c r="E2721" s="0" t="s">
        <v>5628</v>
      </c>
    </row>
    <row r="2722" customFormat="false" ht="15" hidden="false" customHeight="false" outlineLevel="0" collapsed="false">
      <c r="A2722" s="0" t="str">
        <f aca="false">_xlfn.CONCAT(B2722,"-",C2722)</f>
        <v>takara_UDI96-G5</v>
      </c>
      <c r="B2722" s="0" t="s">
        <v>5552</v>
      </c>
      <c r="C2722" s="0" t="s">
        <v>135</v>
      </c>
      <c r="D2722" s="0" t="s">
        <v>5629</v>
      </c>
      <c r="E2722" s="0" t="s">
        <v>5630</v>
      </c>
    </row>
    <row r="2723" customFormat="false" ht="15" hidden="false" customHeight="false" outlineLevel="0" collapsed="false">
      <c r="A2723" s="0" t="str">
        <f aca="false">_xlfn.CONCAT(B2723,"-",C2723)</f>
        <v>takara_UDI96-H5</v>
      </c>
      <c r="B2723" s="0" t="s">
        <v>5552</v>
      </c>
      <c r="C2723" s="0" t="s">
        <v>150</v>
      </c>
      <c r="D2723" s="0" t="s">
        <v>5631</v>
      </c>
      <c r="E2723" s="0" t="s">
        <v>5632</v>
      </c>
    </row>
    <row r="2724" customFormat="false" ht="15" hidden="false" customHeight="false" outlineLevel="0" collapsed="false">
      <c r="A2724" s="0" t="str">
        <f aca="false">_xlfn.CONCAT(B2724,"-",C2724)</f>
        <v>takara_UDI96-A6</v>
      </c>
      <c r="B2724" s="0" t="s">
        <v>5552</v>
      </c>
      <c r="C2724" s="0" t="s">
        <v>56</v>
      </c>
      <c r="D2724" s="0" t="s">
        <v>5633</v>
      </c>
      <c r="E2724" s="0" t="s">
        <v>5634</v>
      </c>
    </row>
    <row r="2725" customFormat="false" ht="15" hidden="false" customHeight="false" outlineLevel="0" collapsed="false">
      <c r="A2725" s="0" t="str">
        <f aca="false">_xlfn.CONCAT(B2725,"-",C2725)</f>
        <v>takara_UDI96-B6</v>
      </c>
      <c r="B2725" s="0" t="s">
        <v>5552</v>
      </c>
      <c r="C2725" s="0" t="s">
        <v>69</v>
      </c>
      <c r="D2725" s="0" t="s">
        <v>5635</v>
      </c>
      <c r="E2725" s="0" t="s">
        <v>5636</v>
      </c>
    </row>
    <row r="2726" customFormat="false" ht="15" hidden="false" customHeight="false" outlineLevel="0" collapsed="false">
      <c r="A2726" s="0" t="str">
        <f aca="false">_xlfn.CONCAT(B2726,"-",C2726)</f>
        <v>takara_UDI96-C6</v>
      </c>
      <c r="B2726" s="0" t="s">
        <v>5552</v>
      </c>
      <c r="C2726" s="0" t="s">
        <v>82</v>
      </c>
      <c r="D2726" s="0" t="s">
        <v>5637</v>
      </c>
      <c r="E2726" s="0" t="s">
        <v>5638</v>
      </c>
    </row>
    <row r="2727" customFormat="false" ht="15" hidden="false" customHeight="false" outlineLevel="0" collapsed="false">
      <c r="A2727" s="0" t="str">
        <f aca="false">_xlfn.CONCAT(B2727,"-",C2727)</f>
        <v>takara_UDI96-D6</v>
      </c>
      <c r="B2727" s="0" t="s">
        <v>5552</v>
      </c>
      <c r="C2727" s="0" t="s">
        <v>95</v>
      </c>
      <c r="D2727" s="0" t="s">
        <v>5639</v>
      </c>
      <c r="E2727" s="0" t="s">
        <v>5640</v>
      </c>
    </row>
    <row r="2728" customFormat="false" ht="15" hidden="false" customHeight="false" outlineLevel="0" collapsed="false">
      <c r="A2728" s="0" t="str">
        <f aca="false">_xlfn.CONCAT(B2728,"-",C2728)</f>
        <v>takara_UDI96-E6</v>
      </c>
      <c r="B2728" s="0" t="s">
        <v>5552</v>
      </c>
      <c r="C2728" s="0" t="s">
        <v>108</v>
      </c>
      <c r="D2728" s="0" t="s">
        <v>5641</v>
      </c>
      <c r="E2728" s="0" t="s">
        <v>5642</v>
      </c>
    </row>
    <row r="2729" customFormat="false" ht="15" hidden="false" customHeight="false" outlineLevel="0" collapsed="false">
      <c r="A2729" s="0" t="str">
        <f aca="false">_xlfn.CONCAT(B2729,"-",C2729)</f>
        <v>takara_UDI96-F6</v>
      </c>
      <c r="B2729" s="0" t="s">
        <v>5552</v>
      </c>
      <c r="C2729" s="0" t="s">
        <v>122</v>
      </c>
      <c r="D2729" s="0" t="s">
        <v>5643</v>
      </c>
      <c r="E2729" s="0" t="s">
        <v>5644</v>
      </c>
    </row>
    <row r="2730" customFormat="false" ht="15" hidden="false" customHeight="false" outlineLevel="0" collapsed="false">
      <c r="A2730" s="0" t="str">
        <f aca="false">_xlfn.CONCAT(B2730,"-",C2730)</f>
        <v>takara_UDI96-G6</v>
      </c>
      <c r="B2730" s="0" t="s">
        <v>5552</v>
      </c>
      <c r="C2730" s="0" t="s">
        <v>136</v>
      </c>
      <c r="D2730" s="0" t="s">
        <v>5645</v>
      </c>
      <c r="E2730" s="0" t="s">
        <v>5646</v>
      </c>
    </row>
    <row r="2731" customFormat="false" ht="15" hidden="false" customHeight="false" outlineLevel="0" collapsed="false">
      <c r="A2731" s="0" t="str">
        <f aca="false">_xlfn.CONCAT(B2731,"-",C2731)</f>
        <v>takara_UDI96-H6</v>
      </c>
      <c r="B2731" s="0" t="s">
        <v>5552</v>
      </c>
      <c r="C2731" s="0" t="s">
        <v>151</v>
      </c>
      <c r="D2731" s="0" t="s">
        <v>5647</v>
      </c>
      <c r="E2731" s="0" t="s">
        <v>5648</v>
      </c>
    </row>
    <row r="2732" customFormat="false" ht="15" hidden="false" customHeight="false" outlineLevel="0" collapsed="false">
      <c r="A2732" s="0" t="str">
        <f aca="false">_xlfn.CONCAT(B2732,"-",C2732)</f>
        <v>takara_UDI96-A7</v>
      </c>
      <c r="B2732" s="0" t="s">
        <v>5552</v>
      </c>
      <c r="C2732" s="0" t="s">
        <v>57</v>
      </c>
      <c r="D2732" s="0" t="s">
        <v>5649</v>
      </c>
      <c r="E2732" s="0" t="s">
        <v>5650</v>
      </c>
    </row>
    <row r="2733" customFormat="false" ht="15" hidden="false" customHeight="false" outlineLevel="0" collapsed="false">
      <c r="A2733" s="0" t="str">
        <f aca="false">_xlfn.CONCAT(B2733,"-",C2733)</f>
        <v>takara_UDI96-B7</v>
      </c>
      <c r="B2733" s="0" t="s">
        <v>5552</v>
      </c>
      <c r="C2733" s="0" t="s">
        <v>70</v>
      </c>
      <c r="D2733" s="0" t="s">
        <v>5651</v>
      </c>
      <c r="E2733" s="0" t="s">
        <v>5652</v>
      </c>
    </row>
    <row r="2734" customFormat="false" ht="15" hidden="false" customHeight="false" outlineLevel="0" collapsed="false">
      <c r="A2734" s="0" t="str">
        <f aca="false">_xlfn.CONCAT(B2734,"-",C2734)</f>
        <v>takara_UDI96-C7</v>
      </c>
      <c r="B2734" s="0" t="s">
        <v>5552</v>
      </c>
      <c r="C2734" s="0" t="s">
        <v>83</v>
      </c>
      <c r="D2734" s="0" t="s">
        <v>5653</v>
      </c>
      <c r="E2734" s="0" t="s">
        <v>5654</v>
      </c>
    </row>
    <row r="2735" customFormat="false" ht="15" hidden="false" customHeight="false" outlineLevel="0" collapsed="false">
      <c r="A2735" s="0" t="str">
        <f aca="false">_xlfn.CONCAT(B2735,"-",C2735)</f>
        <v>takara_UDI96-D7</v>
      </c>
      <c r="B2735" s="0" t="s">
        <v>5552</v>
      </c>
      <c r="C2735" s="0" t="s">
        <v>96</v>
      </c>
      <c r="D2735" s="0" t="s">
        <v>5655</v>
      </c>
      <c r="E2735" s="0" t="s">
        <v>5656</v>
      </c>
    </row>
    <row r="2736" customFormat="false" ht="15" hidden="false" customHeight="false" outlineLevel="0" collapsed="false">
      <c r="A2736" s="0" t="str">
        <f aca="false">_xlfn.CONCAT(B2736,"-",C2736)</f>
        <v>takara_UDI96-E7</v>
      </c>
      <c r="B2736" s="0" t="s">
        <v>5552</v>
      </c>
      <c r="C2736" s="0" t="s">
        <v>109</v>
      </c>
      <c r="D2736" s="0" t="s">
        <v>5657</v>
      </c>
      <c r="E2736" s="0" t="s">
        <v>5658</v>
      </c>
    </row>
    <row r="2737" customFormat="false" ht="15" hidden="false" customHeight="false" outlineLevel="0" collapsed="false">
      <c r="A2737" s="0" t="str">
        <f aca="false">_xlfn.CONCAT(B2737,"-",C2737)</f>
        <v>takara_UDI96-F7</v>
      </c>
      <c r="B2737" s="0" t="s">
        <v>5552</v>
      </c>
      <c r="C2737" s="0" t="s">
        <v>123</v>
      </c>
      <c r="D2737" s="0" t="s">
        <v>5659</v>
      </c>
      <c r="E2737" s="0" t="s">
        <v>5660</v>
      </c>
    </row>
    <row r="2738" customFormat="false" ht="15" hidden="false" customHeight="false" outlineLevel="0" collapsed="false">
      <c r="A2738" s="0" t="str">
        <f aca="false">_xlfn.CONCAT(B2738,"-",C2738)</f>
        <v>takara_UDI96-G7</v>
      </c>
      <c r="B2738" s="0" t="s">
        <v>5552</v>
      </c>
      <c r="C2738" s="0" t="s">
        <v>137</v>
      </c>
      <c r="D2738" s="0" t="s">
        <v>5661</v>
      </c>
      <c r="E2738" s="0" t="s">
        <v>5662</v>
      </c>
    </row>
    <row r="2739" customFormat="false" ht="15" hidden="false" customHeight="false" outlineLevel="0" collapsed="false">
      <c r="A2739" s="0" t="str">
        <f aca="false">_xlfn.CONCAT(B2739,"-",C2739)</f>
        <v>takara_UDI96-H7</v>
      </c>
      <c r="B2739" s="0" t="s">
        <v>5552</v>
      </c>
      <c r="C2739" s="0" t="s">
        <v>152</v>
      </c>
      <c r="D2739" s="0" t="s">
        <v>5663</v>
      </c>
      <c r="E2739" s="0" t="s">
        <v>5664</v>
      </c>
    </row>
    <row r="2740" customFormat="false" ht="15" hidden="false" customHeight="false" outlineLevel="0" collapsed="false">
      <c r="A2740" s="0" t="str">
        <f aca="false">_xlfn.CONCAT(B2740,"-",C2740)</f>
        <v>takara_UDI96-A8</v>
      </c>
      <c r="B2740" s="0" t="s">
        <v>5552</v>
      </c>
      <c r="C2740" s="0" t="s">
        <v>58</v>
      </c>
      <c r="D2740" s="0" t="s">
        <v>5665</v>
      </c>
      <c r="E2740" s="0" t="s">
        <v>5666</v>
      </c>
    </row>
    <row r="2741" customFormat="false" ht="15" hidden="false" customHeight="false" outlineLevel="0" collapsed="false">
      <c r="A2741" s="0" t="str">
        <f aca="false">_xlfn.CONCAT(B2741,"-",C2741)</f>
        <v>takara_UDI96-B8</v>
      </c>
      <c r="B2741" s="0" t="s">
        <v>5552</v>
      </c>
      <c r="C2741" s="0" t="s">
        <v>71</v>
      </c>
      <c r="D2741" s="0" t="s">
        <v>5667</v>
      </c>
      <c r="E2741" s="0" t="s">
        <v>5668</v>
      </c>
    </row>
    <row r="2742" customFormat="false" ht="15" hidden="false" customHeight="false" outlineLevel="0" collapsed="false">
      <c r="A2742" s="0" t="str">
        <f aca="false">_xlfn.CONCAT(B2742,"-",C2742)</f>
        <v>takara_UDI96-C8</v>
      </c>
      <c r="B2742" s="0" t="s">
        <v>5552</v>
      </c>
      <c r="C2742" s="0" t="s">
        <v>84</v>
      </c>
      <c r="D2742" s="0" t="s">
        <v>5669</v>
      </c>
      <c r="E2742" s="0" t="s">
        <v>5670</v>
      </c>
    </row>
    <row r="2743" customFormat="false" ht="15" hidden="false" customHeight="false" outlineLevel="0" collapsed="false">
      <c r="A2743" s="0" t="str">
        <f aca="false">_xlfn.CONCAT(B2743,"-",C2743)</f>
        <v>takara_UDI96-D8</v>
      </c>
      <c r="B2743" s="0" t="s">
        <v>5552</v>
      </c>
      <c r="C2743" s="0" t="s">
        <v>97</v>
      </c>
      <c r="D2743" s="0" t="s">
        <v>5671</v>
      </c>
      <c r="E2743" s="0" t="s">
        <v>5672</v>
      </c>
    </row>
    <row r="2744" customFormat="false" ht="15" hidden="false" customHeight="false" outlineLevel="0" collapsed="false">
      <c r="A2744" s="0" t="str">
        <f aca="false">_xlfn.CONCAT(B2744,"-",C2744)</f>
        <v>takara_UDI96-E8</v>
      </c>
      <c r="B2744" s="0" t="s">
        <v>5552</v>
      </c>
      <c r="C2744" s="0" t="s">
        <v>110</v>
      </c>
      <c r="D2744" s="0" t="s">
        <v>5673</v>
      </c>
      <c r="E2744" s="0" t="s">
        <v>5674</v>
      </c>
    </row>
    <row r="2745" customFormat="false" ht="15" hidden="false" customHeight="false" outlineLevel="0" collapsed="false">
      <c r="A2745" s="0" t="str">
        <f aca="false">_xlfn.CONCAT(B2745,"-",C2745)</f>
        <v>takara_UDI96-F8</v>
      </c>
      <c r="B2745" s="0" t="s">
        <v>5552</v>
      </c>
      <c r="C2745" s="0" t="s">
        <v>124</v>
      </c>
      <c r="D2745" s="0" t="s">
        <v>5675</v>
      </c>
      <c r="E2745" s="0" t="s">
        <v>3807</v>
      </c>
    </row>
    <row r="2746" customFormat="false" ht="15" hidden="false" customHeight="false" outlineLevel="0" collapsed="false">
      <c r="A2746" s="0" t="str">
        <f aca="false">_xlfn.CONCAT(B2746,"-",C2746)</f>
        <v>takara_UDI96-G8</v>
      </c>
      <c r="B2746" s="0" t="s">
        <v>5552</v>
      </c>
      <c r="C2746" s="0" t="s">
        <v>138</v>
      </c>
      <c r="D2746" s="0" t="s">
        <v>5676</v>
      </c>
      <c r="E2746" s="0" t="s">
        <v>5677</v>
      </c>
    </row>
    <row r="2747" customFormat="false" ht="15" hidden="false" customHeight="false" outlineLevel="0" collapsed="false">
      <c r="A2747" s="0" t="str">
        <f aca="false">_xlfn.CONCAT(B2747,"-",C2747)</f>
        <v>takara_UDI96-H8</v>
      </c>
      <c r="B2747" s="0" t="s">
        <v>5552</v>
      </c>
      <c r="C2747" s="0" t="s">
        <v>153</v>
      </c>
      <c r="D2747" s="0" t="s">
        <v>5678</v>
      </c>
      <c r="E2747" s="0" t="s">
        <v>5679</v>
      </c>
    </row>
    <row r="2748" customFormat="false" ht="15" hidden="false" customHeight="false" outlineLevel="0" collapsed="false">
      <c r="A2748" s="0" t="str">
        <f aca="false">_xlfn.CONCAT(B2748,"-",C2748)</f>
        <v>takara_UDI96-A9</v>
      </c>
      <c r="B2748" s="0" t="s">
        <v>5552</v>
      </c>
      <c r="C2748" s="0" t="s">
        <v>59</v>
      </c>
      <c r="D2748" s="0" t="s">
        <v>5680</v>
      </c>
      <c r="E2748" s="0" t="s">
        <v>5681</v>
      </c>
    </row>
    <row r="2749" customFormat="false" ht="15" hidden="false" customHeight="false" outlineLevel="0" collapsed="false">
      <c r="A2749" s="0" t="str">
        <f aca="false">_xlfn.CONCAT(B2749,"-",C2749)</f>
        <v>takara_UDI96-B9</v>
      </c>
      <c r="B2749" s="0" t="s">
        <v>5552</v>
      </c>
      <c r="C2749" s="0" t="s">
        <v>72</v>
      </c>
      <c r="D2749" s="0" t="s">
        <v>5682</v>
      </c>
      <c r="E2749" s="0" t="s">
        <v>5683</v>
      </c>
    </row>
    <row r="2750" customFormat="false" ht="15" hidden="false" customHeight="false" outlineLevel="0" collapsed="false">
      <c r="A2750" s="0" t="str">
        <f aca="false">_xlfn.CONCAT(B2750,"-",C2750)</f>
        <v>takara_UDI96-C9</v>
      </c>
      <c r="B2750" s="0" t="s">
        <v>5552</v>
      </c>
      <c r="C2750" s="0" t="s">
        <v>85</v>
      </c>
      <c r="D2750" s="0" t="s">
        <v>5684</v>
      </c>
      <c r="E2750" s="0" t="s">
        <v>5685</v>
      </c>
    </row>
    <row r="2751" customFormat="false" ht="15" hidden="false" customHeight="false" outlineLevel="0" collapsed="false">
      <c r="A2751" s="0" t="str">
        <f aca="false">_xlfn.CONCAT(B2751,"-",C2751)</f>
        <v>takara_UDI96-D9</v>
      </c>
      <c r="B2751" s="0" t="s">
        <v>5552</v>
      </c>
      <c r="C2751" s="0" t="s">
        <v>98</v>
      </c>
      <c r="D2751" s="0" t="s">
        <v>5686</v>
      </c>
      <c r="E2751" s="0" t="s">
        <v>5687</v>
      </c>
    </row>
    <row r="2752" customFormat="false" ht="15" hidden="false" customHeight="false" outlineLevel="0" collapsed="false">
      <c r="A2752" s="0" t="str">
        <f aca="false">_xlfn.CONCAT(B2752,"-",C2752)</f>
        <v>takara_UDI96-E9</v>
      </c>
      <c r="B2752" s="0" t="s">
        <v>5552</v>
      </c>
      <c r="C2752" s="0" t="s">
        <v>111</v>
      </c>
      <c r="D2752" s="0" t="s">
        <v>5688</v>
      </c>
      <c r="E2752" s="0" t="s">
        <v>5689</v>
      </c>
    </row>
    <row r="2753" customFormat="false" ht="15" hidden="false" customHeight="false" outlineLevel="0" collapsed="false">
      <c r="A2753" s="0" t="str">
        <f aca="false">_xlfn.CONCAT(B2753,"-",C2753)</f>
        <v>takara_UDI96-F9</v>
      </c>
      <c r="B2753" s="0" t="s">
        <v>5552</v>
      </c>
      <c r="C2753" s="0" t="s">
        <v>125</v>
      </c>
      <c r="D2753" s="0" t="s">
        <v>5690</v>
      </c>
      <c r="E2753" s="0" t="s">
        <v>5691</v>
      </c>
    </row>
    <row r="2754" customFormat="false" ht="15" hidden="false" customHeight="false" outlineLevel="0" collapsed="false">
      <c r="A2754" s="0" t="str">
        <f aca="false">_xlfn.CONCAT(B2754,"-",C2754)</f>
        <v>takara_UDI96-G9</v>
      </c>
      <c r="B2754" s="0" t="s">
        <v>5552</v>
      </c>
      <c r="C2754" s="0" t="s">
        <v>139</v>
      </c>
      <c r="D2754" s="0" t="s">
        <v>5692</v>
      </c>
      <c r="E2754" s="0" t="s">
        <v>5693</v>
      </c>
    </row>
    <row r="2755" customFormat="false" ht="15" hidden="false" customHeight="false" outlineLevel="0" collapsed="false">
      <c r="A2755" s="0" t="str">
        <f aca="false">_xlfn.CONCAT(B2755,"-",C2755)</f>
        <v>takara_UDI96-H9</v>
      </c>
      <c r="B2755" s="0" t="s">
        <v>5552</v>
      </c>
      <c r="C2755" s="0" t="s">
        <v>154</v>
      </c>
      <c r="D2755" s="0" t="s">
        <v>5694</v>
      </c>
      <c r="E2755" s="0" t="s">
        <v>5695</v>
      </c>
    </row>
    <row r="2756" customFormat="false" ht="15" hidden="false" customHeight="false" outlineLevel="0" collapsed="false">
      <c r="A2756" s="0" t="str">
        <f aca="false">_xlfn.CONCAT(B2756,"-",C2756)</f>
        <v>takara_UDI96-A10</v>
      </c>
      <c r="B2756" s="0" t="s">
        <v>5552</v>
      </c>
      <c r="C2756" s="0" t="s">
        <v>60</v>
      </c>
      <c r="D2756" s="0" t="s">
        <v>5696</v>
      </c>
      <c r="E2756" s="0" t="s">
        <v>5697</v>
      </c>
    </row>
    <row r="2757" customFormat="false" ht="15" hidden="false" customHeight="false" outlineLevel="0" collapsed="false">
      <c r="A2757" s="0" t="str">
        <f aca="false">_xlfn.CONCAT(B2757,"-",C2757)</f>
        <v>takara_UDI96-B10</v>
      </c>
      <c r="B2757" s="0" t="s">
        <v>5552</v>
      </c>
      <c r="C2757" s="0" t="s">
        <v>73</v>
      </c>
      <c r="D2757" s="0" t="s">
        <v>5698</v>
      </c>
      <c r="E2757" s="0" t="s">
        <v>5699</v>
      </c>
    </row>
    <row r="2758" customFormat="false" ht="15" hidden="false" customHeight="false" outlineLevel="0" collapsed="false">
      <c r="A2758" s="0" t="str">
        <f aca="false">_xlfn.CONCAT(B2758,"-",C2758)</f>
        <v>takara_UDI96-C10</v>
      </c>
      <c r="B2758" s="0" t="s">
        <v>5552</v>
      </c>
      <c r="C2758" s="0" t="s">
        <v>86</v>
      </c>
      <c r="D2758" s="0" t="s">
        <v>5700</v>
      </c>
      <c r="E2758" s="0" t="s">
        <v>5701</v>
      </c>
    </row>
    <row r="2759" customFormat="false" ht="15" hidden="false" customHeight="false" outlineLevel="0" collapsed="false">
      <c r="A2759" s="0" t="str">
        <f aca="false">_xlfn.CONCAT(B2759,"-",C2759)</f>
        <v>takara_UDI96-D10</v>
      </c>
      <c r="B2759" s="0" t="s">
        <v>5552</v>
      </c>
      <c r="C2759" s="0" t="s">
        <v>99</v>
      </c>
      <c r="D2759" s="0" t="s">
        <v>5702</v>
      </c>
      <c r="E2759" s="0" t="s">
        <v>5703</v>
      </c>
    </row>
    <row r="2760" customFormat="false" ht="15" hidden="false" customHeight="false" outlineLevel="0" collapsed="false">
      <c r="A2760" s="0" t="str">
        <f aca="false">_xlfn.CONCAT(B2760,"-",C2760)</f>
        <v>takara_UDI96-E10</v>
      </c>
      <c r="B2760" s="0" t="s">
        <v>5552</v>
      </c>
      <c r="C2760" s="0" t="s">
        <v>112</v>
      </c>
      <c r="D2760" s="0" t="s">
        <v>5704</v>
      </c>
      <c r="E2760" s="0" t="s">
        <v>5705</v>
      </c>
    </row>
    <row r="2761" customFormat="false" ht="15" hidden="false" customHeight="false" outlineLevel="0" collapsed="false">
      <c r="A2761" s="0" t="str">
        <f aca="false">_xlfn.CONCAT(B2761,"-",C2761)</f>
        <v>takara_UDI96-F10</v>
      </c>
      <c r="B2761" s="0" t="s">
        <v>5552</v>
      </c>
      <c r="C2761" s="0" t="s">
        <v>126</v>
      </c>
      <c r="D2761" s="0" t="s">
        <v>5706</v>
      </c>
      <c r="E2761" s="0" t="s">
        <v>5707</v>
      </c>
    </row>
    <row r="2762" customFormat="false" ht="15" hidden="false" customHeight="false" outlineLevel="0" collapsed="false">
      <c r="A2762" s="0" t="str">
        <f aca="false">_xlfn.CONCAT(B2762,"-",C2762)</f>
        <v>takara_UDI96-G10</v>
      </c>
      <c r="B2762" s="0" t="s">
        <v>5552</v>
      </c>
      <c r="C2762" s="0" t="s">
        <v>140</v>
      </c>
      <c r="D2762" s="0" t="s">
        <v>5708</v>
      </c>
      <c r="E2762" s="0" t="s">
        <v>5709</v>
      </c>
    </row>
    <row r="2763" customFormat="false" ht="15" hidden="false" customHeight="false" outlineLevel="0" collapsed="false">
      <c r="A2763" s="0" t="str">
        <f aca="false">_xlfn.CONCAT(B2763,"-",C2763)</f>
        <v>takara_UDI96-H10</v>
      </c>
      <c r="B2763" s="0" t="s">
        <v>5552</v>
      </c>
      <c r="C2763" s="0" t="s">
        <v>155</v>
      </c>
      <c r="D2763" s="0" t="s">
        <v>5710</v>
      </c>
      <c r="E2763" s="0" t="s">
        <v>5711</v>
      </c>
    </row>
    <row r="2764" customFormat="false" ht="15" hidden="false" customHeight="false" outlineLevel="0" collapsed="false">
      <c r="A2764" s="0" t="str">
        <f aca="false">_xlfn.CONCAT(B2764,"-",C2764)</f>
        <v>takara_UDI96-A11</v>
      </c>
      <c r="B2764" s="0" t="s">
        <v>5552</v>
      </c>
      <c r="C2764" s="0" t="s">
        <v>61</v>
      </c>
      <c r="D2764" s="0" t="s">
        <v>5712</v>
      </c>
      <c r="E2764" s="0" t="s">
        <v>5713</v>
      </c>
    </row>
    <row r="2765" customFormat="false" ht="15" hidden="false" customHeight="false" outlineLevel="0" collapsed="false">
      <c r="A2765" s="0" t="str">
        <f aca="false">_xlfn.CONCAT(B2765,"-",C2765)</f>
        <v>takara_UDI96-B11</v>
      </c>
      <c r="B2765" s="0" t="s">
        <v>5552</v>
      </c>
      <c r="C2765" s="0" t="s">
        <v>74</v>
      </c>
      <c r="D2765" s="0" t="s">
        <v>5714</v>
      </c>
      <c r="E2765" s="0" t="s">
        <v>5715</v>
      </c>
    </row>
    <row r="2766" customFormat="false" ht="15" hidden="false" customHeight="false" outlineLevel="0" collapsed="false">
      <c r="A2766" s="0" t="str">
        <f aca="false">_xlfn.CONCAT(B2766,"-",C2766)</f>
        <v>takara_UDI96-C11</v>
      </c>
      <c r="B2766" s="0" t="s">
        <v>5552</v>
      </c>
      <c r="C2766" s="0" t="s">
        <v>87</v>
      </c>
      <c r="D2766" s="0" t="s">
        <v>5716</v>
      </c>
      <c r="E2766" s="0" t="s">
        <v>5717</v>
      </c>
    </row>
    <row r="2767" customFormat="false" ht="15" hidden="false" customHeight="false" outlineLevel="0" collapsed="false">
      <c r="A2767" s="0" t="str">
        <f aca="false">_xlfn.CONCAT(B2767,"-",C2767)</f>
        <v>takara_UDI96-D11</v>
      </c>
      <c r="B2767" s="0" t="s">
        <v>5552</v>
      </c>
      <c r="C2767" s="0" t="s">
        <v>100</v>
      </c>
      <c r="D2767" s="0" t="s">
        <v>5165</v>
      </c>
      <c r="E2767" s="0" t="s">
        <v>5718</v>
      </c>
    </row>
    <row r="2768" customFormat="false" ht="15" hidden="false" customHeight="false" outlineLevel="0" collapsed="false">
      <c r="A2768" s="0" t="str">
        <f aca="false">_xlfn.CONCAT(B2768,"-",C2768)</f>
        <v>takara_UDI96-E11</v>
      </c>
      <c r="B2768" s="0" t="s">
        <v>5552</v>
      </c>
      <c r="C2768" s="0" t="s">
        <v>113</v>
      </c>
      <c r="D2768" s="0" t="s">
        <v>5719</v>
      </c>
      <c r="E2768" s="0" t="s">
        <v>5720</v>
      </c>
    </row>
    <row r="2769" customFormat="false" ht="15" hidden="false" customHeight="false" outlineLevel="0" collapsed="false">
      <c r="A2769" s="0" t="str">
        <f aca="false">_xlfn.CONCAT(B2769,"-",C2769)</f>
        <v>takara_UDI96-F11</v>
      </c>
      <c r="B2769" s="0" t="s">
        <v>5552</v>
      </c>
      <c r="C2769" s="0" t="s">
        <v>127</v>
      </c>
      <c r="D2769" s="0" t="s">
        <v>5721</v>
      </c>
      <c r="E2769" s="0" t="s">
        <v>5722</v>
      </c>
    </row>
    <row r="2770" customFormat="false" ht="15" hidden="false" customHeight="false" outlineLevel="0" collapsed="false">
      <c r="A2770" s="0" t="str">
        <f aca="false">_xlfn.CONCAT(B2770,"-",C2770)</f>
        <v>takara_UDI96-G11</v>
      </c>
      <c r="B2770" s="0" t="s">
        <v>5552</v>
      </c>
      <c r="C2770" s="0" t="s">
        <v>141</v>
      </c>
      <c r="D2770" s="0" t="s">
        <v>5723</v>
      </c>
      <c r="E2770" s="0" t="s">
        <v>5724</v>
      </c>
    </row>
    <row r="2771" customFormat="false" ht="15" hidden="false" customHeight="false" outlineLevel="0" collapsed="false">
      <c r="A2771" s="0" t="str">
        <f aca="false">_xlfn.CONCAT(B2771,"-",C2771)</f>
        <v>takara_UDI96-H11</v>
      </c>
      <c r="B2771" s="0" t="s">
        <v>5552</v>
      </c>
      <c r="C2771" s="0" t="s">
        <v>156</v>
      </c>
      <c r="D2771" s="0" t="s">
        <v>5725</v>
      </c>
      <c r="E2771" s="0" t="s">
        <v>5726</v>
      </c>
    </row>
    <row r="2772" customFormat="false" ht="15" hidden="false" customHeight="false" outlineLevel="0" collapsed="false">
      <c r="A2772" s="0" t="str">
        <f aca="false">_xlfn.CONCAT(B2772,"-",C2772)</f>
        <v>takara_UDI96-A12</v>
      </c>
      <c r="B2772" s="0" t="s">
        <v>5552</v>
      </c>
      <c r="C2772" s="0" t="s">
        <v>62</v>
      </c>
      <c r="D2772" s="0" t="s">
        <v>5727</v>
      </c>
      <c r="E2772" s="0" t="s">
        <v>5728</v>
      </c>
    </row>
    <row r="2773" customFormat="false" ht="15" hidden="false" customHeight="false" outlineLevel="0" collapsed="false">
      <c r="A2773" s="0" t="str">
        <f aca="false">_xlfn.CONCAT(B2773,"-",C2773)</f>
        <v>takara_UDI96-B12</v>
      </c>
      <c r="B2773" s="0" t="s">
        <v>5552</v>
      </c>
      <c r="C2773" s="0" t="s">
        <v>75</v>
      </c>
      <c r="D2773" s="0" t="s">
        <v>5729</v>
      </c>
      <c r="E2773" s="0" t="s">
        <v>5730</v>
      </c>
    </row>
    <row r="2774" customFormat="false" ht="15" hidden="false" customHeight="false" outlineLevel="0" collapsed="false">
      <c r="A2774" s="0" t="str">
        <f aca="false">_xlfn.CONCAT(B2774,"-",C2774)</f>
        <v>takara_UDI96-C12</v>
      </c>
      <c r="B2774" s="0" t="s">
        <v>5552</v>
      </c>
      <c r="C2774" s="0" t="s">
        <v>88</v>
      </c>
      <c r="D2774" s="0" t="s">
        <v>5731</v>
      </c>
      <c r="E2774" s="0" t="s">
        <v>5732</v>
      </c>
    </row>
    <row r="2775" customFormat="false" ht="15" hidden="false" customHeight="false" outlineLevel="0" collapsed="false">
      <c r="A2775" s="0" t="str">
        <f aca="false">_xlfn.CONCAT(B2775,"-",C2775)</f>
        <v>takara_UDI96-D12</v>
      </c>
      <c r="B2775" s="0" t="s">
        <v>5552</v>
      </c>
      <c r="C2775" s="0" t="s">
        <v>101</v>
      </c>
      <c r="D2775" s="0" t="s">
        <v>5733</v>
      </c>
      <c r="E2775" s="0" t="s">
        <v>5734</v>
      </c>
    </row>
    <row r="2776" customFormat="false" ht="15" hidden="false" customHeight="false" outlineLevel="0" collapsed="false">
      <c r="A2776" s="0" t="str">
        <f aca="false">_xlfn.CONCAT(B2776,"-",C2776)</f>
        <v>takara_UDI96-E12</v>
      </c>
      <c r="B2776" s="0" t="s">
        <v>5552</v>
      </c>
      <c r="C2776" s="0" t="s">
        <v>114</v>
      </c>
      <c r="D2776" s="0" t="s">
        <v>5735</v>
      </c>
      <c r="E2776" s="0" t="s">
        <v>5736</v>
      </c>
    </row>
    <row r="2777" customFormat="false" ht="15" hidden="false" customHeight="false" outlineLevel="0" collapsed="false">
      <c r="A2777" s="0" t="str">
        <f aca="false">_xlfn.CONCAT(B2777,"-",C2777)</f>
        <v>takara_UDI96-F12</v>
      </c>
      <c r="B2777" s="0" t="s">
        <v>5552</v>
      </c>
      <c r="C2777" s="0" t="s">
        <v>128</v>
      </c>
      <c r="D2777" s="0" t="s">
        <v>5737</v>
      </c>
      <c r="E2777" s="0" t="s">
        <v>5738</v>
      </c>
    </row>
    <row r="2778" customFormat="false" ht="15" hidden="false" customHeight="false" outlineLevel="0" collapsed="false">
      <c r="A2778" s="0" t="str">
        <f aca="false">_xlfn.CONCAT(B2778,"-",C2778)</f>
        <v>takara_UDI96-G12</v>
      </c>
      <c r="B2778" s="0" t="s">
        <v>5552</v>
      </c>
      <c r="C2778" s="0" t="s">
        <v>142</v>
      </c>
      <c r="D2778" s="0" t="s">
        <v>5739</v>
      </c>
      <c r="E2778" s="0" t="s">
        <v>5740</v>
      </c>
    </row>
    <row r="2779" customFormat="false" ht="15" hidden="false" customHeight="false" outlineLevel="0" collapsed="false">
      <c r="A2779" s="0" t="str">
        <f aca="false">_xlfn.CONCAT(B2779,"-",C2779)</f>
        <v>takara_UDI96-H12</v>
      </c>
      <c r="B2779" s="0" t="s">
        <v>5552</v>
      </c>
      <c r="C2779" s="0" t="s">
        <v>157</v>
      </c>
      <c r="D2779" s="0" t="s">
        <v>5741</v>
      </c>
      <c r="E2779" s="0" t="s">
        <v>5742</v>
      </c>
    </row>
    <row r="2780" customFormat="false" ht="15" hidden="false" customHeight="false" outlineLevel="0" collapsed="false">
      <c r="A2780" s="0" t="str">
        <f aca="false">_xlfn.CONCAT(B2780,"-",C2780)</f>
        <v>Tecan_384-well</v>
      </c>
      <c r="B2780" s="0" t="s">
        <v>129</v>
      </c>
      <c r="C2780" s="0" t="s">
        <v>233</v>
      </c>
      <c r="D2780" s="0" t="s">
        <v>222</v>
      </c>
      <c r="E2780" s="0" t="s">
        <v>223</v>
      </c>
    </row>
    <row r="2781" customFormat="false" ht="15" hidden="false" customHeight="false" outlineLevel="0" collapsed="false">
      <c r="A2781" s="0" t="str">
        <f aca="false">_xlfn.CONCAT(B2781,"-",C2781)</f>
        <v>Tecan_384-A-A1</v>
      </c>
      <c r="B2781" s="0" t="s">
        <v>129</v>
      </c>
      <c r="C2781" s="0" t="s">
        <v>1674</v>
      </c>
      <c r="D2781" s="0" t="s">
        <v>5519</v>
      </c>
      <c r="E2781" s="0" t="s">
        <v>5743</v>
      </c>
    </row>
    <row r="2782" customFormat="false" ht="15" hidden="false" customHeight="false" outlineLevel="0" collapsed="false">
      <c r="A2782" s="0" t="str">
        <f aca="false">_xlfn.CONCAT(B2782,"-",C2782)</f>
        <v>Tecan_384-A-B1</v>
      </c>
      <c r="B2782" s="0" t="s">
        <v>129</v>
      </c>
      <c r="C2782" s="0" t="s">
        <v>1677</v>
      </c>
      <c r="D2782" s="0" t="s">
        <v>5744</v>
      </c>
      <c r="E2782" s="0" t="s">
        <v>5745</v>
      </c>
    </row>
    <row r="2783" customFormat="false" ht="15" hidden="false" customHeight="false" outlineLevel="0" collapsed="false">
      <c r="A2783" s="0" t="str">
        <f aca="false">_xlfn.CONCAT(B2783,"-",C2783)</f>
        <v>Tecan_384-A-C1</v>
      </c>
      <c r="B2783" s="0" t="s">
        <v>129</v>
      </c>
      <c r="C2783" s="0" t="s">
        <v>1680</v>
      </c>
      <c r="D2783" s="0" t="s">
        <v>5746</v>
      </c>
      <c r="E2783" s="0" t="s">
        <v>5747</v>
      </c>
    </row>
    <row r="2784" customFormat="false" ht="15" hidden="false" customHeight="false" outlineLevel="0" collapsed="false">
      <c r="A2784" s="0" t="str">
        <f aca="false">_xlfn.CONCAT(B2784,"-",C2784)</f>
        <v>Tecan_384-A-D1</v>
      </c>
      <c r="B2784" s="0" t="s">
        <v>129</v>
      </c>
      <c r="C2784" s="0" t="s">
        <v>1683</v>
      </c>
      <c r="D2784" s="0" t="s">
        <v>5748</v>
      </c>
      <c r="E2784" s="0" t="s">
        <v>5749</v>
      </c>
    </row>
    <row r="2785" customFormat="false" ht="15" hidden="false" customHeight="false" outlineLevel="0" collapsed="false">
      <c r="A2785" s="0" t="str">
        <f aca="false">_xlfn.CONCAT(B2785,"-",C2785)</f>
        <v>Tecan_384-A-E1</v>
      </c>
      <c r="B2785" s="0" t="s">
        <v>129</v>
      </c>
      <c r="C2785" s="0" t="s">
        <v>1686</v>
      </c>
      <c r="D2785" s="0" t="s">
        <v>5750</v>
      </c>
      <c r="E2785" s="0" t="s">
        <v>3468</v>
      </c>
    </row>
    <row r="2786" customFormat="false" ht="15" hidden="false" customHeight="false" outlineLevel="0" collapsed="false">
      <c r="A2786" s="0" t="str">
        <f aca="false">_xlfn.CONCAT(B2786,"-",C2786)</f>
        <v>Tecan_384-A-F1</v>
      </c>
      <c r="B2786" s="0" t="s">
        <v>129</v>
      </c>
      <c r="C2786" s="0" t="s">
        <v>1689</v>
      </c>
      <c r="D2786" s="0" t="s">
        <v>5751</v>
      </c>
      <c r="E2786" s="0" t="s">
        <v>5752</v>
      </c>
    </row>
    <row r="2787" customFormat="false" ht="15" hidden="false" customHeight="false" outlineLevel="0" collapsed="false">
      <c r="A2787" s="0" t="str">
        <f aca="false">_xlfn.CONCAT(B2787,"-",C2787)</f>
        <v>Tecan_384-A-G1</v>
      </c>
      <c r="B2787" s="0" t="s">
        <v>129</v>
      </c>
      <c r="C2787" s="0" t="s">
        <v>1692</v>
      </c>
      <c r="D2787" s="0" t="s">
        <v>5753</v>
      </c>
      <c r="E2787" s="0" t="s">
        <v>5754</v>
      </c>
    </row>
    <row r="2788" customFormat="false" ht="15" hidden="false" customHeight="false" outlineLevel="0" collapsed="false">
      <c r="A2788" s="0" t="str">
        <f aca="false">_xlfn.CONCAT(B2788,"-",C2788)</f>
        <v>Tecan_384-A-H1</v>
      </c>
      <c r="B2788" s="0" t="s">
        <v>129</v>
      </c>
      <c r="C2788" s="0" t="s">
        <v>1695</v>
      </c>
      <c r="D2788" s="0" t="s">
        <v>5755</v>
      </c>
      <c r="E2788" s="0" t="s">
        <v>5756</v>
      </c>
    </row>
    <row r="2789" customFormat="false" ht="15" hidden="false" customHeight="false" outlineLevel="0" collapsed="false">
      <c r="A2789" s="0" t="str">
        <f aca="false">_xlfn.CONCAT(B2789,"-",C2789)</f>
        <v>Tecan_384-A-A2</v>
      </c>
      <c r="B2789" s="0" t="s">
        <v>129</v>
      </c>
      <c r="C2789" s="0" t="s">
        <v>1698</v>
      </c>
      <c r="D2789" s="0" t="s">
        <v>5757</v>
      </c>
      <c r="E2789" s="0" t="s">
        <v>5758</v>
      </c>
    </row>
    <row r="2790" customFormat="false" ht="15" hidden="false" customHeight="false" outlineLevel="0" collapsed="false">
      <c r="A2790" s="0" t="str">
        <f aca="false">_xlfn.CONCAT(B2790,"-",C2790)</f>
        <v>Tecan_384-A-B2</v>
      </c>
      <c r="B2790" s="0" t="s">
        <v>129</v>
      </c>
      <c r="C2790" s="0" t="s">
        <v>1701</v>
      </c>
      <c r="D2790" s="0" t="s">
        <v>5759</v>
      </c>
      <c r="E2790" s="0" t="s">
        <v>5760</v>
      </c>
    </row>
    <row r="2791" customFormat="false" ht="15" hidden="false" customHeight="false" outlineLevel="0" collapsed="false">
      <c r="A2791" s="0" t="str">
        <f aca="false">_xlfn.CONCAT(B2791,"-",C2791)</f>
        <v>Tecan_384-A-C2</v>
      </c>
      <c r="B2791" s="0" t="s">
        <v>129</v>
      </c>
      <c r="C2791" s="0" t="s">
        <v>1704</v>
      </c>
      <c r="D2791" s="0" t="s">
        <v>5761</v>
      </c>
      <c r="E2791" s="0" t="s">
        <v>3382</v>
      </c>
    </row>
    <row r="2792" customFormat="false" ht="15" hidden="false" customHeight="false" outlineLevel="0" collapsed="false">
      <c r="A2792" s="0" t="str">
        <f aca="false">_xlfn.CONCAT(B2792,"-",C2792)</f>
        <v>Tecan_384-A-D2</v>
      </c>
      <c r="B2792" s="0" t="s">
        <v>129</v>
      </c>
      <c r="C2792" s="0" t="s">
        <v>1707</v>
      </c>
      <c r="D2792" s="0" t="s">
        <v>5762</v>
      </c>
      <c r="E2792" s="0" t="s">
        <v>5763</v>
      </c>
    </row>
    <row r="2793" customFormat="false" ht="15" hidden="false" customHeight="false" outlineLevel="0" collapsed="false">
      <c r="A2793" s="0" t="str">
        <f aca="false">_xlfn.CONCAT(B2793,"-",C2793)</f>
        <v>Tecan_384-A-E2</v>
      </c>
      <c r="B2793" s="0" t="s">
        <v>129</v>
      </c>
      <c r="C2793" s="0" t="s">
        <v>1710</v>
      </c>
      <c r="D2793" s="0" t="s">
        <v>5764</v>
      </c>
      <c r="E2793" s="0" t="s">
        <v>3386</v>
      </c>
    </row>
    <row r="2794" customFormat="false" ht="15" hidden="false" customHeight="false" outlineLevel="0" collapsed="false">
      <c r="A2794" s="0" t="str">
        <f aca="false">_xlfn.CONCAT(B2794,"-",C2794)</f>
        <v>Tecan_384-A-F2</v>
      </c>
      <c r="B2794" s="0" t="s">
        <v>129</v>
      </c>
      <c r="C2794" s="0" t="s">
        <v>1713</v>
      </c>
      <c r="D2794" s="0" t="s">
        <v>5765</v>
      </c>
      <c r="E2794" s="0" t="s">
        <v>5766</v>
      </c>
    </row>
    <row r="2795" customFormat="false" ht="15" hidden="false" customHeight="false" outlineLevel="0" collapsed="false">
      <c r="A2795" s="0" t="str">
        <f aca="false">_xlfn.CONCAT(B2795,"-",C2795)</f>
        <v>Tecan_384-A-G2</v>
      </c>
      <c r="B2795" s="0" t="s">
        <v>129</v>
      </c>
      <c r="C2795" s="0" t="s">
        <v>1716</v>
      </c>
      <c r="D2795" s="0" t="s">
        <v>5767</v>
      </c>
      <c r="E2795" s="0" t="s">
        <v>5768</v>
      </c>
    </row>
    <row r="2796" customFormat="false" ht="15" hidden="false" customHeight="false" outlineLevel="0" collapsed="false">
      <c r="A2796" s="0" t="str">
        <f aca="false">_xlfn.CONCAT(B2796,"-",C2796)</f>
        <v>Tecan_384-A-H2</v>
      </c>
      <c r="B2796" s="0" t="s">
        <v>129</v>
      </c>
      <c r="C2796" s="0" t="s">
        <v>1719</v>
      </c>
      <c r="D2796" s="0" t="s">
        <v>4182</v>
      </c>
      <c r="E2796" s="0" t="s">
        <v>5769</v>
      </c>
    </row>
    <row r="2797" customFormat="false" ht="15" hidden="false" customHeight="false" outlineLevel="0" collapsed="false">
      <c r="A2797" s="0" t="str">
        <f aca="false">_xlfn.CONCAT(B2797,"-",C2797)</f>
        <v>Tecan_384-A-A3</v>
      </c>
      <c r="B2797" s="0" t="s">
        <v>129</v>
      </c>
      <c r="C2797" s="0" t="s">
        <v>1722</v>
      </c>
      <c r="D2797" s="0" t="s">
        <v>3447</v>
      </c>
      <c r="E2797" s="0" t="s">
        <v>5770</v>
      </c>
    </row>
    <row r="2798" customFormat="false" ht="15" hidden="false" customHeight="false" outlineLevel="0" collapsed="false">
      <c r="A2798" s="0" t="str">
        <f aca="false">_xlfn.CONCAT(B2798,"-",C2798)</f>
        <v>Tecan_384-A-B3</v>
      </c>
      <c r="B2798" s="0" t="s">
        <v>129</v>
      </c>
      <c r="C2798" s="0" t="s">
        <v>1725</v>
      </c>
      <c r="D2798" s="0" t="s">
        <v>5771</v>
      </c>
      <c r="E2798" s="0" t="s">
        <v>5772</v>
      </c>
    </row>
    <row r="2799" customFormat="false" ht="15" hidden="false" customHeight="false" outlineLevel="0" collapsed="false">
      <c r="A2799" s="0" t="str">
        <f aca="false">_xlfn.CONCAT(B2799,"-",C2799)</f>
        <v>Tecan_384-A-C3</v>
      </c>
      <c r="B2799" s="0" t="s">
        <v>129</v>
      </c>
      <c r="C2799" s="0" t="s">
        <v>1728</v>
      </c>
      <c r="D2799" s="0" t="s">
        <v>5773</v>
      </c>
      <c r="E2799" s="0" t="s">
        <v>5774</v>
      </c>
    </row>
    <row r="2800" customFormat="false" ht="15" hidden="false" customHeight="false" outlineLevel="0" collapsed="false">
      <c r="A2800" s="0" t="str">
        <f aca="false">_xlfn.CONCAT(B2800,"-",C2800)</f>
        <v>Tecan_384-A-D3</v>
      </c>
      <c r="B2800" s="0" t="s">
        <v>129</v>
      </c>
      <c r="C2800" s="0" t="s">
        <v>1731</v>
      </c>
      <c r="D2800" s="0" t="s">
        <v>5775</v>
      </c>
      <c r="E2800" s="0" t="s">
        <v>5776</v>
      </c>
    </row>
    <row r="2801" customFormat="false" ht="15" hidden="false" customHeight="false" outlineLevel="0" collapsed="false">
      <c r="A2801" s="0" t="str">
        <f aca="false">_xlfn.CONCAT(B2801,"-",C2801)</f>
        <v>Tecan_384-A-E3</v>
      </c>
      <c r="B2801" s="0" t="s">
        <v>129</v>
      </c>
      <c r="C2801" s="0" t="s">
        <v>1734</v>
      </c>
      <c r="D2801" s="0" t="s">
        <v>5777</v>
      </c>
      <c r="E2801" s="0" t="s">
        <v>5778</v>
      </c>
    </row>
    <row r="2802" customFormat="false" ht="15" hidden="false" customHeight="false" outlineLevel="0" collapsed="false">
      <c r="A2802" s="0" t="str">
        <f aca="false">_xlfn.CONCAT(B2802,"-",C2802)</f>
        <v>Tecan_384-A-F3</v>
      </c>
      <c r="B2802" s="0" t="s">
        <v>129</v>
      </c>
      <c r="C2802" s="0" t="s">
        <v>1737</v>
      </c>
      <c r="D2802" s="0" t="s">
        <v>5779</v>
      </c>
      <c r="E2802" s="0" t="s">
        <v>3456</v>
      </c>
    </row>
    <row r="2803" customFormat="false" ht="15" hidden="false" customHeight="false" outlineLevel="0" collapsed="false">
      <c r="A2803" s="0" t="str">
        <f aca="false">_xlfn.CONCAT(B2803,"-",C2803)</f>
        <v>Tecan_384-A-G3</v>
      </c>
      <c r="B2803" s="0" t="s">
        <v>129</v>
      </c>
      <c r="C2803" s="0" t="s">
        <v>1740</v>
      </c>
      <c r="D2803" s="0" t="s">
        <v>3399</v>
      </c>
      <c r="E2803" s="0" t="s">
        <v>5780</v>
      </c>
    </row>
    <row r="2804" customFormat="false" ht="15" hidden="false" customHeight="false" outlineLevel="0" collapsed="false">
      <c r="A2804" s="0" t="str">
        <f aca="false">_xlfn.CONCAT(B2804,"-",C2804)</f>
        <v>Tecan_384-A-H3</v>
      </c>
      <c r="B2804" s="0" t="s">
        <v>129</v>
      </c>
      <c r="C2804" s="0" t="s">
        <v>1743</v>
      </c>
      <c r="D2804" s="0" t="s">
        <v>3423</v>
      </c>
      <c r="E2804" s="0" t="s">
        <v>5781</v>
      </c>
    </row>
    <row r="2805" customFormat="false" ht="15" hidden="false" customHeight="false" outlineLevel="0" collapsed="false">
      <c r="A2805" s="0" t="str">
        <f aca="false">_xlfn.CONCAT(B2805,"-",C2805)</f>
        <v>Tecan_384-A-A4</v>
      </c>
      <c r="B2805" s="0" t="s">
        <v>129</v>
      </c>
      <c r="C2805" s="0" t="s">
        <v>1746</v>
      </c>
      <c r="D2805" s="0" t="s">
        <v>5782</v>
      </c>
      <c r="E2805" s="0" t="s">
        <v>5783</v>
      </c>
    </row>
    <row r="2806" customFormat="false" ht="15" hidden="false" customHeight="false" outlineLevel="0" collapsed="false">
      <c r="A2806" s="0" t="str">
        <f aca="false">_xlfn.CONCAT(B2806,"-",C2806)</f>
        <v>Tecan_384-A-B4</v>
      </c>
      <c r="B2806" s="0" t="s">
        <v>129</v>
      </c>
      <c r="C2806" s="0" t="s">
        <v>1749</v>
      </c>
      <c r="D2806" s="0" t="s">
        <v>5784</v>
      </c>
      <c r="E2806" s="0" t="s">
        <v>5785</v>
      </c>
    </row>
    <row r="2807" customFormat="false" ht="15" hidden="false" customHeight="false" outlineLevel="0" collapsed="false">
      <c r="A2807" s="0" t="str">
        <f aca="false">_xlfn.CONCAT(B2807,"-",C2807)</f>
        <v>Tecan_384-A-C4</v>
      </c>
      <c r="B2807" s="0" t="s">
        <v>129</v>
      </c>
      <c r="C2807" s="0" t="s">
        <v>1752</v>
      </c>
      <c r="D2807" s="0" t="s">
        <v>5786</v>
      </c>
      <c r="E2807" s="0" t="s">
        <v>5787</v>
      </c>
    </row>
    <row r="2808" customFormat="false" ht="15" hidden="false" customHeight="false" outlineLevel="0" collapsed="false">
      <c r="A2808" s="0" t="str">
        <f aca="false">_xlfn.CONCAT(B2808,"-",C2808)</f>
        <v>Tecan_384-A-D4</v>
      </c>
      <c r="B2808" s="0" t="s">
        <v>129</v>
      </c>
      <c r="C2808" s="0" t="s">
        <v>1755</v>
      </c>
      <c r="D2808" s="0" t="s">
        <v>5788</v>
      </c>
      <c r="E2808" s="0" t="s">
        <v>5789</v>
      </c>
    </row>
    <row r="2809" customFormat="false" ht="15" hidden="false" customHeight="false" outlineLevel="0" collapsed="false">
      <c r="A2809" s="0" t="str">
        <f aca="false">_xlfn.CONCAT(B2809,"-",C2809)</f>
        <v>Tecan_384-A-E4</v>
      </c>
      <c r="B2809" s="0" t="s">
        <v>129</v>
      </c>
      <c r="C2809" s="0" t="s">
        <v>1758</v>
      </c>
      <c r="D2809" s="0" t="s">
        <v>5790</v>
      </c>
      <c r="E2809" s="0" t="s">
        <v>5791</v>
      </c>
    </row>
    <row r="2810" customFormat="false" ht="15" hidden="false" customHeight="false" outlineLevel="0" collapsed="false">
      <c r="A2810" s="0" t="str">
        <f aca="false">_xlfn.CONCAT(B2810,"-",C2810)</f>
        <v>Tecan_384-A-F4</v>
      </c>
      <c r="B2810" s="0" t="s">
        <v>129</v>
      </c>
      <c r="C2810" s="0" t="s">
        <v>1761</v>
      </c>
      <c r="D2810" s="0" t="s">
        <v>5792</v>
      </c>
      <c r="E2810" s="0" t="s">
        <v>3413</v>
      </c>
    </row>
    <row r="2811" customFormat="false" ht="15" hidden="false" customHeight="false" outlineLevel="0" collapsed="false">
      <c r="A2811" s="0" t="str">
        <f aca="false">_xlfn.CONCAT(B2811,"-",C2811)</f>
        <v>Tecan_384-A-G4</v>
      </c>
      <c r="B2811" s="0" t="s">
        <v>129</v>
      </c>
      <c r="C2811" s="0" t="s">
        <v>1764</v>
      </c>
      <c r="D2811" s="0" t="s">
        <v>3389</v>
      </c>
      <c r="E2811" s="0" t="s">
        <v>5793</v>
      </c>
    </row>
    <row r="2812" customFormat="false" ht="15" hidden="false" customHeight="false" outlineLevel="0" collapsed="false">
      <c r="A2812" s="0" t="str">
        <f aca="false">_xlfn.CONCAT(B2812,"-",C2812)</f>
        <v>Tecan_384-A-H4</v>
      </c>
      <c r="B2812" s="0" t="s">
        <v>129</v>
      </c>
      <c r="C2812" s="0" t="s">
        <v>1767</v>
      </c>
      <c r="D2812" s="0" t="s">
        <v>5794</v>
      </c>
      <c r="E2812" s="0" t="s">
        <v>3408</v>
      </c>
    </row>
    <row r="2813" customFormat="false" ht="15" hidden="false" customHeight="false" outlineLevel="0" collapsed="false">
      <c r="A2813" s="0" t="str">
        <f aca="false">_xlfn.CONCAT(B2813,"-",C2813)</f>
        <v>Tecan_384-A-A5</v>
      </c>
      <c r="B2813" s="0" t="s">
        <v>129</v>
      </c>
      <c r="C2813" s="0" t="s">
        <v>1770</v>
      </c>
      <c r="D2813" s="0" t="s">
        <v>5795</v>
      </c>
      <c r="E2813" s="0" t="s">
        <v>5796</v>
      </c>
    </row>
    <row r="2814" customFormat="false" ht="15" hidden="false" customHeight="false" outlineLevel="0" collapsed="false">
      <c r="A2814" s="0" t="str">
        <f aca="false">_xlfn.CONCAT(B2814,"-",C2814)</f>
        <v>Tecan_384-A-B5</v>
      </c>
      <c r="B2814" s="0" t="s">
        <v>129</v>
      </c>
      <c r="C2814" s="0" t="s">
        <v>1773</v>
      </c>
      <c r="D2814" s="0" t="s">
        <v>5797</v>
      </c>
      <c r="E2814" s="0" t="s">
        <v>3430</v>
      </c>
    </row>
    <row r="2815" customFormat="false" ht="15" hidden="false" customHeight="false" outlineLevel="0" collapsed="false">
      <c r="A2815" s="0" t="str">
        <f aca="false">_xlfn.CONCAT(B2815,"-",C2815)</f>
        <v>Tecan_384-A-C5</v>
      </c>
      <c r="B2815" s="0" t="s">
        <v>129</v>
      </c>
      <c r="C2815" s="0" t="s">
        <v>1776</v>
      </c>
      <c r="D2815" s="0" t="s">
        <v>5798</v>
      </c>
      <c r="E2815" s="0" t="s">
        <v>3427</v>
      </c>
    </row>
    <row r="2816" customFormat="false" ht="15" hidden="false" customHeight="false" outlineLevel="0" collapsed="false">
      <c r="A2816" s="0" t="str">
        <f aca="false">_xlfn.CONCAT(B2816,"-",C2816)</f>
        <v>Tecan_384-A-D5</v>
      </c>
      <c r="B2816" s="0" t="s">
        <v>129</v>
      </c>
      <c r="C2816" s="0" t="s">
        <v>1779</v>
      </c>
      <c r="D2816" s="0" t="s">
        <v>3477</v>
      </c>
      <c r="E2816" s="0" t="s">
        <v>5799</v>
      </c>
    </row>
    <row r="2817" customFormat="false" ht="15" hidden="false" customHeight="false" outlineLevel="0" collapsed="false">
      <c r="A2817" s="0" t="str">
        <f aca="false">_xlfn.CONCAT(B2817,"-",C2817)</f>
        <v>Tecan_384-A-E5</v>
      </c>
      <c r="B2817" s="0" t="s">
        <v>129</v>
      </c>
      <c r="C2817" s="0" t="s">
        <v>1782</v>
      </c>
      <c r="D2817" s="0" t="s">
        <v>3393</v>
      </c>
      <c r="E2817" s="0" t="s">
        <v>5723</v>
      </c>
    </row>
    <row r="2818" customFormat="false" ht="15" hidden="false" customHeight="false" outlineLevel="0" collapsed="false">
      <c r="A2818" s="0" t="str">
        <f aca="false">_xlfn.CONCAT(B2818,"-",C2818)</f>
        <v>Tecan_384-A-F5</v>
      </c>
      <c r="B2818" s="0" t="s">
        <v>129</v>
      </c>
      <c r="C2818" s="0" t="s">
        <v>1785</v>
      </c>
      <c r="D2818" s="0" t="s">
        <v>5800</v>
      </c>
      <c r="E2818" s="0" t="s">
        <v>5801</v>
      </c>
    </row>
    <row r="2819" customFormat="false" ht="15" hidden="false" customHeight="false" outlineLevel="0" collapsed="false">
      <c r="A2819" s="0" t="str">
        <f aca="false">_xlfn.CONCAT(B2819,"-",C2819)</f>
        <v>Tecan_384-A-G5</v>
      </c>
      <c r="B2819" s="0" t="s">
        <v>129</v>
      </c>
      <c r="C2819" s="0" t="s">
        <v>1788</v>
      </c>
      <c r="D2819" s="0" t="s">
        <v>5802</v>
      </c>
      <c r="E2819" s="0" t="s">
        <v>5803</v>
      </c>
    </row>
    <row r="2820" customFormat="false" ht="15" hidden="false" customHeight="false" outlineLevel="0" collapsed="false">
      <c r="A2820" s="0" t="str">
        <f aca="false">_xlfn.CONCAT(B2820,"-",C2820)</f>
        <v>Tecan_384-A-H5</v>
      </c>
      <c r="B2820" s="0" t="s">
        <v>129</v>
      </c>
      <c r="C2820" s="0" t="s">
        <v>1791</v>
      </c>
      <c r="D2820" s="0" t="s">
        <v>5804</v>
      </c>
      <c r="E2820" s="0" t="s">
        <v>3466</v>
      </c>
    </row>
    <row r="2821" customFormat="false" ht="15" hidden="false" customHeight="false" outlineLevel="0" collapsed="false">
      <c r="A2821" s="0" t="str">
        <f aca="false">_xlfn.CONCAT(B2821,"-",C2821)</f>
        <v>Tecan_384-A-A6</v>
      </c>
      <c r="B2821" s="0" t="s">
        <v>129</v>
      </c>
      <c r="C2821" s="0" t="s">
        <v>1794</v>
      </c>
      <c r="D2821" s="0" t="s">
        <v>5805</v>
      </c>
      <c r="E2821" s="0" t="s">
        <v>5806</v>
      </c>
    </row>
    <row r="2822" customFormat="false" ht="15" hidden="false" customHeight="false" outlineLevel="0" collapsed="false">
      <c r="A2822" s="0" t="str">
        <f aca="false">_xlfn.CONCAT(B2822,"-",C2822)</f>
        <v>Tecan_384-A-B6</v>
      </c>
      <c r="B2822" s="0" t="s">
        <v>129</v>
      </c>
      <c r="C2822" s="0" t="s">
        <v>1797</v>
      </c>
      <c r="D2822" s="0" t="s">
        <v>5807</v>
      </c>
      <c r="E2822" s="0" t="s">
        <v>5808</v>
      </c>
    </row>
    <row r="2823" customFormat="false" ht="15" hidden="false" customHeight="false" outlineLevel="0" collapsed="false">
      <c r="A2823" s="0" t="str">
        <f aca="false">_xlfn.CONCAT(B2823,"-",C2823)</f>
        <v>Tecan_384-A-C6</v>
      </c>
      <c r="B2823" s="0" t="s">
        <v>129</v>
      </c>
      <c r="C2823" s="0" t="s">
        <v>1800</v>
      </c>
      <c r="D2823" s="0" t="s">
        <v>5809</v>
      </c>
      <c r="E2823" s="0" t="s">
        <v>5810</v>
      </c>
    </row>
    <row r="2824" customFormat="false" ht="15" hidden="false" customHeight="false" outlineLevel="0" collapsed="false">
      <c r="A2824" s="0" t="str">
        <f aca="false">_xlfn.CONCAT(B2824,"-",C2824)</f>
        <v>Tecan_384-A-D6</v>
      </c>
      <c r="B2824" s="0" t="s">
        <v>129</v>
      </c>
      <c r="C2824" s="0" t="s">
        <v>1803</v>
      </c>
      <c r="D2824" s="0" t="s">
        <v>3387</v>
      </c>
      <c r="E2824" s="0" t="s">
        <v>5811</v>
      </c>
    </row>
    <row r="2825" customFormat="false" ht="15" hidden="false" customHeight="false" outlineLevel="0" collapsed="false">
      <c r="A2825" s="0" t="str">
        <f aca="false">_xlfn.CONCAT(B2825,"-",C2825)</f>
        <v>Tecan_384-A-E6</v>
      </c>
      <c r="B2825" s="0" t="s">
        <v>129</v>
      </c>
      <c r="C2825" s="0" t="s">
        <v>1806</v>
      </c>
      <c r="D2825" s="0" t="s">
        <v>5812</v>
      </c>
      <c r="E2825" s="0" t="s">
        <v>3407</v>
      </c>
    </row>
    <row r="2826" customFormat="false" ht="15" hidden="false" customHeight="false" outlineLevel="0" collapsed="false">
      <c r="A2826" s="0" t="str">
        <f aca="false">_xlfn.CONCAT(B2826,"-",C2826)</f>
        <v>Tecan_384-A-F6</v>
      </c>
      <c r="B2826" s="0" t="s">
        <v>129</v>
      </c>
      <c r="C2826" s="0" t="s">
        <v>1809</v>
      </c>
      <c r="D2826" s="0" t="s">
        <v>5813</v>
      </c>
      <c r="E2826" s="0" t="s">
        <v>5814</v>
      </c>
    </row>
    <row r="2827" customFormat="false" ht="15" hidden="false" customHeight="false" outlineLevel="0" collapsed="false">
      <c r="A2827" s="0" t="str">
        <f aca="false">_xlfn.CONCAT(B2827,"-",C2827)</f>
        <v>Tecan_384-A-G6</v>
      </c>
      <c r="B2827" s="0" t="s">
        <v>129</v>
      </c>
      <c r="C2827" s="0" t="s">
        <v>1812</v>
      </c>
      <c r="D2827" s="0" t="s">
        <v>5815</v>
      </c>
      <c r="E2827" s="0" t="s">
        <v>5816</v>
      </c>
    </row>
    <row r="2828" customFormat="false" ht="15" hidden="false" customHeight="false" outlineLevel="0" collapsed="false">
      <c r="A2828" s="0" t="str">
        <f aca="false">_xlfn.CONCAT(B2828,"-",C2828)</f>
        <v>Tecan_384-A-H6</v>
      </c>
      <c r="B2828" s="0" t="s">
        <v>129</v>
      </c>
      <c r="C2828" s="0" t="s">
        <v>1815</v>
      </c>
      <c r="D2828" s="0" t="s">
        <v>5817</v>
      </c>
      <c r="E2828" s="0" t="s">
        <v>5818</v>
      </c>
    </row>
    <row r="2829" customFormat="false" ht="15" hidden="false" customHeight="false" outlineLevel="0" collapsed="false">
      <c r="A2829" s="0" t="str">
        <f aca="false">_xlfn.CONCAT(B2829,"-",C2829)</f>
        <v>Tecan_384-A-A7</v>
      </c>
      <c r="B2829" s="0" t="s">
        <v>129</v>
      </c>
      <c r="C2829" s="0" t="s">
        <v>1818</v>
      </c>
      <c r="D2829" s="0" t="s">
        <v>5819</v>
      </c>
      <c r="E2829" s="0" t="s">
        <v>5509</v>
      </c>
    </row>
    <row r="2830" customFormat="false" ht="15" hidden="false" customHeight="false" outlineLevel="0" collapsed="false">
      <c r="A2830" s="0" t="str">
        <f aca="false">_xlfn.CONCAT(B2830,"-",C2830)</f>
        <v>Tecan_384-A-B7</v>
      </c>
      <c r="B2830" s="0" t="s">
        <v>129</v>
      </c>
      <c r="C2830" s="0" t="s">
        <v>1821</v>
      </c>
      <c r="D2830" s="0" t="s">
        <v>3474</v>
      </c>
      <c r="E2830" s="0" t="s">
        <v>5820</v>
      </c>
    </row>
    <row r="2831" customFormat="false" ht="15" hidden="false" customHeight="false" outlineLevel="0" collapsed="false">
      <c r="A2831" s="0" t="str">
        <f aca="false">_xlfn.CONCAT(B2831,"-",C2831)</f>
        <v>Tecan_384-A-C7</v>
      </c>
      <c r="B2831" s="0" t="s">
        <v>129</v>
      </c>
      <c r="C2831" s="0" t="s">
        <v>1824</v>
      </c>
      <c r="D2831" s="0" t="s">
        <v>5821</v>
      </c>
      <c r="E2831" s="0" t="s">
        <v>3396</v>
      </c>
    </row>
    <row r="2832" customFormat="false" ht="15" hidden="false" customHeight="false" outlineLevel="0" collapsed="false">
      <c r="A2832" s="0" t="str">
        <f aca="false">_xlfn.CONCAT(B2832,"-",C2832)</f>
        <v>Tecan_384-A-D7</v>
      </c>
      <c r="B2832" s="0" t="s">
        <v>129</v>
      </c>
      <c r="C2832" s="0" t="s">
        <v>1827</v>
      </c>
      <c r="D2832" s="0" t="s">
        <v>5822</v>
      </c>
      <c r="E2832" s="0" t="s">
        <v>5823</v>
      </c>
    </row>
    <row r="2833" customFormat="false" ht="15" hidden="false" customHeight="false" outlineLevel="0" collapsed="false">
      <c r="A2833" s="0" t="str">
        <f aca="false">_xlfn.CONCAT(B2833,"-",C2833)</f>
        <v>Tecan_384-A-E7</v>
      </c>
      <c r="B2833" s="0" t="s">
        <v>129</v>
      </c>
      <c r="C2833" s="0" t="s">
        <v>1830</v>
      </c>
      <c r="D2833" s="0" t="s">
        <v>5824</v>
      </c>
      <c r="E2833" s="0" t="s">
        <v>3416</v>
      </c>
    </row>
    <row r="2834" customFormat="false" ht="15" hidden="false" customHeight="false" outlineLevel="0" collapsed="false">
      <c r="A2834" s="0" t="str">
        <f aca="false">_xlfn.CONCAT(B2834,"-",C2834)</f>
        <v>Tecan_384-A-F7</v>
      </c>
      <c r="B2834" s="0" t="s">
        <v>129</v>
      </c>
      <c r="C2834" s="0" t="s">
        <v>1833</v>
      </c>
      <c r="D2834" s="0" t="s">
        <v>5825</v>
      </c>
      <c r="E2834" s="0" t="s">
        <v>5826</v>
      </c>
    </row>
    <row r="2835" customFormat="false" ht="15" hidden="false" customHeight="false" outlineLevel="0" collapsed="false">
      <c r="A2835" s="0" t="str">
        <f aca="false">_xlfn.CONCAT(B2835,"-",C2835)</f>
        <v>Tecan_384-A-G7</v>
      </c>
      <c r="B2835" s="0" t="s">
        <v>129</v>
      </c>
      <c r="C2835" s="0" t="s">
        <v>1836</v>
      </c>
      <c r="D2835" s="0" t="s">
        <v>5827</v>
      </c>
      <c r="E2835" s="0" t="s">
        <v>5828</v>
      </c>
    </row>
    <row r="2836" customFormat="false" ht="15" hidden="false" customHeight="false" outlineLevel="0" collapsed="false">
      <c r="A2836" s="0" t="str">
        <f aca="false">_xlfn.CONCAT(B2836,"-",C2836)</f>
        <v>Tecan_384-A-H7</v>
      </c>
      <c r="B2836" s="0" t="s">
        <v>129</v>
      </c>
      <c r="C2836" s="0" t="s">
        <v>1839</v>
      </c>
      <c r="D2836" s="0" t="s">
        <v>3401</v>
      </c>
      <c r="E2836" s="0" t="s">
        <v>5829</v>
      </c>
    </row>
    <row r="2837" customFormat="false" ht="15" hidden="false" customHeight="false" outlineLevel="0" collapsed="false">
      <c r="A2837" s="0" t="str">
        <f aca="false">_xlfn.CONCAT(B2837,"-",C2837)</f>
        <v>Tecan_384-A-A8</v>
      </c>
      <c r="B2837" s="0" t="s">
        <v>129</v>
      </c>
      <c r="C2837" s="0" t="s">
        <v>1842</v>
      </c>
      <c r="D2837" s="0" t="s">
        <v>3392</v>
      </c>
      <c r="E2837" s="0" t="s">
        <v>5830</v>
      </c>
    </row>
    <row r="2838" customFormat="false" ht="15" hidden="false" customHeight="false" outlineLevel="0" collapsed="false">
      <c r="A2838" s="0" t="str">
        <f aca="false">_xlfn.CONCAT(B2838,"-",C2838)</f>
        <v>Tecan_384-A-B8</v>
      </c>
      <c r="B2838" s="0" t="s">
        <v>129</v>
      </c>
      <c r="C2838" s="0" t="s">
        <v>1845</v>
      </c>
      <c r="D2838" s="0" t="s">
        <v>5831</v>
      </c>
      <c r="E2838" s="0" t="s">
        <v>5832</v>
      </c>
    </row>
    <row r="2839" customFormat="false" ht="15" hidden="false" customHeight="false" outlineLevel="0" collapsed="false">
      <c r="A2839" s="0" t="str">
        <f aca="false">_xlfn.CONCAT(B2839,"-",C2839)</f>
        <v>Tecan_384-A-C8</v>
      </c>
      <c r="B2839" s="0" t="s">
        <v>129</v>
      </c>
      <c r="C2839" s="0" t="s">
        <v>1848</v>
      </c>
      <c r="D2839" s="0" t="s">
        <v>5833</v>
      </c>
      <c r="E2839" s="0" t="s">
        <v>5834</v>
      </c>
    </row>
    <row r="2840" customFormat="false" ht="15" hidden="false" customHeight="false" outlineLevel="0" collapsed="false">
      <c r="A2840" s="0" t="str">
        <f aca="false">_xlfn.CONCAT(B2840,"-",C2840)</f>
        <v>Tecan_384-A-D8</v>
      </c>
      <c r="B2840" s="0" t="s">
        <v>129</v>
      </c>
      <c r="C2840" s="0" t="s">
        <v>1851</v>
      </c>
      <c r="D2840" s="0" t="s">
        <v>5835</v>
      </c>
      <c r="E2840" s="0" t="s">
        <v>5836</v>
      </c>
    </row>
    <row r="2841" customFormat="false" ht="15" hidden="false" customHeight="false" outlineLevel="0" collapsed="false">
      <c r="A2841" s="0" t="str">
        <f aca="false">_xlfn.CONCAT(B2841,"-",C2841)</f>
        <v>Tecan_384-A-E8</v>
      </c>
      <c r="B2841" s="0" t="s">
        <v>129</v>
      </c>
      <c r="C2841" s="0" t="s">
        <v>1854</v>
      </c>
      <c r="D2841" s="0" t="s">
        <v>3394</v>
      </c>
      <c r="E2841" s="0" t="s">
        <v>5837</v>
      </c>
    </row>
    <row r="2842" customFormat="false" ht="15" hidden="false" customHeight="false" outlineLevel="0" collapsed="false">
      <c r="A2842" s="0" t="str">
        <f aca="false">_xlfn.CONCAT(B2842,"-",C2842)</f>
        <v>Tecan_384-A-F8</v>
      </c>
      <c r="B2842" s="0" t="s">
        <v>129</v>
      </c>
      <c r="C2842" s="0" t="s">
        <v>1857</v>
      </c>
      <c r="D2842" s="0" t="s">
        <v>5838</v>
      </c>
      <c r="E2842" s="0" t="s">
        <v>5839</v>
      </c>
    </row>
    <row r="2843" customFormat="false" ht="15" hidden="false" customHeight="false" outlineLevel="0" collapsed="false">
      <c r="A2843" s="0" t="str">
        <f aca="false">_xlfn.CONCAT(B2843,"-",C2843)</f>
        <v>Tecan_384-A-G8</v>
      </c>
      <c r="B2843" s="0" t="s">
        <v>129</v>
      </c>
      <c r="C2843" s="0" t="s">
        <v>1860</v>
      </c>
      <c r="D2843" s="0" t="s">
        <v>5840</v>
      </c>
      <c r="E2843" s="0" t="s">
        <v>5841</v>
      </c>
    </row>
    <row r="2844" customFormat="false" ht="15" hidden="false" customHeight="false" outlineLevel="0" collapsed="false">
      <c r="A2844" s="0" t="str">
        <f aca="false">_xlfn.CONCAT(B2844,"-",C2844)</f>
        <v>Tecan_384-A-H8</v>
      </c>
      <c r="B2844" s="0" t="s">
        <v>129</v>
      </c>
      <c r="C2844" s="0" t="s">
        <v>1863</v>
      </c>
      <c r="D2844" s="0" t="s">
        <v>4246</v>
      </c>
      <c r="E2844" s="0" t="s">
        <v>5842</v>
      </c>
    </row>
    <row r="2845" customFormat="false" ht="15" hidden="false" customHeight="false" outlineLevel="0" collapsed="false">
      <c r="A2845" s="0" t="str">
        <f aca="false">_xlfn.CONCAT(B2845,"-",C2845)</f>
        <v>Tecan_384-A-A9</v>
      </c>
      <c r="B2845" s="0" t="s">
        <v>129</v>
      </c>
      <c r="C2845" s="0" t="s">
        <v>1866</v>
      </c>
      <c r="D2845" s="0" t="s">
        <v>3395</v>
      </c>
      <c r="E2845" s="0" t="s">
        <v>5524</v>
      </c>
    </row>
    <row r="2846" customFormat="false" ht="15" hidden="false" customHeight="false" outlineLevel="0" collapsed="false">
      <c r="A2846" s="0" t="str">
        <f aca="false">_xlfn.CONCAT(B2846,"-",C2846)</f>
        <v>Tecan_384-A-B9</v>
      </c>
      <c r="B2846" s="0" t="s">
        <v>129</v>
      </c>
      <c r="C2846" s="0" t="s">
        <v>1869</v>
      </c>
      <c r="D2846" s="0" t="s">
        <v>5843</v>
      </c>
      <c r="E2846" s="0" t="s">
        <v>3950</v>
      </c>
    </row>
    <row r="2847" customFormat="false" ht="15" hidden="false" customHeight="false" outlineLevel="0" collapsed="false">
      <c r="A2847" s="0" t="str">
        <f aca="false">_xlfn.CONCAT(B2847,"-",C2847)</f>
        <v>Tecan_384-A-C9</v>
      </c>
      <c r="B2847" s="0" t="s">
        <v>129</v>
      </c>
      <c r="C2847" s="0" t="s">
        <v>1872</v>
      </c>
      <c r="D2847" s="0" t="s">
        <v>5844</v>
      </c>
      <c r="E2847" s="0" t="s">
        <v>4283</v>
      </c>
    </row>
    <row r="2848" customFormat="false" ht="15" hidden="false" customHeight="false" outlineLevel="0" collapsed="false">
      <c r="A2848" s="0" t="str">
        <f aca="false">_xlfn.CONCAT(B2848,"-",C2848)</f>
        <v>Tecan_384-A-D9</v>
      </c>
      <c r="B2848" s="0" t="s">
        <v>129</v>
      </c>
      <c r="C2848" s="0" t="s">
        <v>1875</v>
      </c>
      <c r="D2848" s="0" t="s">
        <v>5845</v>
      </c>
      <c r="E2848" s="0" t="s">
        <v>5846</v>
      </c>
    </row>
    <row r="2849" customFormat="false" ht="15" hidden="false" customHeight="false" outlineLevel="0" collapsed="false">
      <c r="A2849" s="0" t="str">
        <f aca="false">_xlfn.CONCAT(B2849,"-",C2849)</f>
        <v>Tecan_384-A-E9</v>
      </c>
      <c r="B2849" s="0" t="s">
        <v>129</v>
      </c>
      <c r="C2849" s="0" t="s">
        <v>1878</v>
      </c>
      <c r="D2849" s="0" t="s">
        <v>3420</v>
      </c>
      <c r="E2849" s="0" t="s">
        <v>4248</v>
      </c>
    </row>
    <row r="2850" customFormat="false" ht="15" hidden="false" customHeight="false" outlineLevel="0" collapsed="false">
      <c r="A2850" s="0" t="str">
        <f aca="false">_xlfn.CONCAT(B2850,"-",C2850)</f>
        <v>Tecan_384-A-F9</v>
      </c>
      <c r="B2850" s="0" t="s">
        <v>129</v>
      </c>
      <c r="C2850" s="0" t="s">
        <v>1881</v>
      </c>
      <c r="D2850" s="0" t="s">
        <v>5847</v>
      </c>
      <c r="E2850" s="0" t="s">
        <v>5848</v>
      </c>
    </row>
    <row r="2851" customFormat="false" ht="15" hidden="false" customHeight="false" outlineLevel="0" collapsed="false">
      <c r="A2851" s="0" t="str">
        <f aca="false">_xlfn.CONCAT(B2851,"-",C2851)</f>
        <v>Tecan_384-A-G9</v>
      </c>
      <c r="B2851" s="0" t="s">
        <v>129</v>
      </c>
      <c r="C2851" s="0" t="s">
        <v>1884</v>
      </c>
      <c r="D2851" s="0" t="s">
        <v>4274</v>
      </c>
      <c r="E2851" s="0" t="s">
        <v>5849</v>
      </c>
    </row>
    <row r="2852" customFormat="false" ht="15" hidden="false" customHeight="false" outlineLevel="0" collapsed="false">
      <c r="A2852" s="0" t="str">
        <f aca="false">_xlfn.CONCAT(B2852,"-",C2852)</f>
        <v>Tecan_384-A-H9</v>
      </c>
      <c r="B2852" s="0" t="s">
        <v>129</v>
      </c>
      <c r="C2852" s="0" t="s">
        <v>1887</v>
      </c>
      <c r="D2852" s="0" t="s">
        <v>3839</v>
      </c>
      <c r="E2852" s="0" t="s">
        <v>5850</v>
      </c>
    </row>
    <row r="2853" customFormat="false" ht="15" hidden="false" customHeight="false" outlineLevel="0" collapsed="false">
      <c r="A2853" s="0" t="str">
        <f aca="false">_xlfn.CONCAT(B2853,"-",C2853)</f>
        <v>Tecan_384-A-A10</v>
      </c>
      <c r="B2853" s="0" t="s">
        <v>129</v>
      </c>
      <c r="C2853" s="0" t="s">
        <v>1890</v>
      </c>
      <c r="D2853" s="0" t="s">
        <v>5851</v>
      </c>
      <c r="E2853" s="0" t="s">
        <v>5852</v>
      </c>
    </row>
    <row r="2854" customFormat="false" ht="15" hidden="false" customHeight="false" outlineLevel="0" collapsed="false">
      <c r="A2854" s="0" t="str">
        <f aca="false">_xlfn.CONCAT(B2854,"-",C2854)</f>
        <v>Tecan_384-A-B10</v>
      </c>
      <c r="B2854" s="0" t="s">
        <v>129</v>
      </c>
      <c r="C2854" s="0" t="s">
        <v>1893</v>
      </c>
      <c r="D2854" s="0" t="s">
        <v>5853</v>
      </c>
      <c r="E2854" s="0" t="s">
        <v>5854</v>
      </c>
    </row>
    <row r="2855" customFormat="false" ht="15" hidden="false" customHeight="false" outlineLevel="0" collapsed="false">
      <c r="A2855" s="0" t="str">
        <f aca="false">_xlfn.CONCAT(B2855,"-",C2855)</f>
        <v>Tecan_384-A-C10</v>
      </c>
      <c r="B2855" s="0" t="s">
        <v>129</v>
      </c>
      <c r="C2855" s="0" t="s">
        <v>1896</v>
      </c>
      <c r="D2855" s="0" t="s">
        <v>3476</v>
      </c>
      <c r="E2855" s="0" t="s">
        <v>5855</v>
      </c>
    </row>
    <row r="2856" customFormat="false" ht="15" hidden="false" customHeight="false" outlineLevel="0" collapsed="false">
      <c r="A2856" s="0" t="str">
        <f aca="false">_xlfn.CONCAT(B2856,"-",C2856)</f>
        <v>Tecan_384-A-D10</v>
      </c>
      <c r="B2856" s="0" t="s">
        <v>129</v>
      </c>
      <c r="C2856" s="0" t="s">
        <v>1899</v>
      </c>
      <c r="D2856" s="0" t="s">
        <v>5856</v>
      </c>
      <c r="E2856" s="0" t="s">
        <v>5857</v>
      </c>
    </row>
    <row r="2857" customFormat="false" ht="15" hidden="false" customHeight="false" outlineLevel="0" collapsed="false">
      <c r="A2857" s="0" t="str">
        <f aca="false">_xlfn.CONCAT(B2857,"-",C2857)</f>
        <v>Tecan_384-A-E10</v>
      </c>
      <c r="B2857" s="0" t="s">
        <v>129</v>
      </c>
      <c r="C2857" s="0" t="s">
        <v>1902</v>
      </c>
      <c r="D2857" s="0" t="s">
        <v>5858</v>
      </c>
      <c r="E2857" s="0" t="s">
        <v>4281</v>
      </c>
    </row>
    <row r="2858" customFormat="false" ht="15" hidden="false" customHeight="false" outlineLevel="0" collapsed="false">
      <c r="A2858" s="0" t="str">
        <f aca="false">_xlfn.CONCAT(B2858,"-",C2858)</f>
        <v>Tecan_384-A-F10</v>
      </c>
      <c r="B2858" s="0" t="s">
        <v>129</v>
      </c>
      <c r="C2858" s="0" t="s">
        <v>1905</v>
      </c>
      <c r="D2858" s="0" t="s">
        <v>3415</v>
      </c>
      <c r="E2858" s="0" t="s">
        <v>5859</v>
      </c>
    </row>
    <row r="2859" customFormat="false" ht="15" hidden="false" customHeight="false" outlineLevel="0" collapsed="false">
      <c r="A2859" s="0" t="str">
        <f aca="false">_xlfn.CONCAT(B2859,"-",C2859)</f>
        <v>Tecan_384-A-G10</v>
      </c>
      <c r="B2859" s="0" t="s">
        <v>129</v>
      </c>
      <c r="C2859" s="0" t="s">
        <v>1908</v>
      </c>
      <c r="D2859" s="0" t="s">
        <v>5860</v>
      </c>
      <c r="E2859" s="0" t="s">
        <v>5861</v>
      </c>
    </row>
    <row r="2860" customFormat="false" ht="15" hidden="false" customHeight="false" outlineLevel="0" collapsed="false">
      <c r="A2860" s="0" t="str">
        <f aca="false">_xlfn.CONCAT(B2860,"-",C2860)</f>
        <v>Tecan_384-A-H10</v>
      </c>
      <c r="B2860" s="0" t="s">
        <v>129</v>
      </c>
      <c r="C2860" s="0" t="s">
        <v>1911</v>
      </c>
      <c r="D2860" s="0" t="s">
        <v>5862</v>
      </c>
      <c r="E2860" s="0" t="s">
        <v>5863</v>
      </c>
    </row>
    <row r="2861" customFormat="false" ht="15" hidden="false" customHeight="false" outlineLevel="0" collapsed="false">
      <c r="A2861" s="0" t="str">
        <f aca="false">_xlfn.CONCAT(B2861,"-",C2861)</f>
        <v>Tecan_384-A-A11</v>
      </c>
      <c r="B2861" s="0" t="s">
        <v>129</v>
      </c>
      <c r="C2861" s="0" t="s">
        <v>1914</v>
      </c>
      <c r="D2861" s="0" t="s">
        <v>5864</v>
      </c>
      <c r="E2861" s="0" t="s">
        <v>5865</v>
      </c>
    </row>
    <row r="2862" customFormat="false" ht="15" hidden="false" customHeight="false" outlineLevel="0" collapsed="false">
      <c r="A2862" s="0" t="str">
        <f aca="false">_xlfn.CONCAT(B2862,"-",C2862)</f>
        <v>Tecan_384-A-B11</v>
      </c>
      <c r="B2862" s="0" t="s">
        <v>129</v>
      </c>
      <c r="C2862" s="0" t="s">
        <v>1917</v>
      </c>
      <c r="D2862" s="0" t="s">
        <v>5866</v>
      </c>
      <c r="E2862" s="0" t="s">
        <v>5867</v>
      </c>
    </row>
    <row r="2863" customFormat="false" ht="15" hidden="false" customHeight="false" outlineLevel="0" collapsed="false">
      <c r="A2863" s="0" t="str">
        <f aca="false">_xlfn.CONCAT(B2863,"-",C2863)</f>
        <v>Tecan_384-A-C11</v>
      </c>
      <c r="B2863" s="0" t="s">
        <v>129</v>
      </c>
      <c r="C2863" s="0" t="s">
        <v>1920</v>
      </c>
      <c r="D2863" s="0" t="s">
        <v>5868</v>
      </c>
      <c r="E2863" s="0" t="s">
        <v>5869</v>
      </c>
    </row>
    <row r="2864" customFormat="false" ht="15" hidden="false" customHeight="false" outlineLevel="0" collapsed="false">
      <c r="A2864" s="0" t="str">
        <f aca="false">_xlfn.CONCAT(B2864,"-",C2864)</f>
        <v>Tecan_384-A-D11</v>
      </c>
      <c r="B2864" s="0" t="s">
        <v>129</v>
      </c>
      <c r="C2864" s="0" t="s">
        <v>1923</v>
      </c>
      <c r="D2864" s="0" t="s">
        <v>5870</v>
      </c>
      <c r="E2864" s="0" t="s">
        <v>5871</v>
      </c>
    </row>
    <row r="2865" customFormat="false" ht="15" hidden="false" customHeight="false" outlineLevel="0" collapsed="false">
      <c r="A2865" s="0" t="str">
        <f aca="false">_xlfn.CONCAT(B2865,"-",C2865)</f>
        <v>Tecan_384-A-E11</v>
      </c>
      <c r="B2865" s="0" t="s">
        <v>129</v>
      </c>
      <c r="C2865" s="0" t="s">
        <v>1926</v>
      </c>
      <c r="D2865" s="0" t="s">
        <v>5872</v>
      </c>
      <c r="E2865" s="0" t="s">
        <v>5873</v>
      </c>
    </row>
    <row r="2866" customFormat="false" ht="15" hidden="false" customHeight="false" outlineLevel="0" collapsed="false">
      <c r="A2866" s="0" t="str">
        <f aca="false">_xlfn.CONCAT(B2866,"-",C2866)</f>
        <v>Tecan_384-A-F11</v>
      </c>
      <c r="B2866" s="0" t="s">
        <v>129</v>
      </c>
      <c r="C2866" s="0" t="s">
        <v>1929</v>
      </c>
      <c r="D2866" s="0" t="s">
        <v>3445</v>
      </c>
      <c r="E2866" s="0" t="s">
        <v>5874</v>
      </c>
    </row>
    <row r="2867" customFormat="false" ht="15" hidden="false" customHeight="false" outlineLevel="0" collapsed="false">
      <c r="A2867" s="0" t="str">
        <f aca="false">_xlfn.CONCAT(B2867,"-",C2867)</f>
        <v>Tecan_384-A-G11</v>
      </c>
      <c r="B2867" s="0" t="s">
        <v>129</v>
      </c>
      <c r="C2867" s="0" t="s">
        <v>1932</v>
      </c>
      <c r="D2867" s="0" t="s">
        <v>5875</v>
      </c>
      <c r="E2867" s="0" t="s">
        <v>5876</v>
      </c>
    </row>
    <row r="2868" customFormat="false" ht="15" hidden="false" customHeight="false" outlineLevel="0" collapsed="false">
      <c r="A2868" s="0" t="str">
        <f aca="false">_xlfn.CONCAT(B2868,"-",C2868)</f>
        <v>Tecan_384-A-H11</v>
      </c>
      <c r="B2868" s="0" t="s">
        <v>129</v>
      </c>
      <c r="C2868" s="0" t="s">
        <v>1935</v>
      </c>
      <c r="D2868" s="0" t="s">
        <v>5877</v>
      </c>
      <c r="E2868" s="0" t="s">
        <v>5878</v>
      </c>
    </row>
    <row r="2869" customFormat="false" ht="15" hidden="false" customHeight="false" outlineLevel="0" collapsed="false">
      <c r="A2869" s="0" t="str">
        <f aca="false">_xlfn.CONCAT(B2869,"-",C2869)</f>
        <v>Tecan_384-A-A12</v>
      </c>
      <c r="B2869" s="0" t="s">
        <v>129</v>
      </c>
      <c r="C2869" s="0" t="s">
        <v>1938</v>
      </c>
      <c r="D2869" s="0" t="s">
        <v>5879</v>
      </c>
      <c r="E2869" s="0" t="s">
        <v>5880</v>
      </c>
    </row>
    <row r="2870" customFormat="false" ht="15" hidden="false" customHeight="false" outlineLevel="0" collapsed="false">
      <c r="A2870" s="0" t="str">
        <f aca="false">_xlfn.CONCAT(B2870,"-",C2870)</f>
        <v>Tecan_384-A-B12</v>
      </c>
      <c r="B2870" s="0" t="s">
        <v>129</v>
      </c>
      <c r="C2870" s="0" t="s">
        <v>1941</v>
      </c>
      <c r="D2870" s="0" t="s">
        <v>5881</v>
      </c>
      <c r="E2870" s="0" t="s">
        <v>5882</v>
      </c>
    </row>
    <row r="2871" customFormat="false" ht="15" hidden="false" customHeight="false" outlineLevel="0" collapsed="false">
      <c r="A2871" s="0" t="str">
        <f aca="false">_xlfn.CONCAT(B2871,"-",C2871)</f>
        <v>Tecan_384-A-C12</v>
      </c>
      <c r="B2871" s="0" t="s">
        <v>129</v>
      </c>
      <c r="C2871" s="0" t="s">
        <v>1944</v>
      </c>
      <c r="D2871" s="0" t="s">
        <v>5883</v>
      </c>
      <c r="E2871" s="0" t="s">
        <v>3457</v>
      </c>
    </row>
    <row r="2872" customFormat="false" ht="15" hidden="false" customHeight="false" outlineLevel="0" collapsed="false">
      <c r="A2872" s="0" t="str">
        <f aca="false">_xlfn.CONCAT(B2872,"-",C2872)</f>
        <v>Tecan_384-A-D12</v>
      </c>
      <c r="B2872" s="0" t="s">
        <v>129</v>
      </c>
      <c r="C2872" s="0" t="s">
        <v>1947</v>
      </c>
      <c r="D2872" s="0" t="s">
        <v>5884</v>
      </c>
      <c r="E2872" s="0" t="s">
        <v>5885</v>
      </c>
    </row>
    <row r="2873" customFormat="false" ht="15" hidden="false" customHeight="false" outlineLevel="0" collapsed="false">
      <c r="A2873" s="0" t="str">
        <f aca="false">_xlfn.CONCAT(B2873,"-",C2873)</f>
        <v>Tecan_384-A-E12</v>
      </c>
      <c r="B2873" s="0" t="s">
        <v>129</v>
      </c>
      <c r="C2873" s="0" t="s">
        <v>1950</v>
      </c>
      <c r="D2873" s="0" t="s">
        <v>5886</v>
      </c>
      <c r="E2873" s="0" t="s">
        <v>5887</v>
      </c>
    </row>
    <row r="2874" customFormat="false" ht="15" hidden="false" customHeight="false" outlineLevel="0" collapsed="false">
      <c r="A2874" s="0" t="str">
        <f aca="false">_xlfn.CONCAT(B2874,"-",C2874)</f>
        <v>Tecan_384-A-F12</v>
      </c>
      <c r="B2874" s="0" t="s">
        <v>129</v>
      </c>
      <c r="C2874" s="0" t="s">
        <v>1953</v>
      </c>
      <c r="D2874" s="0" t="s">
        <v>5888</v>
      </c>
      <c r="E2874" s="0" t="s">
        <v>5889</v>
      </c>
    </row>
    <row r="2875" customFormat="false" ht="15" hidden="false" customHeight="false" outlineLevel="0" collapsed="false">
      <c r="A2875" s="0" t="str">
        <f aca="false">_xlfn.CONCAT(B2875,"-",C2875)</f>
        <v>Tecan_384-A-G12</v>
      </c>
      <c r="B2875" s="0" t="s">
        <v>129</v>
      </c>
      <c r="C2875" s="0" t="s">
        <v>1956</v>
      </c>
      <c r="D2875" s="0" t="s">
        <v>5890</v>
      </c>
      <c r="E2875" s="0" t="s">
        <v>5510</v>
      </c>
    </row>
    <row r="2876" customFormat="false" ht="15" hidden="false" customHeight="false" outlineLevel="0" collapsed="false">
      <c r="A2876" s="0" t="str">
        <f aca="false">_xlfn.CONCAT(B2876,"-",C2876)</f>
        <v>Tecan_384-A-H12</v>
      </c>
      <c r="B2876" s="0" t="s">
        <v>129</v>
      </c>
      <c r="C2876" s="0" t="s">
        <v>1959</v>
      </c>
      <c r="D2876" s="0" t="s">
        <v>3444</v>
      </c>
      <c r="E2876" s="0" t="s">
        <v>5891</v>
      </c>
    </row>
    <row r="2877" customFormat="false" ht="15" hidden="false" customHeight="false" outlineLevel="0" collapsed="false">
      <c r="A2877" s="0" t="str">
        <f aca="false">_xlfn.CONCAT(B2877,"-",C2877)</f>
        <v>Tecan_384-B-A1</v>
      </c>
      <c r="B2877" s="0" t="s">
        <v>129</v>
      </c>
      <c r="C2877" s="0" t="s">
        <v>1962</v>
      </c>
      <c r="D2877" s="0" t="s">
        <v>5892</v>
      </c>
      <c r="E2877" s="0" t="s">
        <v>5893</v>
      </c>
    </row>
    <row r="2878" customFormat="false" ht="15" hidden="false" customHeight="false" outlineLevel="0" collapsed="false">
      <c r="A2878" s="0" t="str">
        <f aca="false">_xlfn.CONCAT(B2878,"-",C2878)</f>
        <v>Tecan_384-B-B1</v>
      </c>
      <c r="B2878" s="0" t="s">
        <v>129</v>
      </c>
      <c r="C2878" s="0" t="s">
        <v>1965</v>
      </c>
      <c r="D2878" s="0" t="s">
        <v>5894</v>
      </c>
      <c r="E2878" s="0" t="s">
        <v>5895</v>
      </c>
    </row>
    <row r="2879" customFormat="false" ht="15" hidden="false" customHeight="false" outlineLevel="0" collapsed="false">
      <c r="A2879" s="0" t="str">
        <f aca="false">_xlfn.CONCAT(B2879,"-",C2879)</f>
        <v>Tecan_384-B-C1</v>
      </c>
      <c r="B2879" s="0" t="s">
        <v>129</v>
      </c>
      <c r="C2879" s="0" t="s">
        <v>1968</v>
      </c>
      <c r="D2879" s="0" t="s">
        <v>5896</v>
      </c>
      <c r="E2879" s="0" t="s">
        <v>5897</v>
      </c>
    </row>
    <row r="2880" customFormat="false" ht="15" hidden="false" customHeight="false" outlineLevel="0" collapsed="false">
      <c r="A2880" s="0" t="str">
        <f aca="false">_xlfn.CONCAT(B2880,"-",C2880)</f>
        <v>Tecan_384-B-D1</v>
      </c>
      <c r="B2880" s="0" t="s">
        <v>129</v>
      </c>
      <c r="C2880" s="0" t="s">
        <v>1971</v>
      </c>
      <c r="D2880" s="0" t="s">
        <v>5898</v>
      </c>
      <c r="E2880" s="0" t="s">
        <v>5899</v>
      </c>
    </row>
    <row r="2881" customFormat="false" ht="15" hidden="false" customHeight="false" outlineLevel="0" collapsed="false">
      <c r="A2881" s="0" t="str">
        <f aca="false">_xlfn.CONCAT(B2881,"-",C2881)</f>
        <v>Tecan_384-B-E1</v>
      </c>
      <c r="B2881" s="0" t="s">
        <v>129</v>
      </c>
      <c r="C2881" s="0" t="s">
        <v>1974</v>
      </c>
      <c r="D2881" s="0" t="s">
        <v>5900</v>
      </c>
      <c r="E2881" s="0" t="s">
        <v>5901</v>
      </c>
    </row>
    <row r="2882" customFormat="false" ht="15" hidden="false" customHeight="false" outlineLevel="0" collapsed="false">
      <c r="A2882" s="0" t="str">
        <f aca="false">_xlfn.CONCAT(B2882,"-",C2882)</f>
        <v>Tecan_384-B-F1</v>
      </c>
      <c r="B2882" s="0" t="s">
        <v>129</v>
      </c>
      <c r="C2882" s="0" t="s">
        <v>1977</v>
      </c>
      <c r="D2882" s="0" t="s">
        <v>5902</v>
      </c>
      <c r="E2882" s="0" t="s">
        <v>5903</v>
      </c>
    </row>
    <row r="2883" customFormat="false" ht="15" hidden="false" customHeight="false" outlineLevel="0" collapsed="false">
      <c r="A2883" s="0" t="str">
        <f aca="false">_xlfn.CONCAT(B2883,"-",C2883)</f>
        <v>Tecan_384-B-G1</v>
      </c>
      <c r="B2883" s="0" t="s">
        <v>129</v>
      </c>
      <c r="C2883" s="0" t="s">
        <v>1980</v>
      </c>
      <c r="D2883" s="0" t="s">
        <v>4161</v>
      </c>
      <c r="E2883" s="0" t="s">
        <v>5904</v>
      </c>
    </row>
    <row r="2884" customFormat="false" ht="15" hidden="false" customHeight="false" outlineLevel="0" collapsed="false">
      <c r="A2884" s="0" t="str">
        <f aca="false">_xlfn.CONCAT(B2884,"-",C2884)</f>
        <v>Tecan_384-B-H1</v>
      </c>
      <c r="B2884" s="0" t="s">
        <v>129</v>
      </c>
      <c r="C2884" s="0" t="s">
        <v>1983</v>
      </c>
      <c r="D2884" s="0" t="s">
        <v>5905</v>
      </c>
      <c r="E2884" s="0" t="s">
        <v>5906</v>
      </c>
    </row>
    <row r="2885" customFormat="false" ht="15" hidden="false" customHeight="false" outlineLevel="0" collapsed="false">
      <c r="A2885" s="0" t="str">
        <f aca="false">_xlfn.CONCAT(B2885,"-",C2885)</f>
        <v>Tecan_384-B-A2</v>
      </c>
      <c r="B2885" s="0" t="s">
        <v>129</v>
      </c>
      <c r="C2885" s="0" t="s">
        <v>1986</v>
      </c>
      <c r="D2885" s="0" t="s">
        <v>5907</v>
      </c>
      <c r="E2885" s="0" t="s">
        <v>5908</v>
      </c>
    </row>
    <row r="2886" customFormat="false" ht="15" hidden="false" customHeight="false" outlineLevel="0" collapsed="false">
      <c r="A2886" s="0" t="str">
        <f aca="false">_xlfn.CONCAT(B2886,"-",C2886)</f>
        <v>Tecan_384-B-B2</v>
      </c>
      <c r="B2886" s="0" t="s">
        <v>129</v>
      </c>
      <c r="C2886" s="0" t="s">
        <v>1989</v>
      </c>
      <c r="D2886" s="0" t="s">
        <v>5909</v>
      </c>
      <c r="E2886" s="0" t="s">
        <v>5910</v>
      </c>
    </row>
    <row r="2887" customFormat="false" ht="15" hidden="false" customHeight="false" outlineLevel="0" collapsed="false">
      <c r="A2887" s="0" t="str">
        <f aca="false">_xlfn.CONCAT(B2887,"-",C2887)</f>
        <v>Tecan_384-B-C2</v>
      </c>
      <c r="B2887" s="0" t="s">
        <v>129</v>
      </c>
      <c r="C2887" s="0" t="s">
        <v>1992</v>
      </c>
      <c r="D2887" s="0" t="s">
        <v>5911</v>
      </c>
      <c r="E2887" s="0" t="s">
        <v>5912</v>
      </c>
    </row>
    <row r="2888" customFormat="false" ht="15" hidden="false" customHeight="false" outlineLevel="0" collapsed="false">
      <c r="A2888" s="0" t="str">
        <f aca="false">_xlfn.CONCAT(B2888,"-",C2888)</f>
        <v>Tecan_384-B-D2</v>
      </c>
      <c r="B2888" s="0" t="s">
        <v>129</v>
      </c>
      <c r="C2888" s="0" t="s">
        <v>1995</v>
      </c>
      <c r="D2888" s="0" t="s">
        <v>5913</v>
      </c>
      <c r="E2888" s="0" t="s">
        <v>5914</v>
      </c>
    </row>
    <row r="2889" customFormat="false" ht="15" hidden="false" customHeight="false" outlineLevel="0" collapsed="false">
      <c r="A2889" s="0" t="str">
        <f aca="false">_xlfn.CONCAT(B2889,"-",C2889)</f>
        <v>Tecan_384-B-E2</v>
      </c>
      <c r="B2889" s="0" t="s">
        <v>129</v>
      </c>
      <c r="C2889" s="0" t="s">
        <v>1998</v>
      </c>
      <c r="D2889" s="0" t="s">
        <v>5915</v>
      </c>
      <c r="E2889" s="0" t="s">
        <v>5916</v>
      </c>
    </row>
    <row r="2890" customFormat="false" ht="15" hidden="false" customHeight="false" outlineLevel="0" collapsed="false">
      <c r="A2890" s="0" t="str">
        <f aca="false">_xlfn.CONCAT(B2890,"-",C2890)</f>
        <v>Tecan_384-B-F2</v>
      </c>
      <c r="B2890" s="0" t="s">
        <v>129</v>
      </c>
      <c r="C2890" s="0" t="s">
        <v>2001</v>
      </c>
      <c r="D2890" s="0" t="s">
        <v>5917</v>
      </c>
      <c r="E2890" s="0" t="s">
        <v>5918</v>
      </c>
    </row>
    <row r="2891" customFormat="false" ht="15" hidden="false" customHeight="false" outlineLevel="0" collapsed="false">
      <c r="A2891" s="0" t="str">
        <f aca="false">_xlfn.CONCAT(B2891,"-",C2891)</f>
        <v>Tecan_384-B-G2</v>
      </c>
      <c r="B2891" s="0" t="s">
        <v>129</v>
      </c>
      <c r="C2891" s="0" t="s">
        <v>2004</v>
      </c>
      <c r="D2891" s="0" t="s">
        <v>5919</v>
      </c>
      <c r="E2891" s="0" t="s">
        <v>5920</v>
      </c>
    </row>
    <row r="2892" customFormat="false" ht="15" hidden="false" customHeight="false" outlineLevel="0" collapsed="false">
      <c r="A2892" s="0" t="str">
        <f aca="false">_xlfn.CONCAT(B2892,"-",C2892)</f>
        <v>Tecan_384-B-H2</v>
      </c>
      <c r="B2892" s="0" t="s">
        <v>129</v>
      </c>
      <c r="C2892" s="0" t="s">
        <v>2007</v>
      </c>
      <c r="D2892" s="0" t="s">
        <v>5921</v>
      </c>
      <c r="E2892" s="0" t="s">
        <v>5922</v>
      </c>
    </row>
    <row r="2893" customFormat="false" ht="15" hidden="false" customHeight="false" outlineLevel="0" collapsed="false">
      <c r="A2893" s="0" t="str">
        <f aca="false">_xlfn.CONCAT(B2893,"-",C2893)</f>
        <v>Tecan_384-B-A3</v>
      </c>
      <c r="B2893" s="0" t="s">
        <v>129</v>
      </c>
      <c r="C2893" s="0" t="s">
        <v>2010</v>
      </c>
      <c r="D2893" s="0" t="s">
        <v>5923</v>
      </c>
      <c r="E2893" s="0" t="s">
        <v>3867</v>
      </c>
    </row>
    <row r="2894" customFormat="false" ht="15" hidden="false" customHeight="false" outlineLevel="0" collapsed="false">
      <c r="A2894" s="0" t="str">
        <f aca="false">_xlfn.CONCAT(B2894,"-",C2894)</f>
        <v>Tecan_384-B-B3</v>
      </c>
      <c r="B2894" s="0" t="s">
        <v>129</v>
      </c>
      <c r="C2894" s="0" t="s">
        <v>2013</v>
      </c>
      <c r="D2894" s="0" t="s">
        <v>5924</v>
      </c>
      <c r="E2894" s="0" t="s">
        <v>5925</v>
      </c>
    </row>
    <row r="2895" customFormat="false" ht="15" hidden="false" customHeight="false" outlineLevel="0" collapsed="false">
      <c r="A2895" s="0" t="str">
        <f aca="false">_xlfn.CONCAT(B2895,"-",C2895)</f>
        <v>Tecan_384-B-C3</v>
      </c>
      <c r="B2895" s="0" t="s">
        <v>129</v>
      </c>
      <c r="C2895" s="0" t="s">
        <v>2016</v>
      </c>
      <c r="D2895" s="0" t="s">
        <v>5926</v>
      </c>
      <c r="E2895" s="0" t="s">
        <v>5927</v>
      </c>
    </row>
    <row r="2896" customFormat="false" ht="15" hidden="false" customHeight="false" outlineLevel="0" collapsed="false">
      <c r="A2896" s="0" t="str">
        <f aca="false">_xlfn.CONCAT(B2896,"-",C2896)</f>
        <v>Tecan_384-B-D3</v>
      </c>
      <c r="B2896" s="0" t="s">
        <v>129</v>
      </c>
      <c r="C2896" s="0" t="s">
        <v>2019</v>
      </c>
      <c r="D2896" s="0" t="s">
        <v>5928</v>
      </c>
      <c r="E2896" s="0" t="s">
        <v>5929</v>
      </c>
    </row>
    <row r="2897" customFormat="false" ht="15" hidden="false" customHeight="false" outlineLevel="0" collapsed="false">
      <c r="A2897" s="0" t="str">
        <f aca="false">_xlfn.CONCAT(B2897,"-",C2897)</f>
        <v>Tecan_384-B-E3</v>
      </c>
      <c r="B2897" s="0" t="s">
        <v>129</v>
      </c>
      <c r="C2897" s="0" t="s">
        <v>2022</v>
      </c>
      <c r="D2897" s="0" t="s">
        <v>5930</v>
      </c>
      <c r="E2897" s="0" t="s">
        <v>5931</v>
      </c>
    </row>
    <row r="2898" customFormat="false" ht="15" hidden="false" customHeight="false" outlineLevel="0" collapsed="false">
      <c r="A2898" s="0" t="str">
        <f aca="false">_xlfn.CONCAT(B2898,"-",C2898)</f>
        <v>Tecan_384-B-F3</v>
      </c>
      <c r="B2898" s="0" t="s">
        <v>129</v>
      </c>
      <c r="C2898" s="0" t="s">
        <v>2025</v>
      </c>
      <c r="D2898" s="0" t="s">
        <v>5932</v>
      </c>
      <c r="E2898" s="0" t="s">
        <v>5933</v>
      </c>
    </row>
    <row r="2899" customFormat="false" ht="15" hidden="false" customHeight="false" outlineLevel="0" collapsed="false">
      <c r="A2899" s="0" t="str">
        <f aca="false">_xlfn.CONCAT(B2899,"-",C2899)</f>
        <v>Tecan_384-B-G3</v>
      </c>
      <c r="B2899" s="0" t="s">
        <v>129</v>
      </c>
      <c r="C2899" s="0" t="s">
        <v>2028</v>
      </c>
      <c r="D2899" s="0" t="s">
        <v>5934</v>
      </c>
      <c r="E2899" s="0" t="s">
        <v>5935</v>
      </c>
    </row>
    <row r="2900" customFormat="false" ht="15" hidden="false" customHeight="false" outlineLevel="0" collapsed="false">
      <c r="A2900" s="0" t="str">
        <f aca="false">_xlfn.CONCAT(B2900,"-",C2900)</f>
        <v>Tecan_384-B-H3</v>
      </c>
      <c r="B2900" s="0" t="s">
        <v>129</v>
      </c>
      <c r="C2900" s="0" t="s">
        <v>2031</v>
      </c>
      <c r="D2900" s="0" t="s">
        <v>3280</v>
      </c>
      <c r="E2900" s="0" t="s">
        <v>5936</v>
      </c>
    </row>
    <row r="2901" customFormat="false" ht="15" hidden="false" customHeight="false" outlineLevel="0" collapsed="false">
      <c r="A2901" s="0" t="str">
        <f aca="false">_xlfn.CONCAT(B2901,"-",C2901)</f>
        <v>Tecan_384-B-A4</v>
      </c>
      <c r="B2901" s="0" t="s">
        <v>129</v>
      </c>
      <c r="C2901" s="0" t="s">
        <v>2034</v>
      </c>
      <c r="D2901" s="0" t="s">
        <v>5937</v>
      </c>
      <c r="E2901" s="0" t="s">
        <v>5938</v>
      </c>
    </row>
    <row r="2902" customFormat="false" ht="15" hidden="false" customHeight="false" outlineLevel="0" collapsed="false">
      <c r="A2902" s="0" t="str">
        <f aca="false">_xlfn.CONCAT(B2902,"-",C2902)</f>
        <v>Tecan_384-B-B4</v>
      </c>
      <c r="B2902" s="0" t="s">
        <v>129</v>
      </c>
      <c r="C2902" s="0" t="s">
        <v>2037</v>
      </c>
      <c r="D2902" s="0" t="s">
        <v>5939</v>
      </c>
      <c r="E2902" s="0" t="s">
        <v>5940</v>
      </c>
    </row>
    <row r="2903" customFormat="false" ht="15" hidden="false" customHeight="false" outlineLevel="0" collapsed="false">
      <c r="A2903" s="0" t="str">
        <f aca="false">_xlfn.CONCAT(B2903,"-",C2903)</f>
        <v>Tecan_384-B-C4</v>
      </c>
      <c r="B2903" s="0" t="s">
        <v>129</v>
      </c>
      <c r="C2903" s="0" t="s">
        <v>2040</v>
      </c>
      <c r="D2903" s="0" t="s">
        <v>5941</v>
      </c>
      <c r="E2903" s="0" t="s">
        <v>5942</v>
      </c>
    </row>
    <row r="2904" customFormat="false" ht="15" hidden="false" customHeight="false" outlineLevel="0" collapsed="false">
      <c r="A2904" s="0" t="str">
        <f aca="false">_xlfn.CONCAT(B2904,"-",C2904)</f>
        <v>Tecan_384-B-D4</v>
      </c>
      <c r="B2904" s="0" t="s">
        <v>129</v>
      </c>
      <c r="C2904" s="0" t="s">
        <v>2043</v>
      </c>
      <c r="D2904" s="0" t="s">
        <v>5943</v>
      </c>
      <c r="E2904" s="0" t="s">
        <v>5944</v>
      </c>
    </row>
    <row r="2905" customFormat="false" ht="15" hidden="false" customHeight="false" outlineLevel="0" collapsed="false">
      <c r="A2905" s="0" t="str">
        <f aca="false">_xlfn.CONCAT(B2905,"-",C2905)</f>
        <v>Tecan_384-B-E4</v>
      </c>
      <c r="B2905" s="0" t="s">
        <v>129</v>
      </c>
      <c r="C2905" s="0" t="s">
        <v>2046</v>
      </c>
      <c r="D2905" s="0" t="s">
        <v>5945</v>
      </c>
      <c r="E2905" s="0" t="s">
        <v>5946</v>
      </c>
    </row>
    <row r="2906" customFormat="false" ht="15" hidden="false" customHeight="false" outlineLevel="0" collapsed="false">
      <c r="A2906" s="0" t="str">
        <f aca="false">_xlfn.CONCAT(B2906,"-",C2906)</f>
        <v>Tecan_384-B-F4</v>
      </c>
      <c r="B2906" s="0" t="s">
        <v>129</v>
      </c>
      <c r="C2906" s="0" t="s">
        <v>2049</v>
      </c>
      <c r="D2906" s="0" t="s">
        <v>5947</v>
      </c>
      <c r="E2906" s="0" t="s">
        <v>5948</v>
      </c>
    </row>
    <row r="2907" customFormat="false" ht="15" hidden="false" customHeight="false" outlineLevel="0" collapsed="false">
      <c r="A2907" s="0" t="str">
        <f aca="false">_xlfn.CONCAT(B2907,"-",C2907)</f>
        <v>Tecan_384-B-G4</v>
      </c>
      <c r="B2907" s="0" t="s">
        <v>129</v>
      </c>
      <c r="C2907" s="0" t="s">
        <v>2052</v>
      </c>
      <c r="D2907" s="0" t="s">
        <v>5949</v>
      </c>
      <c r="E2907" s="0" t="s">
        <v>5950</v>
      </c>
    </row>
    <row r="2908" customFormat="false" ht="15" hidden="false" customHeight="false" outlineLevel="0" collapsed="false">
      <c r="A2908" s="0" t="str">
        <f aca="false">_xlfn.CONCAT(B2908,"-",C2908)</f>
        <v>Tecan_384-B-H4</v>
      </c>
      <c r="B2908" s="0" t="s">
        <v>129</v>
      </c>
      <c r="C2908" s="0" t="s">
        <v>2055</v>
      </c>
      <c r="D2908" s="0" t="s">
        <v>5951</v>
      </c>
      <c r="E2908" s="0" t="s">
        <v>5952</v>
      </c>
    </row>
    <row r="2909" customFormat="false" ht="15" hidden="false" customHeight="false" outlineLevel="0" collapsed="false">
      <c r="A2909" s="0" t="str">
        <f aca="false">_xlfn.CONCAT(B2909,"-",C2909)</f>
        <v>Tecan_384-B-A5</v>
      </c>
      <c r="B2909" s="0" t="s">
        <v>129</v>
      </c>
      <c r="C2909" s="0" t="s">
        <v>2058</v>
      </c>
      <c r="D2909" s="0" t="s">
        <v>5953</v>
      </c>
      <c r="E2909" s="0" t="s">
        <v>5954</v>
      </c>
    </row>
    <row r="2910" customFormat="false" ht="15" hidden="false" customHeight="false" outlineLevel="0" collapsed="false">
      <c r="A2910" s="0" t="str">
        <f aca="false">_xlfn.CONCAT(B2910,"-",C2910)</f>
        <v>Tecan_384-B-B5</v>
      </c>
      <c r="B2910" s="0" t="s">
        <v>129</v>
      </c>
      <c r="C2910" s="0" t="s">
        <v>2061</v>
      </c>
      <c r="D2910" s="0" t="s">
        <v>5955</v>
      </c>
      <c r="E2910" s="0" t="s">
        <v>5956</v>
      </c>
    </row>
    <row r="2911" customFormat="false" ht="15" hidden="false" customHeight="false" outlineLevel="0" collapsed="false">
      <c r="A2911" s="0" t="str">
        <f aca="false">_xlfn.CONCAT(B2911,"-",C2911)</f>
        <v>Tecan_384-B-C5</v>
      </c>
      <c r="B2911" s="0" t="s">
        <v>129</v>
      </c>
      <c r="C2911" s="0" t="s">
        <v>2064</v>
      </c>
      <c r="D2911" s="0" t="s">
        <v>5957</v>
      </c>
      <c r="E2911" s="0" t="s">
        <v>5958</v>
      </c>
    </row>
    <row r="2912" customFormat="false" ht="15" hidden="false" customHeight="false" outlineLevel="0" collapsed="false">
      <c r="A2912" s="0" t="str">
        <f aca="false">_xlfn.CONCAT(B2912,"-",C2912)</f>
        <v>Tecan_384-B-D5</v>
      </c>
      <c r="B2912" s="0" t="s">
        <v>129</v>
      </c>
      <c r="C2912" s="0" t="s">
        <v>2067</v>
      </c>
      <c r="D2912" s="0" t="s">
        <v>5959</v>
      </c>
      <c r="E2912" s="0" t="s">
        <v>5960</v>
      </c>
    </row>
    <row r="2913" customFormat="false" ht="15" hidden="false" customHeight="false" outlineLevel="0" collapsed="false">
      <c r="A2913" s="0" t="str">
        <f aca="false">_xlfn.CONCAT(B2913,"-",C2913)</f>
        <v>Tecan_384-B-E5</v>
      </c>
      <c r="B2913" s="0" t="s">
        <v>129</v>
      </c>
      <c r="C2913" s="0" t="s">
        <v>2070</v>
      </c>
      <c r="D2913" s="0" t="s">
        <v>5961</v>
      </c>
      <c r="E2913" s="0" t="s">
        <v>5962</v>
      </c>
    </row>
    <row r="2914" customFormat="false" ht="15" hidden="false" customHeight="false" outlineLevel="0" collapsed="false">
      <c r="A2914" s="0" t="str">
        <f aca="false">_xlfn.CONCAT(B2914,"-",C2914)</f>
        <v>Tecan_384-B-F5</v>
      </c>
      <c r="B2914" s="0" t="s">
        <v>129</v>
      </c>
      <c r="C2914" s="0" t="s">
        <v>2073</v>
      </c>
      <c r="D2914" s="0" t="s">
        <v>5963</v>
      </c>
      <c r="E2914" s="0" t="s">
        <v>5964</v>
      </c>
    </row>
    <row r="2915" customFormat="false" ht="15" hidden="false" customHeight="false" outlineLevel="0" collapsed="false">
      <c r="A2915" s="0" t="str">
        <f aca="false">_xlfn.CONCAT(B2915,"-",C2915)</f>
        <v>Tecan_384-B-G5</v>
      </c>
      <c r="B2915" s="0" t="s">
        <v>129</v>
      </c>
      <c r="C2915" s="0" t="s">
        <v>2076</v>
      </c>
      <c r="D2915" s="0" t="s">
        <v>5965</v>
      </c>
      <c r="E2915" s="0" t="s">
        <v>5966</v>
      </c>
    </row>
    <row r="2916" customFormat="false" ht="15" hidden="false" customHeight="false" outlineLevel="0" collapsed="false">
      <c r="A2916" s="0" t="str">
        <f aca="false">_xlfn.CONCAT(B2916,"-",C2916)</f>
        <v>Tecan_384-B-H5</v>
      </c>
      <c r="B2916" s="0" t="s">
        <v>129</v>
      </c>
      <c r="C2916" s="0" t="s">
        <v>2079</v>
      </c>
      <c r="D2916" s="0" t="s">
        <v>5967</v>
      </c>
      <c r="E2916" s="0" t="s">
        <v>5968</v>
      </c>
    </row>
    <row r="2917" customFormat="false" ht="15" hidden="false" customHeight="false" outlineLevel="0" collapsed="false">
      <c r="A2917" s="0" t="str">
        <f aca="false">_xlfn.CONCAT(B2917,"-",C2917)</f>
        <v>Tecan_384-B-A6</v>
      </c>
      <c r="B2917" s="0" t="s">
        <v>129</v>
      </c>
      <c r="C2917" s="0" t="s">
        <v>2082</v>
      </c>
      <c r="D2917" s="0" t="s">
        <v>5969</v>
      </c>
      <c r="E2917" s="0" t="s">
        <v>5970</v>
      </c>
    </row>
    <row r="2918" customFormat="false" ht="15" hidden="false" customHeight="false" outlineLevel="0" collapsed="false">
      <c r="A2918" s="0" t="str">
        <f aca="false">_xlfn.CONCAT(B2918,"-",C2918)</f>
        <v>Tecan_384-B-B6</v>
      </c>
      <c r="B2918" s="0" t="s">
        <v>129</v>
      </c>
      <c r="C2918" s="0" t="s">
        <v>2085</v>
      </c>
      <c r="D2918" s="0" t="s">
        <v>5971</v>
      </c>
      <c r="E2918" s="0" t="s">
        <v>5972</v>
      </c>
    </row>
    <row r="2919" customFormat="false" ht="15" hidden="false" customHeight="false" outlineLevel="0" collapsed="false">
      <c r="A2919" s="0" t="str">
        <f aca="false">_xlfn.CONCAT(B2919,"-",C2919)</f>
        <v>Tecan_384-B-C6</v>
      </c>
      <c r="B2919" s="0" t="s">
        <v>129</v>
      </c>
      <c r="C2919" s="0" t="s">
        <v>2088</v>
      </c>
      <c r="D2919" s="0" t="s">
        <v>5973</v>
      </c>
      <c r="E2919" s="0" t="s">
        <v>5974</v>
      </c>
    </row>
    <row r="2920" customFormat="false" ht="15" hidden="false" customHeight="false" outlineLevel="0" collapsed="false">
      <c r="A2920" s="0" t="str">
        <f aca="false">_xlfn.CONCAT(B2920,"-",C2920)</f>
        <v>Tecan_384-B-D6</v>
      </c>
      <c r="B2920" s="0" t="s">
        <v>129</v>
      </c>
      <c r="C2920" s="0" t="s">
        <v>2091</v>
      </c>
      <c r="D2920" s="0" t="s">
        <v>5975</v>
      </c>
      <c r="E2920" s="0" t="s">
        <v>5976</v>
      </c>
    </row>
    <row r="2921" customFormat="false" ht="15" hidden="false" customHeight="false" outlineLevel="0" collapsed="false">
      <c r="A2921" s="0" t="str">
        <f aca="false">_xlfn.CONCAT(B2921,"-",C2921)</f>
        <v>Tecan_384-B-E6</v>
      </c>
      <c r="B2921" s="0" t="s">
        <v>129</v>
      </c>
      <c r="C2921" s="0" t="s">
        <v>2094</v>
      </c>
      <c r="D2921" s="0" t="s">
        <v>5977</v>
      </c>
      <c r="E2921" s="0" t="s">
        <v>5978</v>
      </c>
    </row>
    <row r="2922" customFormat="false" ht="15" hidden="false" customHeight="false" outlineLevel="0" collapsed="false">
      <c r="A2922" s="0" t="str">
        <f aca="false">_xlfn.CONCAT(B2922,"-",C2922)</f>
        <v>Tecan_384-B-F6</v>
      </c>
      <c r="B2922" s="0" t="s">
        <v>129</v>
      </c>
      <c r="C2922" s="0" t="s">
        <v>2097</v>
      </c>
      <c r="D2922" s="0" t="s">
        <v>5979</v>
      </c>
      <c r="E2922" s="0" t="s">
        <v>5980</v>
      </c>
    </row>
    <row r="2923" customFormat="false" ht="15" hidden="false" customHeight="false" outlineLevel="0" collapsed="false">
      <c r="A2923" s="0" t="str">
        <f aca="false">_xlfn.CONCAT(B2923,"-",C2923)</f>
        <v>Tecan_384-B-G6</v>
      </c>
      <c r="B2923" s="0" t="s">
        <v>129</v>
      </c>
      <c r="C2923" s="0" t="s">
        <v>2100</v>
      </c>
      <c r="D2923" s="0" t="s">
        <v>5981</v>
      </c>
      <c r="E2923" s="0" t="s">
        <v>5982</v>
      </c>
    </row>
    <row r="2924" customFormat="false" ht="15" hidden="false" customHeight="false" outlineLevel="0" collapsed="false">
      <c r="A2924" s="0" t="str">
        <f aca="false">_xlfn.CONCAT(B2924,"-",C2924)</f>
        <v>Tecan_384-B-H6</v>
      </c>
      <c r="B2924" s="0" t="s">
        <v>129</v>
      </c>
      <c r="C2924" s="0" t="s">
        <v>2103</v>
      </c>
      <c r="D2924" s="0" t="s">
        <v>5983</v>
      </c>
      <c r="E2924" s="0" t="s">
        <v>5984</v>
      </c>
    </row>
    <row r="2925" customFormat="false" ht="15" hidden="false" customHeight="false" outlineLevel="0" collapsed="false">
      <c r="A2925" s="0" t="str">
        <f aca="false">_xlfn.CONCAT(B2925,"-",C2925)</f>
        <v>Tecan_384-B-A7</v>
      </c>
      <c r="B2925" s="0" t="s">
        <v>129</v>
      </c>
      <c r="C2925" s="0" t="s">
        <v>2106</v>
      </c>
      <c r="D2925" s="0" t="s">
        <v>5985</v>
      </c>
      <c r="E2925" s="0" t="s">
        <v>5986</v>
      </c>
    </row>
    <row r="2926" customFormat="false" ht="15" hidden="false" customHeight="false" outlineLevel="0" collapsed="false">
      <c r="A2926" s="0" t="str">
        <f aca="false">_xlfn.CONCAT(B2926,"-",C2926)</f>
        <v>Tecan_384-B-B7</v>
      </c>
      <c r="B2926" s="0" t="s">
        <v>129</v>
      </c>
      <c r="C2926" s="0" t="s">
        <v>2109</v>
      </c>
      <c r="D2926" s="0" t="s">
        <v>5987</v>
      </c>
      <c r="E2926" s="0" t="s">
        <v>5988</v>
      </c>
    </row>
    <row r="2927" customFormat="false" ht="15" hidden="false" customHeight="false" outlineLevel="0" collapsed="false">
      <c r="A2927" s="0" t="str">
        <f aca="false">_xlfn.CONCAT(B2927,"-",C2927)</f>
        <v>Tecan_384-B-C7</v>
      </c>
      <c r="B2927" s="0" t="s">
        <v>129</v>
      </c>
      <c r="C2927" s="0" t="s">
        <v>2112</v>
      </c>
      <c r="D2927" s="0" t="s">
        <v>5989</v>
      </c>
      <c r="E2927" s="0" t="s">
        <v>5990</v>
      </c>
    </row>
    <row r="2928" customFormat="false" ht="15" hidden="false" customHeight="false" outlineLevel="0" collapsed="false">
      <c r="A2928" s="0" t="str">
        <f aca="false">_xlfn.CONCAT(B2928,"-",C2928)</f>
        <v>Tecan_384-B-D7</v>
      </c>
      <c r="B2928" s="0" t="s">
        <v>129</v>
      </c>
      <c r="C2928" s="0" t="s">
        <v>2115</v>
      </c>
      <c r="D2928" s="0" t="s">
        <v>5991</v>
      </c>
      <c r="E2928" s="0" t="s">
        <v>5992</v>
      </c>
    </row>
    <row r="2929" customFormat="false" ht="15" hidden="false" customHeight="false" outlineLevel="0" collapsed="false">
      <c r="A2929" s="0" t="str">
        <f aca="false">_xlfn.CONCAT(B2929,"-",C2929)</f>
        <v>Tecan_384-B-E7</v>
      </c>
      <c r="B2929" s="0" t="s">
        <v>129</v>
      </c>
      <c r="C2929" s="0" t="s">
        <v>2118</v>
      </c>
      <c r="D2929" s="0" t="s">
        <v>5993</v>
      </c>
      <c r="E2929" s="0" t="s">
        <v>5994</v>
      </c>
    </row>
    <row r="2930" customFormat="false" ht="15" hidden="false" customHeight="false" outlineLevel="0" collapsed="false">
      <c r="A2930" s="0" t="str">
        <f aca="false">_xlfn.CONCAT(B2930,"-",C2930)</f>
        <v>Tecan_384-B-F7</v>
      </c>
      <c r="B2930" s="0" t="s">
        <v>129</v>
      </c>
      <c r="C2930" s="0" t="s">
        <v>2121</v>
      </c>
      <c r="D2930" s="0" t="s">
        <v>5995</v>
      </c>
      <c r="E2930" s="0" t="s">
        <v>5996</v>
      </c>
    </row>
    <row r="2931" customFormat="false" ht="15" hidden="false" customHeight="false" outlineLevel="0" collapsed="false">
      <c r="A2931" s="0" t="str">
        <f aca="false">_xlfn.CONCAT(B2931,"-",C2931)</f>
        <v>Tecan_384-B-G7</v>
      </c>
      <c r="B2931" s="0" t="s">
        <v>129</v>
      </c>
      <c r="C2931" s="0" t="s">
        <v>2124</v>
      </c>
      <c r="D2931" s="0" t="s">
        <v>5997</v>
      </c>
      <c r="E2931" s="0" t="s">
        <v>5998</v>
      </c>
    </row>
    <row r="2932" customFormat="false" ht="15" hidden="false" customHeight="false" outlineLevel="0" collapsed="false">
      <c r="A2932" s="0" t="str">
        <f aca="false">_xlfn.CONCAT(B2932,"-",C2932)</f>
        <v>Tecan_384-B-H7</v>
      </c>
      <c r="B2932" s="0" t="s">
        <v>129</v>
      </c>
      <c r="C2932" s="0" t="s">
        <v>2127</v>
      </c>
      <c r="D2932" s="0" t="s">
        <v>5999</v>
      </c>
      <c r="E2932" s="0" t="s">
        <v>6000</v>
      </c>
    </row>
    <row r="2933" customFormat="false" ht="15" hidden="false" customHeight="false" outlineLevel="0" collapsed="false">
      <c r="A2933" s="0" t="str">
        <f aca="false">_xlfn.CONCAT(B2933,"-",C2933)</f>
        <v>Tecan_384-B-A8</v>
      </c>
      <c r="B2933" s="0" t="s">
        <v>129</v>
      </c>
      <c r="C2933" s="0" t="s">
        <v>2130</v>
      </c>
      <c r="D2933" s="0" t="s">
        <v>6001</v>
      </c>
      <c r="E2933" s="0" t="s">
        <v>6002</v>
      </c>
    </row>
    <row r="2934" customFormat="false" ht="15" hidden="false" customHeight="false" outlineLevel="0" collapsed="false">
      <c r="A2934" s="0" t="str">
        <f aca="false">_xlfn.CONCAT(B2934,"-",C2934)</f>
        <v>Tecan_384-B-B8</v>
      </c>
      <c r="B2934" s="0" t="s">
        <v>129</v>
      </c>
      <c r="C2934" s="0" t="s">
        <v>2133</v>
      </c>
      <c r="D2934" s="0" t="s">
        <v>3820</v>
      </c>
      <c r="E2934" s="0" t="s">
        <v>6003</v>
      </c>
    </row>
    <row r="2935" customFormat="false" ht="15" hidden="false" customHeight="false" outlineLevel="0" collapsed="false">
      <c r="A2935" s="0" t="str">
        <f aca="false">_xlfn.CONCAT(B2935,"-",C2935)</f>
        <v>Tecan_384-B-C8</v>
      </c>
      <c r="B2935" s="0" t="s">
        <v>129</v>
      </c>
      <c r="C2935" s="0" t="s">
        <v>2136</v>
      </c>
      <c r="D2935" s="0" t="s">
        <v>3465</v>
      </c>
      <c r="E2935" s="0" t="s">
        <v>6004</v>
      </c>
    </row>
    <row r="2936" customFormat="false" ht="15" hidden="false" customHeight="false" outlineLevel="0" collapsed="false">
      <c r="A2936" s="0" t="str">
        <f aca="false">_xlfn.CONCAT(B2936,"-",C2936)</f>
        <v>Tecan_384-B-D8</v>
      </c>
      <c r="B2936" s="0" t="s">
        <v>129</v>
      </c>
      <c r="C2936" s="0" t="s">
        <v>2139</v>
      </c>
      <c r="D2936" s="0" t="s">
        <v>6005</v>
      </c>
      <c r="E2936" s="0" t="s">
        <v>3928</v>
      </c>
    </row>
    <row r="2937" customFormat="false" ht="15" hidden="false" customHeight="false" outlineLevel="0" collapsed="false">
      <c r="A2937" s="0" t="str">
        <f aca="false">_xlfn.CONCAT(B2937,"-",C2937)</f>
        <v>Tecan_384-B-E8</v>
      </c>
      <c r="B2937" s="0" t="s">
        <v>129</v>
      </c>
      <c r="C2937" s="0" t="s">
        <v>2142</v>
      </c>
      <c r="D2937" s="0" t="s">
        <v>6006</v>
      </c>
      <c r="E2937" s="0" t="s">
        <v>6007</v>
      </c>
    </row>
    <row r="2938" customFormat="false" ht="15" hidden="false" customHeight="false" outlineLevel="0" collapsed="false">
      <c r="A2938" s="0" t="str">
        <f aca="false">_xlfn.CONCAT(B2938,"-",C2938)</f>
        <v>Tecan_384-B-F8</v>
      </c>
      <c r="B2938" s="0" t="s">
        <v>129</v>
      </c>
      <c r="C2938" s="0" t="s">
        <v>2145</v>
      </c>
      <c r="D2938" s="0" t="s">
        <v>3505</v>
      </c>
      <c r="E2938" s="0" t="s">
        <v>6008</v>
      </c>
    </row>
    <row r="2939" customFormat="false" ht="15" hidden="false" customHeight="false" outlineLevel="0" collapsed="false">
      <c r="A2939" s="0" t="str">
        <f aca="false">_xlfn.CONCAT(B2939,"-",C2939)</f>
        <v>Tecan_384-B-G8</v>
      </c>
      <c r="B2939" s="0" t="s">
        <v>129</v>
      </c>
      <c r="C2939" s="0" t="s">
        <v>2148</v>
      </c>
      <c r="D2939" s="0" t="s">
        <v>6009</v>
      </c>
      <c r="E2939" s="0" t="s">
        <v>6010</v>
      </c>
    </row>
    <row r="2940" customFormat="false" ht="15" hidden="false" customHeight="false" outlineLevel="0" collapsed="false">
      <c r="A2940" s="0" t="str">
        <f aca="false">_xlfn.CONCAT(B2940,"-",C2940)</f>
        <v>Tecan_384-B-H8</v>
      </c>
      <c r="B2940" s="0" t="s">
        <v>129</v>
      </c>
      <c r="C2940" s="0" t="s">
        <v>2151</v>
      </c>
      <c r="D2940" s="0" t="s">
        <v>6011</v>
      </c>
      <c r="E2940" s="0" t="s">
        <v>6012</v>
      </c>
    </row>
    <row r="2941" customFormat="false" ht="15" hidden="false" customHeight="false" outlineLevel="0" collapsed="false">
      <c r="A2941" s="0" t="str">
        <f aca="false">_xlfn.CONCAT(B2941,"-",C2941)</f>
        <v>Tecan_384-B-A9</v>
      </c>
      <c r="B2941" s="0" t="s">
        <v>129</v>
      </c>
      <c r="C2941" s="0" t="s">
        <v>2154</v>
      </c>
      <c r="D2941" s="0" t="s">
        <v>6013</v>
      </c>
      <c r="E2941" s="0" t="s">
        <v>6014</v>
      </c>
    </row>
    <row r="2942" customFormat="false" ht="15" hidden="false" customHeight="false" outlineLevel="0" collapsed="false">
      <c r="A2942" s="0" t="str">
        <f aca="false">_xlfn.CONCAT(B2942,"-",C2942)</f>
        <v>Tecan_384-B-B9</v>
      </c>
      <c r="B2942" s="0" t="s">
        <v>129</v>
      </c>
      <c r="C2942" s="0" t="s">
        <v>2157</v>
      </c>
      <c r="D2942" s="0" t="s">
        <v>6015</v>
      </c>
      <c r="E2942" s="0" t="s">
        <v>6016</v>
      </c>
    </row>
    <row r="2943" customFormat="false" ht="15" hidden="false" customHeight="false" outlineLevel="0" collapsed="false">
      <c r="A2943" s="0" t="str">
        <f aca="false">_xlfn.CONCAT(B2943,"-",C2943)</f>
        <v>Tecan_384-B-C9</v>
      </c>
      <c r="B2943" s="0" t="s">
        <v>129</v>
      </c>
      <c r="C2943" s="0" t="s">
        <v>2160</v>
      </c>
      <c r="D2943" s="0" t="s">
        <v>6017</v>
      </c>
      <c r="E2943" s="0" t="s">
        <v>6018</v>
      </c>
    </row>
    <row r="2944" customFormat="false" ht="15" hidden="false" customHeight="false" outlineLevel="0" collapsed="false">
      <c r="A2944" s="0" t="str">
        <f aca="false">_xlfn.CONCAT(B2944,"-",C2944)</f>
        <v>Tecan_384-B-D9</v>
      </c>
      <c r="B2944" s="0" t="s">
        <v>129</v>
      </c>
      <c r="C2944" s="0" t="s">
        <v>2163</v>
      </c>
      <c r="D2944" s="0" t="s">
        <v>6019</v>
      </c>
      <c r="E2944" s="0" t="s">
        <v>6020</v>
      </c>
    </row>
    <row r="2945" customFormat="false" ht="15" hidden="false" customHeight="false" outlineLevel="0" collapsed="false">
      <c r="A2945" s="0" t="str">
        <f aca="false">_xlfn.CONCAT(B2945,"-",C2945)</f>
        <v>Tecan_384-B-E9</v>
      </c>
      <c r="B2945" s="0" t="s">
        <v>129</v>
      </c>
      <c r="C2945" s="0" t="s">
        <v>2166</v>
      </c>
      <c r="D2945" s="0" t="s">
        <v>6021</v>
      </c>
      <c r="E2945" s="0" t="s">
        <v>6022</v>
      </c>
    </row>
    <row r="2946" customFormat="false" ht="15" hidden="false" customHeight="false" outlineLevel="0" collapsed="false">
      <c r="A2946" s="0" t="str">
        <f aca="false">_xlfn.CONCAT(B2946,"-",C2946)</f>
        <v>Tecan_384-B-F9</v>
      </c>
      <c r="B2946" s="0" t="s">
        <v>129</v>
      </c>
      <c r="C2946" s="0" t="s">
        <v>2169</v>
      </c>
      <c r="D2946" s="0" t="s">
        <v>6023</v>
      </c>
      <c r="E2946" s="0" t="s">
        <v>6024</v>
      </c>
    </row>
    <row r="2947" customFormat="false" ht="15" hidden="false" customHeight="false" outlineLevel="0" collapsed="false">
      <c r="A2947" s="0" t="str">
        <f aca="false">_xlfn.CONCAT(B2947,"-",C2947)</f>
        <v>Tecan_384-B-G9</v>
      </c>
      <c r="B2947" s="0" t="s">
        <v>129</v>
      </c>
      <c r="C2947" s="0" t="s">
        <v>2172</v>
      </c>
      <c r="D2947" s="0" t="s">
        <v>6025</v>
      </c>
      <c r="E2947" s="0" t="s">
        <v>6026</v>
      </c>
    </row>
    <row r="2948" customFormat="false" ht="15" hidden="false" customHeight="false" outlineLevel="0" collapsed="false">
      <c r="A2948" s="0" t="str">
        <f aca="false">_xlfn.CONCAT(B2948,"-",C2948)</f>
        <v>Tecan_384-B-H9</v>
      </c>
      <c r="B2948" s="0" t="s">
        <v>129</v>
      </c>
      <c r="C2948" s="0" t="s">
        <v>2175</v>
      </c>
      <c r="D2948" s="0" t="s">
        <v>6027</v>
      </c>
      <c r="E2948" s="0" t="s">
        <v>6028</v>
      </c>
    </row>
    <row r="2949" customFormat="false" ht="15" hidden="false" customHeight="false" outlineLevel="0" collapsed="false">
      <c r="A2949" s="0" t="str">
        <f aca="false">_xlfn.CONCAT(B2949,"-",C2949)</f>
        <v>Tecan_384-B-A10</v>
      </c>
      <c r="B2949" s="0" t="s">
        <v>129</v>
      </c>
      <c r="C2949" s="0" t="s">
        <v>2178</v>
      </c>
      <c r="D2949" s="0" t="s">
        <v>6029</v>
      </c>
      <c r="E2949" s="0" t="s">
        <v>6030</v>
      </c>
    </row>
    <row r="2950" customFormat="false" ht="15" hidden="false" customHeight="false" outlineLevel="0" collapsed="false">
      <c r="A2950" s="0" t="str">
        <f aca="false">_xlfn.CONCAT(B2950,"-",C2950)</f>
        <v>Tecan_384-B-B10</v>
      </c>
      <c r="B2950" s="0" t="s">
        <v>129</v>
      </c>
      <c r="C2950" s="0" t="s">
        <v>2181</v>
      </c>
      <c r="D2950" s="0" t="s">
        <v>6031</v>
      </c>
      <c r="E2950" s="0" t="s">
        <v>6032</v>
      </c>
    </row>
    <row r="2951" customFormat="false" ht="15" hidden="false" customHeight="false" outlineLevel="0" collapsed="false">
      <c r="A2951" s="0" t="str">
        <f aca="false">_xlfn.CONCAT(B2951,"-",C2951)</f>
        <v>Tecan_384-B-C10</v>
      </c>
      <c r="B2951" s="0" t="s">
        <v>129</v>
      </c>
      <c r="C2951" s="0" t="s">
        <v>2184</v>
      </c>
      <c r="D2951" s="0" t="s">
        <v>6033</v>
      </c>
      <c r="E2951" s="0" t="s">
        <v>6034</v>
      </c>
    </row>
    <row r="2952" customFormat="false" ht="15" hidden="false" customHeight="false" outlineLevel="0" collapsed="false">
      <c r="A2952" s="0" t="str">
        <f aca="false">_xlfn.CONCAT(B2952,"-",C2952)</f>
        <v>Tecan_384-B-D10</v>
      </c>
      <c r="B2952" s="0" t="s">
        <v>129</v>
      </c>
      <c r="C2952" s="0" t="s">
        <v>2187</v>
      </c>
      <c r="D2952" s="0" t="s">
        <v>6035</v>
      </c>
      <c r="E2952" s="0" t="s">
        <v>6036</v>
      </c>
    </row>
    <row r="2953" customFormat="false" ht="15" hidden="false" customHeight="false" outlineLevel="0" collapsed="false">
      <c r="A2953" s="0" t="str">
        <f aca="false">_xlfn.CONCAT(B2953,"-",C2953)</f>
        <v>Tecan_384-B-E10</v>
      </c>
      <c r="B2953" s="0" t="s">
        <v>129</v>
      </c>
      <c r="C2953" s="0" t="s">
        <v>2190</v>
      </c>
      <c r="D2953" s="0" t="s">
        <v>6037</v>
      </c>
      <c r="E2953" s="0" t="s">
        <v>6038</v>
      </c>
    </row>
    <row r="2954" customFormat="false" ht="15" hidden="false" customHeight="false" outlineLevel="0" collapsed="false">
      <c r="A2954" s="0" t="str">
        <f aca="false">_xlfn.CONCAT(B2954,"-",C2954)</f>
        <v>Tecan_384-B-F10</v>
      </c>
      <c r="B2954" s="0" t="s">
        <v>129</v>
      </c>
      <c r="C2954" s="0" t="s">
        <v>2193</v>
      </c>
      <c r="D2954" s="0" t="s">
        <v>6039</v>
      </c>
      <c r="E2954" s="0" t="s">
        <v>6040</v>
      </c>
    </row>
    <row r="2955" customFormat="false" ht="15" hidden="false" customHeight="false" outlineLevel="0" collapsed="false">
      <c r="A2955" s="0" t="str">
        <f aca="false">_xlfn.CONCAT(B2955,"-",C2955)</f>
        <v>Tecan_384-B-G10</v>
      </c>
      <c r="B2955" s="0" t="s">
        <v>129</v>
      </c>
      <c r="C2955" s="0" t="s">
        <v>2196</v>
      </c>
      <c r="D2955" s="0" t="s">
        <v>6041</v>
      </c>
      <c r="E2955" s="0" t="s">
        <v>6042</v>
      </c>
    </row>
    <row r="2956" customFormat="false" ht="15" hidden="false" customHeight="false" outlineLevel="0" collapsed="false">
      <c r="A2956" s="0" t="str">
        <f aca="false">_xlfn.CONCAT(B2956,"-",C2956)</f>
        <v>Tecan_384-B-H10</v>
      </c>
      <c r="B2956" s="0" t="s">
        <v>129</v>
      </c>
      <c r="C2956" s="0" t="s">
        <v>2199</v>
      </c>
      <c r="D2956" s="0" t="s">
        <v>6043</v>
      </c>
      <c r="E2956" s="0" t="s">
        <v>6044</v>
      </c>
    </row>
    <row r="2957" customFormat="false" ht="15" hidden="false" customHeight="false" outlineLevel="0" collapsed="false">
      <c r="A2957" s="0" t="str">
        <f aca="false">_xlfn.CONCAT(B2957,"-",C2957)</f>
        <v>Tecan_384-B-A11</v>
      </c>
      <c r="B2957" s="0" t="s">
        <v>129</v>
      </c>
      <c r="C2957" s="0" t="s">
        <v>2202</v>
      </c>
      <c r="D2957" s="0" t="s">
        <v>6045</v>
      </c>
      <c r="E2957" s="0" t="s">
        <v>6046</v>
      </c>
    </row>
    <row r="2958" customFormat="false" ht="15" hidden="false" customHeight="false" outlineLevel="0" collapsed="false">
      <c r="A2958" s="0" t="str">
        <f aca="false">_xlfn.CONCAT(B2958,"-",C2958)</f>
        <v>Tecan_384-B-B11</v>
      </c>
      <c r="B2958" s="0" t="s">
        <v>129</v>
      </c>
      <c r="C2958" s="0" t="s">
        <v>2205</v>
      </c>
      <c r="D2958" s="0" t="s">
        <v>6047</v>
      </c>
      <c r="E2958" s="0" t="s">
        <v>6048</v>
      </c>
    </row>
    <row r="2959" customFormat="false" ht="15" hidden="false" customHeight="false" outlineLevel="0" collapsed="false">
      <c r="A2959" s="0" t="str">
        <f aca="false">_xlfn.CONCAT(B2959,"-",C2959)</f>
        <v>Tecan_384-B-C11</v>
      </c>
      <c r="B2959" s="0" t="s">
        <v>129</v>
      </c>
      <c r="C2959" s="0" t="s">
        <v>2208</v>
      </c>
      <c r="D2959" s="0" t="s">
        <v>6049</v>
      </c>
      <c r="E2959" s="0" t="s">
        <v>6050</v>
      </c>
    </row>
    <row r="2960" customFormat="false" ht="15" hidden="false" customHeight="false" outlineLevel="0" collapsed="false">
      <c r="A2960" s="0" t="str">
        <f aca="false">_xlfn.CONCAT(B2960,"-",C2960)</f>
        <v>Tecan_384-B-D11</v>
      </c>
      <c r="B2960" s="0" t="s">
        <v>129</v>
      </c>
      <c r="C2960" s="0" t="s">
        <v>2211</v>
      </c>
      <c r="D2960" s="0" t="s">
        <v>4045</v>
      </c>
      <c r="E2960" s="0" t="s">
        <v>6051</v>
      </c>
    </row>
    <row r="2961" customFormat="false" ht="15" hidden="false" customHeight="false" outlineLevel="0" collapsed="false">
      <c r="A2961" s="0" t="str">
        <f aca="false">_xlfn.CONCAT(B2961,"-",C2961)</f>
        <v>Tecan_384-B-E11</v>
      </c>
      <c r="B2961" s="0" t="s">
        <v>129</v>
      </c>
      <c r="C2961" s="0" t="s">
        <v>2214</v>
      </c>
      <c r="D2961" s="0" t="s">
        <v>6052</v>
      </c>
      <c r="E2961" s="0" t="s">
        <v>6053</v>
      </c>
    </row>
    <row r="2962" customFormat="false" ht="15" hidden="false" customHeight="false" outlineLevel="0" collapsed="false">
      <c r="A2962" s="0" t="str">
        <f aca="false">_xlfn.CONCAT(B2962,"-",C2962)</f>
        <v>Tecan_384-B-F11</v>
      </c>
      <c r="B2962" s="0" t="s">
        <v>129</v>
      </c>
      <c r="C2962" s="0" t="s">
        <v>2217</v>
      </c>
      <c r="D2962" s="0" t="s">
        <v>6054</v>
      </c>
      <c r="E2962" s="0" t="s">
        <v>6055</v>
      </c>
    </row>
    <row r="2963" customFormat="false" ht="15" hidden="false" customHeight="false" outlineLevel="0" collapsed="false">
      <c r="A2963" s="0" t="str">
        <f aca="false">_xlfn.CONCAT(B2963,"-",C2963)</f>
        <v>Tecan_384-B-G11</v>
      </c>
      <c r="B2963" s="0" t="s">
        <v>129</v>
      </c>
      <c r="C2963" s="0" t="s">
        <v>2220</v>
      </c>
      <c r="D2963" s="0" t="s">
        <v>6056</v>
      </c>
      <c r="E2963" s="0" t="s">
        <v>6057</v>
      </c>
    </row>
    <row r="2964" customFormat="false" ht="15" hidden="false" customHeight="false" outlineLevel="0" collapsed="false">
      <c r="A2964" s="0" t="str">
        <f aca="false">_xlfn.CONCAT(B2964,"-",C2964)</f>
        <v>Tecan_384-B-H11</v>
      </c>
      <c r="B2964" s="0" t="s">
        <v>129</v>
      </c>
      <c r="C2964" s="0" t="s">
        <v>2223</v>
      </c>
      <c r="D2964" s="0" t="s">
        <v>6058</v>
      </c>
      <c r="E2964" s="0" t="s">
        <v>6059</v>
      </c>
    </row>
    <row r="2965" customFormat="false" ht="15" hidden="false" customHeight="false" outlineLevel="0" collapsed="false">
      <c r="A2965" s="0" t="str">
        <f aca="false">_xlfn.CONCAT(B2965,"-",C2965)</f>
        <v>Tecan_384-B-A12</v>
      </c>
      <c r="B2965" s="0" t="s">
        <v>129</v>
      </c>
      <c r="C2965" s="0" t="s">
        <v>2226</v>
      </c>
      <c r="D2965" s="0" t="s">
        <v>6060</v>
      </c>
      <c r="E2965" s="0" t="s">
        <v>6061</v>
      </c>
    </row>
    <row r="2966" customFormat="false" ht="15" hidden="false" customHeight="false" outlineLevel="0" collapsed="false">
      <c r="A2966" s="0" t="str">
        <f aca="false">_xlfn.CONCAT(B2966,"-",C2966)</f>
        <v>Tecan_384-B-B12</v>
      </c>
      <c r="B2966" s="0" t="s">
        <v>129</v>
      </c>
      <c r="C2966" s="0" t="s">
        <v>2229</v>
      </c>
      <c r="D2966" s="0" t="s">
        <v>6062</v>
      </c>
      <c r="E2966" s="0" t="s">
        <v>6063</v>
      </c>
    </row>
    <row r="2967" customFormat="false" ht="15" hidden="false" customHeight="false" outlineLevel="0" collapsed="false">
      <c r="A2967" s="0" t="str">
        <f aca="false">_xlfn.CONCAT(B2967,"-",C2967)</f>
        <v>Tecan_384-B-C12</v>
      </c>
      <c r="B2967" s="0" t="s">
        <v>129</v>
      </c>
      <c r="C2967" s="0" t="s">
        <v>2232</v>
      </c>
      <c r="D2967" s="0" t="s">
        <v>6064</v>
      </c>
      <c r="E2967" s="0" t="s">
        <v>6065</v>
      </c>
    </row>
    <row r="2968" customFormat="false" ht="15" hidden="false" customHeight="false" outlineLevel="0" collapsed="false">
      <c r="A2968" s="0" t="str">
        <f aca="false">_xlfn.CONCAT(B2968,"-",C2968)</f>
        <v>Tecan_384-B-D12</v>
      </c>
      <c r="B2968" s="0" t="s">
        <v>129</v>
      </c>
      <c r="C2968" s="0" t="s">
        <v>2235</v>
      </c>
      <c r="D2968" s="0" t="s">
        <v>6066</v>
      </c>
      <c r="E2968" s="0" t="s">
        <v>6067</v>
      </c>
    </row>
    <row r="2969" customFormat="false" ht="15" hidden="false" customHeight="false" outlineLevel="0" collapsed="false">
      <c r="A2969" s="0" t="str">
        <f aca="false">_xlfn.CONCAT(B2969,"-",C2969)</f>
        <v>Tecan_384-B-E12</v>
      </c>
      <c r="B2969" s="0" t="s">
        <v>129</v>
      </c>
      <c r="C2969" s="0" t="s">
        <v>2238</v>
      </c>
      <c r="D2969" s="0" t="s">
        <v>6068</v>
      </c>
      <c r="E2969" s="0" t="s">
        <v>6069</v>
      </c>
    </row>
    <row r="2970" customFormat="false" ht="15" hidden="false" customHeight="false" outlineLevel="0" collapsed="false">
      <c r="A2970" s="0" t="str">
        <f aca="false">_xlfn.CONCAT(B2970,"-",C2970)</f>
        <v>Tecan_384-B-F12</v>
      </c>
      <c r="B2970" s="0" t="s">
        <v>129</v>
      </c>
      <c r="C2970" s="0" t="s">
        <v>2241</v>
      </c>
      <c r="D2970" s="0" t="s">
        <v>6070</v>
      </c>
      <c r="E2970" s="0" t="s">
        <v>6071</v>
      </c>
    </row>
    <row r="2971" customFormat="false" ht="15" hidden="false" customHeight="false" outlineLevel="0" collapsed="false">
      <c r="A2971" s="0" t="str">
        <f aca="false">_xlfn.CONCAT(B2971,"-",C2971)</f>
        <v>Tecan_384-B-G12</v>
      </c>
      <c r="B2971" s="0" t="s">
        <v>129</v>
      </c>
      <c r="C2971" s="0" t="s">
        <v>2244</v>
      </c>
      <c r="D2971" s="0" t="s">
        <v>6072</v>
      </c>
      <c r="E2971" s="0" t="s">
        <v>6073</v>
      </c>
    </row>
    <row r="2972" customFormat="false" ht="15" hidden="false" customHeight="false" outlineLevel="0" collapsed="false">
      <c r="A2972" s="0" t="str">
        <f aca="false">_xlfn.CONCAT(B2972,"-",C2972)</f>
        <v>Tecan_384-B-H12</v>
      </c>
      <c r="B2972" s="0" t="s">
        <v>129</v>
      </c>
      <c r="C2972" s="0" t="s">
        <v>2247</v>
      </c>
      <c r="D2972" s="0" t="s">
        <v>6074</v>
      </c>
      <c r="E2972" s="0" t="s">
        <v>6075</v>
      </c>
    </row>
    <row r="2973" customFormat="false" ht="15" hidden="false" customHeight="false" outlineLevel="0" collapsed="false">
      <c r="A2973" s="0" t="str">
        <f aca="false">_xlfn.CONCAT(B2973,"-",C2973)</f>
        <v>Tecan_384-C-A1</v>
      </c>
      <c r="B2973" s="0" t="s">
        <v>129</v>
      </c>
      <c r="C2973" s="0" t="s">
        <v>2250</v>
      </c>
      <c r="D2973" s="0" t="s">
        <v>6076</v>
      </c>
      <c r="E2973" s="0" t="s">
        <v>6077</v>
      </c>
    </row>
    <row r="2974" customFormat="false" ht="15" hidden="false" customHeight="false" outlineLevel="0" collapsed="false">
      <c r="A2974" s="0" t="str">
        <f aca="false">_xlfn.CONCAT(B2974,"-",C2974)</f>
        <v>Tecan_384-C-B1</v>
      </c>
      <c r="B2974" s="0" t="s">
        <v>129</v>
      </c>
      <c r="C2974" s="0" t="s">
        <v>2253</v>
      </c>
      <c r="D2974" s="0" t="s">
        <v>6078</v>
      </c>
      <c r="E2974" s="0" t="s">
        <v>6079</v>
      </c>
    </row>
    <row r="2975" customFormat="false" ht="15" hidden="false" customHeight="false" outlineLevel="0" collapsed="false">
      <c r="A2975" s="0" t="str">
        <f aca="false">_xlfn.CONCAT(B2975,"-",C2975)</f>
        <v>Tecan_384-C-C1</v>
      </c>
      <c r="B2975" s="0" t="s">
        <v>129</v>
      </c>
      <c r="C2975" s="0" t="s">
        <v>2256</v>
      </c>
      <c r="D2975" s="0" t="s">
        <v>3743</v>
      </c>
      <c r="E2975" s="0" t="s">
        <v>6080</v>
      </c>
    </row>
    <row r="2976" customFormat="false" ht="15" hidden="false" customHeight="false" outlineLevel="0" collapsed="false">
      <c r="A2976" s="0" t="str">
        <f aca="false">_xlfn.CONCAT(B2976,"-",C2976)</f>
        <v>Tecan_384-C-D1</v>
      </c>
      <c r="B2976" s="0" t="s">
        <v>129</v>
      </c>
      <c r="C2976" s="0" t="s">
        <v>2259</v>
      </c>
      <c r="D2976" s="0" t="s">
        <v>6081</v>
      </c>
      <c r="E2976" s="0" t="s">
        <v>6082</v>
      </c>
    </row>
    <row r="2977" customFormat="false" ht="15" hidden="false" customHeight="false" outlineLevel="0" collapsed="false">
      <c r="A2977" s="0" t="str">
        <f aca="false">_xlfn.CONCAT(B2977,"-",C2977)</f>
        <v>Tecan_384-C-E1</v>
      </c>
      <c r="B2977" s="0" t="s">
        <v>129</v>
      </c>
      <c r="C2977" s="0" t="s">
        <v>2262</v>
      </c>
      <c r="D2977" s="0" t="s">
        <v>6083</v>
      </c>
      <c r="E2977" s="0" t="s">
        <v>6084</v>
      </c>
    </row>
    <row r="2978" customFormat="false" ht="15" hidden="false" customHeight="false" outlineLevel="0" collapsed="false">
      <c r="A2978" s="0" t="str">
        <f aca="false">_xlfn.CONCAT(B2978,"-",C2978)</f>
        <v>Tecan_384-C-F1</v>
      </c>
      <c r="B2978" s="0" t="s">
        <v>129</v>
      </c>
      <c r="C2978" s="0" t="s">
        <v>2265</v>
      </c>
      <c r="D2978" s="0" t="s">
        <v>6085</v>
      </c>
      <c r="E2978" s="0" t="s">
        <v>6086</v>
      </c>
    </row>
    <row r="2979" customFormat="false" ht="15" hidden="false" customHeight="false" outlineLevel="0" collapsed="false">
      <c r="A2979" s="0" t="str">
        <f aca="false">_xlfn.CONCAT(B2979,"-",C2979)</f>
        <v>Tecan_384-C-G1</v>
      </c>
      <c r="B2979" s="0" t="s">
        <v>129</v>
      </c>
      <c r="C2979" s="0" t="s">
        <v>2268</v>
      </c>
      <c r="D2979" s="0" t="s">
        <v>6087</v>
      </c>
      <c r="E2979" s="0" t="s">
        <v>6088</v>
      </c>
    </row>
    <row r="2980" customFormat="false" ht="15" hidden="false" customHeight="false" outlineLevel="0" collapsed="false">
      <c r="A2980" s="0" t="str">
        <f aca="false">_xlfn.CONCAT(B2980,"-",C2980)</f>
        <v>Tecan_384-C-H1</v>
      </c>
      <c r="B2980" s="0" t="s">
        <v>129</v>
      </c>
      <c r="C2980" s="0" t="s">
        <v>2271</v>
      </c>
      <c r="D2980" s="0" t="s">
        <v>6089</v>
      </c>
      <c r="E2980" s="0" t="s">
        <v>6090</v>
      </c>
    </row>
    <row r="2981" customFormat="false" ht="15" hidden="false" customHeight="false" outlineLevel="0" collapsed="false">
      <c r="A2981" s="0" t="str">
        <f aca="false">_xlfn.CONCAT(B2981,"-",C2981)</f>
        <v>Tecan_384-C-A2</v>
      </c>
      <c r="B2981" s="0" t="s">
        <v>129</v>
      </c>
      <c r="C2981" s="0" t="s">
        <v>2274</v>
      </c>
      <c r="D2981" s="0" t="s">
        <v>6091</v>
      </c>
      <c r="E2981" s="0" t="s">
        <v>6092</v>
      </c>
    </row>
    <row r="2982" customFormat="false" ht="15" hidden="false" customHeight="false" outlineLevel="0" collapsed="false">
      <c r="A2982" s="0" t="str">
        <f aca="false">_xlfn.CONCAT(B2982,"-",C2982)</f>
        <v>Tecan_384-C-B2</v>
      </c>
      <c r="B2982" s="0" t="s">
        <v>129</v>
      </c>
      <c r="C2982" s="0" t="s">
        <v>2277</v>
      </c>
      <c r="D2982" s="0" t="s">
        <v>3758</v>
      </c>
      <c r="E2982" s="0" t="s">
        <v>6093</v>
      </c>
    </row>
    <row r="2983" customFormat="false" ht="15" hidden="false" customHeight="false" outlineLevel="0" collapsed="false">
      <c r="A2983" s="0" t="str">
        <f aca="false">_xlfn.CONCAT(B2983,"-",C2983)</f>
        <v>Tecan_384-C-C2</v>
      </c>
      <c r="B2983" s="0" t="s">
        <v>129</v>
      </c>
      <c r="C2983" s="0" t="s">
        <v>2280</v>
      </c>
      <c r="D2983" s="0" t="s">
        <v>6094</v>
      </c>
      <c r="E2983" s="0" t="s">
        <v>6095</v>
      </c>
    </row>
    <row r="2984" customFormat="false" ht="15" hidden="false" customHeight="false" outlineLevel="0" collapsed="false">
      <c r="A2984" s="0" t="str">
        <f aca="false">_xlfn.CONCAT(B2984,"-",C2984)</f>
        <v>Tecan_384-C-D2</v>
      </c>
      <c r="B2984" s="0" t="s">
        <v>129</v>
      </c>
      <c r="C2984" s="0" t="s">
        <v>2283</v>
      </c>
      <c r="D2984" s="0" t="s">
        <v>6096</v>
      </c>
      <c r="E2984" s="0" t="s">
        <v>6097</v>
      </c>
    </row>
    <row r="2985" customFormat="false" ht="15" hidden="false" customHeight="false" outlineLevel="0" collapsed="false">
      <c r="A2985" s="0" t="str">
        <f aca="false">_xlfn.CONCAT(B2985,"-",C2985)</f>
        <v>Tecan_384-C-E2</v>
      </c>
      <c r="B2985" s="0" t="s">
        <v>129</v>
      </c>
      <c r="C2985" s="0" t="s">
        <v>2286</v>
      </c>
      <c r="D2985" s="0" t="s">
        <v>6098</v>
      </c>
      <c r="E2985" s="0" t="s">
        <v>6099</v>
      </c>
    </row>
    <row r="2986" customFormat="false" ht="15" hidden="false" customHeight="false" outlineLevel="0" collapsed="false">
      <c r="A2986" s="0" t="str">
        <f aca="false">_xlfn.CONCAT(B2986,"-",C2986)</f>
        <v>Tecan_384-C-F2</v>
      </c>
      <c r="B2986" s="0" t="s">
        <v>129</v>
      </c>
      <c r="C2986" s="0" t="s">
        <v>2289</v>
      </c>
      <c r="D2986" s="0" t="s">
        <v>6100</v>
      </c>
      <c r="E2986" s="0" t="s">
        <v>6101</v>
      </c>
    </row>
    <row r="2987" customFormat="false" ht="15" hidden="false" customHeight="false" outlineLevel="0" collapsed="false">
      <c r="A2987" s="0" t="str">
        <f aca="false">_xlfn.CONCAT(B2987,"-",C2987)</f>
        <v>Tecan_384-C-G2</v>
      </c>
      <c r="B2987" s="0" t="s">
        <v>129</v>
      </c>
      <c r="C2987" s="0" t="s">
        <v>2292</v>
      </c>
      <c r="D2987" s="0" t="s">
        <v>6102</v>
      </c>
      <c r="E2987" s="0" t="s">
        <v>6103</v>
      </c>
    </row>
    <row r="2988" customFormat="false" ht="15" hidden="false" customHeight="false" outlineLevel="0" collapsed="false">
      <c r="A2988" s="0" t="str">
        <f aca="false">_xlfn.CONCAT(B2988,"-",C2988)</f>
        <v>Tecan_384-C-H2</v>
      </c>
      <c r="B2988" s="0" t="s">
        <v>129</v>
      </c>
      <c r="C2988" s="0" t="s">
        <v>2295</v>
      </c>
      <c r="D2988" s="0" t="s">
        <v>6104</v>
      </c>
      <c r="E2988" s="0" t="s">
        <v>6105</v>
      </c>
    </row>
    <row r="2989" customFormat="false" ht="15" hidden="false" customHeight="false" outlineLevel="0" collapsed="false">
      <c r="A2989" s="0" t="str">
        <f aca="false">_xlfn.CONCAT(B2989,"-",C2989)</f>
        <v>Tecan_384-C-A3</v>
      </c>
      <c r="B2989" s="0" t="s">
        <v>129</v>
      </c>
      <c r="C2989" s="0" t="s">
        <v>2298</v>
      </c>
      <c r="D2989" s="0" t="s">
        <v>6106</v>
      </c>
      <c r="E2989" s="0" t="s">
        <v>6107</v>
      </c>
    </row>
    <row r="2990" customFormat="false" ht="15" hidden="false" customHeight="false" outlineLevel="0" collapsed="false">
      <c r="A2990" s="0" t="str">
        <f aca="false">_xlfn.CONCAT(B2990,"-",C2990)</f>
        <v>Tecan_384-C-B3</v>
      </c>
      <c r="B2990" s="0" t="s">
        <v>129</v>
      </c>
      <c r="C2990" s="0" t="s">
        <v>2301</v>
      </c>
      <c r="D2990" s="0" t="s">
        <v>6108</v>
      </c>
      <c r="E2990" s="0" t="s">
        <v>6109</v>
      </c>
    </row>
    <row r="2991" customFormat="false" ht="15" hidden="false" customHeight="false" outlineLevel="0" collapsed="false">
      <c r="A2991" s="0" t="str">
        <f aca="false">_xlfn.CONCAT(B2991,"-",C2991)</f>
        <v>Tecan_384-C-C3</v>
      </c>
      <c r="B2991" s="0" t="s">
        <v>129</v>
      </c>
      <c r="C2991" s="0" t="s">
        <v>2304</v>
      </c>
      <c r="D2991" s="0" t="s">
        <v>6110</v>
      </c>
      <c r="E2991" s="0" t="s">
        <v>6111</v>
      </c>
    </row>
    <row r="2992" customFormat="false" ht="15" hidden="false" customHeight="false" outlineLevel="0" collapsed="false">
      <c r="A2992" s="0" t="str">
        <f aca="false">_xlfn.CONCAT(B2992,"-",C2992)</f>
        <v>Tecan_384-C-D3</v>
      </c>
      <c r="B2992" s="0" t="s">
        <v>129</v>
      </c>
      <c r="C2992" s="0" t="s">
        <v>2307</v>
      </c>
      <c r="D2992" s="0" t="s">
        <v>6112</v>
      </c>
      <c r="E2992" s="0" t="s">
        <v>6113</v>
      </c>
    </row>
    <row r="2993" customFormat="false" ht="15" hidden="false" customHeight="false" outlineLevel="0" collapsed="false">
      <c r="A2993" s="0" t="str">
        <f aca="false">_xlfn.CONCAT(B2993,"-",C2993)</f>
        <v>Tecan_384-C-E3</v>
      </c>
      <c r="B2993" s="0" t="s">
        <v>129</v>
      </c>
      <c r="C2993" s="0" t="s">
        <v>2310</v>
      </c>
      <c r="D2993" s="0" t="s">
        <v>6114</v>
      </c>
      <c r="E2993" s="0" t="s">
        <v>6115</v>
      </c>
    </row>
    <row r="2994" customFormat="false" ht="15" hidden="false" customHeight="false" outlineLevel="0" collapsed="false">
      <c r="A2994" s="0" t="str">
        <f aca="false">_xlfn.CONCAT(B2994,"-",C2994)</f>
        <v>Tecan_384-C-F3</v>
      </c>
      <c r="B2994" s="0" t="s">
        <v>129</v>
      </c>
      <c r="C2994" s="0" t="s">
        <v>2313</v>
      </c>
      <c r="D2994" s="0" t="s">
        <v>6116</v>
      </c>
      <c r="E2994" s="0" t="s">
        <v>6117</v>
      </c>
    </row>
    <row r="2995" customFormat="false" ht="15" hidden="false" customHeight="false" outlineLevel="0" collapsed="false">
      <c r="A2995" s="0" t="str">
        <f aca="false">_xlfn.CONCAT(B2995,"-",C2995)</f>
        <v>Tecan_384-C-G3</v>
      </c>
      <c r="B2995" s="0" t="s">
        <v>129</v>
      </c>
      <c r="C2995" s="0" t="s">
        <v>2316</v>
      </c>
      <c r="D2995" s="0" t="s">
        <v>6118</v>
      </c>
      <c r="E2995" s="0" t="s">
        <v>6119</v>
      </c>
    </row>
    <row r="2996" customFormat="false" ht="15" hidden="false" customHeight="false" outlineLevel="0" collapsed="false">
      <c r="A2996" s="0" t="str">
        <f aca="false">_xlfn.CONCAT(B2996,"-",C2996)</f>
        <v>Tecan_384-C-H3</v>
      </c>
      <c r="B2996" s="0" t="s">
        <v>129</v>
      </c>
      <c r="C2996" s="0" t="s">
        <v>2319</v>
      </c>
      <c r="D2996" s="0" t="s">
        <v>3524</v>
      </c>
      <c r="E2996" s="0" t="s">
        <v>3825</v>
      </c>
    </row>
    <row r="2997" customFormat="false" ht="15" hidden="false" customHeight="false" outlineLevel="0" collapsed="false">
      <c r="A2997" s="0" t="str">
        <f aca="false">_xlfn.CONCAT(B2997,"-",C2997)</f>
        <v>Tecan_384-C-A4</v>
      </c>
      <c r="B2997" s="0" t="s">
        <v>129</v>
      </c>
      <c r="C2997" s="0" t="s">
        <v>2322</v>
      </c>
      <c r="D2997" s="0" t="s">
        <v>6120</v>
      </c>
      <c r="E2997" s="0" t="s">
        <v>6121</v>
      </c>
    </row>
    <row r="2998" customFormat="false" ht="15" hidden="false" customHeight="false" outlineLevel="0" collapsed="false">
      <c r="A2998" s="0" t="str">
        <f aca="false">_xlfn.CONCAT(B2998,"-",C2998)</f>
        <v>Tecan_384-C-B4</v>
      </c>
      <c r="B2998" s="0" t="s">
        <v>129</v>
      </c>
      <c r="C2998" s="0" t="s">
        <v>2325</v>
      </c>
      <c r="D2998" s="0" t="s">
        <v>6122</v>
      </c>
      <c r="E2998" s="0" t="s">
        <v>6123</v>
      </c>
    </row>
    <row r="2999" customFormat="false" ht="15" hidden="false" customHeight="false" outlineLevel="0" collapsed="false">
      <c r="A2999" s="0" t="str">
        <f aca="false">_xlfn.CONCAT(B2999,"-",C2999)</f>
        <v>Tecan_384-C-C4</v>
      </c>
      <c r="B2999" s="0" t="s">
        <v>129</v>
      </c>
      <c r="C2999" s="0" t="s">
        <v>2328</v>
      </c>
      <c r="D2999" s="0" t="s">
        <v>6124</v>
      </c>
      <c r="E2999" s="0" t="s">
        <v>6125</v>
      </c>
    </row>
    <row r="3000" customFormat="false" ht="15" hidden="false" customHeight="false" outlineLevel="0" collapsed="false">
      <c r="A3000" s="0" t="str">
        <f aca="false">_xlfn.CONCAT(B3000,"-",C3000)</f>
        <v>Tecan_384-C-D4</v>
      </c>
      <c r="B3000" s="0" t="s">
        <v>129</v>
      </c>
      <c r="C3000" s="0" t="s">
        <v>2331</v>
      </c>
      <c r="D3000" s="0" t="s">
        <v>6126</v>
      </c>
      <c r="E3000" s="0" t="s">
        <v>6127</v>
      </c>
    </row>
    <row r="3001" customFormat="false" ht="15" hidden="false" customHeight="false" outlineLevel="0" collapsed="false">
      <c r="A3001" s="0" t="str">
        <f aca="false">_xlfn.CONCAT(B3001,"-",C3001)</f>
        <v>Tecan_384-C-E4</v>
      </c>
      <c r="B3001" s="0" t="s">
        <v>129</v>
      </c>
      <c r="C3001" s="0" t="s">
        <v>2334</v>
      </c>
      <c r="D3001" s="0" t="s">
        <v>6128</v>
      </c>
      <c r="E3001" s="0" t="s">
        <v>6129</v>
      </c>
    </row>
    <row r="3002" customFormat="false" ht="15" hidden="false" customHeight="false" outlineLevel="0" collapsed="false">
      <c r="A3002" s="0" t="str">
        <f aca="false">_xlfn.CONCAT(B3002,"-",C3002)</f>
        <v>Tecan_384-C-F4</v>
      </c>
      <c r="B3002" s="0" t="s">
        <v>129</v>
      </c>
      <c r="C3002" s="0" t="s">
        <v>2337</v>
      </c>
      <c r="D3002" s="0" t="s">
        <v>6130</v>
      </c>
      <c r="E3002" s="0" t="s">
        <v>6131</v>
      </c>
    </row>
    <row r="3003" customFormat="false" ht="15" hidden="false" customHeight="false" outlineLevel="0" collapsed="false">
      <c r="A3003" s="0" t="str">
        <f aca="false">_xlfn.CONCAT(B3003,"-",C3003)</f>
        <v>Tecan_384-C-G4</v>
      </c>
      <c r="B3003" s="0" t="s">
        <v>129</v>
      </c>
      <c r="C3003" s="0" t="s">
        <v>2340</v>
      </c>
      <c r="D3003" s="0" t="s">
        <v>6132</v>
      </c>
      <c r="E3003" s="0" t="s">
        <v>6133</v>
      </c>
    </row>
    <row r="3004" customFormat="false" ht="15" hidden="false" customHeight="false" outlineLevel="0" collapsed="false">
      <c r="A3004" s="0" t="str">
        <f aca="false">_xlfn.CONCAT(B3004,"-",C3004)</f>
        <v>Tecan_384-C-H4</v>
      </c>
      <c r="B3004" s="0" t="s">
        <v>129</v>
      </c>
      <c r="C3004" s="0" t="s">
        <v>2343</v>
      </c>
      <c r="D3004" s="0" t="s">
        <v>6134</v>
      </c>
      <c r="E3004" s="0" t="s">
        <v>6135</v>
      </c>
    </row>
    <row r="3005" customFormat="false" ht="15" hidden="false" customHeight="false" outlineLevel="0" collapsed="false">
      <c r="A3005" s="0" t="str">
        <f aca="false">_xlfn.CONCAT(B3005,"-",C3005)</f>
        <v>Tecan_384-C-A5</v>
      </c>
      <c r="B3005" s="0" t="s">
        <v>129</v>
      </c>
      <c r="C3005" s="0" t="s">
        <v>2346</v>
      </c>
      <c r="D3005" s="0" t="s">
        <v>6136</v>
      </c>
      <c r="E3005" s="0" t="s">
        <v>6137</v>
      </c>
    </row>
    <row r="3006" customFormat="false" ht="15" hidden="false" customHeight="false" outlineLevel="0" collapsed="false">
      <c r="A3006" s="0" t="str">
        <f aca="false">_xlfn.CONCAT(B3006,"-",C3006)</f>
        <v>Tecan_384-C-B5</v>
      </c>
      <c r="B3006" s="0" t="s">
        <v>129</v>
      </c>
      <c r="C3006" s="0" t="s">
        <v>2349</v>
      </c>
      <c r="D3006" s="0" t="s">
        <v>6138</v>
      </c>
      <c r="E3006" s="0" t="s">
        <v>6139</v>
      </c>
    </row>
    <row r="3007" customFormat="false" ht="15" hidden="false" customHeight="false" outlineLevel="0" collapsed="false">
      <c r="A3007" s="0" t="str">
        <f aca="false">_xlfn.CONCAT(B3007,"-",C3007)</f>
        <v>Tecan_384-C-C5</v>
      </c>
      <c r="B3007" s="0" t="s">
        <v>129</v>
      </c>
      <c r="C3007" s="0" t="s">
        <v>2352</v>
      </c>
      <c r="D3007" s="0" t="s">
        <v>6140</v>
      </c>
      <c r="E3007" s="0" t="s">
        <v>6141</v>
      </c>
    </row>
    <row r="3008" customFormat="false" ht="15" hidden="false" customHeight="false" outlineLevel="0" collapsed="false">
      <c r="A3008" s="0" t="str">
        <f aca="false">_xlfn.CONCAT(B3008,"-",C3008)</f>
        <v>Tecan_384-C-D5</v>
      </c>
      <c r="B3008" s="0" t="s">
        <v>129</v>
      </c>
      <c r="C3008" s="0" t="s">
        <v>2355</v>
      </c>
      <c r="D3008" s="0" t="s">
        <v>6142</v>
      </c>
      <c r="E3008" s="0" t="s">
        <v>6143</v>
      </c>
    </row>
    <row r="3009" customFormat="false" ht="15" hidden="false" customHeight="false" outlineLevel="0" collapsed="false">
      <c r="A3009" s="0" t="str">
        <f aca="false">_xlfn.CONCAT(B3009,"-",C3009)</f>
        <v>Tecan_384-C-E5</v>
      </c>
      <c r="B3009" s="0" t="s">
        <v>129</v>
      </c>
      <c r="C3009" s="0" t="s">
        <v>2358</v>
      </c>
      <c r="D3009" s="0" t="s">
        <v>6144</v>
      </c>
      <c r="E3009" s="0" t="s">
        <v>6145</v>
      </c>
    </row>
    <row r="3010" customFormat="false" ht="15" hidden="false" customHeight="false" outlineLevel="0" collapsed="false">
      <c r="A3010" s="0" t="str">
        <f aca="false">_xlfn.CONCAT(B3010,"-",C3010)</f>
        <v>Tecan_384-C-F5</v>
      </c>
      <c r="B3010" s="0" t="s">
        <v>129</v>
      </c>
      <c r="C3010" s="0" t="s">
        <v>2361</v>
      </c>
      <c r="D3010" s="0" t="s">
        <v>6146</v>
      </c>
      <c r="E3010" s="0" t="s">
        <v>6147</v>
      </c>
    </row>
    <row r="3011" customFormat="false" ht="15" hidden="false" customHeight="false" outlineLevel="0" collapsed="false">
      <c r="A3011" s="0" t="str">
        <f aca="false">_xlfn.CONCAT(B3011,"-",C3011)</f>
        <v>Tecan_384-C-G5</v>
      </c>
      <c r="B3011" s="0" t="s">
        <v>129</v>
      </c>
      <c r="C3011" s="0" t="s">
        <v>2364</v>
      </c>
      <c r="D3011" s="0" t="s">
        <v>6148</v>
      </c>
      <c r="E3011" s="0" t="s">
        <v>6149</v>
      </c>
    </row>
    <row r="3012" customFormat="false" ht="15" hidden="false" customHeight="false" outlineLevel="0" collapsed="false">
      <c r="A3012" s="0" t="str">
        <f aca="false">_xlfn.CONCAT(B3012,"-",C3012)</f>
        <v>Tecan_384-C-H5</v>
      </c>
      <c r="B3012" s="0" t="s">
        <v>129</v>
      </c>
      <c r="C3012" s="0" t="s">
        <v>2367</v>
      </c>
      <c r="D3012" s="0" t="s">
        <v>6150</v>
      </c>
      <c r="E3012" s="0" t="s">
        <v>6151</v>
      </c>
    </row>
    <row r="3013" customFormat="false" ht="15" hidden="false" customHeight="false" outlineLevel="0" collapsed="false">
      <c r="A3013" s="0" t="str">
        <f aca="false">_xlfn.CONCAT(B3013,"-",C3013)</f>
        <v>Tecan_384-C-A6</v>
      </c>
      <c r="B3013" s="0" t="s">
        <v>129</v>
      </c>
      <c r="C3013" s="0" t="s">
        <v>2370</v>
      </c>
      <c r="D3013" s="0" t="s">
        <v>6152</v>
      </c>
      <c r="E3013" s="0" t="s">
        <v>6153</v>
      </c>
    </row>
    <row r="3014" customFormat="false" ht="15" hidden="false" customHeight="false" outlineLevel="0" collapsed="false">
      <c r="A3014" s="0" t="str">
        <f aca="false">_xlfn.CONCAT(B3014,"-",C3014)</f>
        <v>Tecan_384-C-B6</v>
      </c>
      <c r="B3014" s="0" t="s">
        <v>129</v>
      </c>
      <c r="C3014" s="0" t="s">
        <v>2373</v>
      </c>
      <c r="D3014" s="0" t="s">
        <v>6154</v>
      </c>
      <c r="E3014" s="0" t="s">
        <v>6155</v>
      </c>
    </row>
    <row r="3015" customFormat="false" ht="15" hidden="false" customHeight="false" outlineLevel="0" collapsed="false">
      <c r="A3015" s="0" t="str">
        <f aca="false">_xlfn.CONCAT(B3015,"-",C3015)</f>
        <v>Tecan_384-C-C6</v>
      </c>
      <c r="B3015" s="0" t="s">
        <v>129</v>
      </c>
      <c r="C3015" s="0" t="s">
        <v>2376</v>
      </c>
      <c r="D3015" s="0" t="s">
        <v>6156</v>
      </c>
      <c r="E3015" s="0" t="s">
        <v>6157</v>
      </c>
    </row>
    <row r="3016" customFormat="false" ht="15" hidden="false" customHeight="false" outlineLevel="0" collapsed="false">
      <c r="A3016" s="0" t="str">
        <f aca="false">_xlfn.CONCAT(B3016,"-",C3016)</f>
        <v>Tecan_384-C-D6</v>
      </c>
      <c r="B3016" s="0" t="s">
        <v>129</v>
      </c>
      <c r="C3016" s="0" t="s">
        <v>2379</v>
      </c>
      <c r="D3016" s="0" t="s">
        <v>6158</v>
      </c>
      <c r="E3016" s="0" t="s">
        <v>6159</v>
      </c>
    </row>
    <row r="3017" customFormat="false" ht="15" hidden="false" customHeight="false" outlineLevel="0" collapsed="false">
      <c r="A3017" s="0" t="str">
        <f aca="false">_xlfn.CONCAT(B3017,"-",C3017)</f>
        <v>Tecan_384-C-E6</v>
      </c>
      <c r="B3017" s="0" t="s">
        <v>129</v>
      </c>
      <c r="C3017" s="0" t="s">
        <v>2382</v>
      </c>
      <c r="D3017" s="0" t="s">
        <v>6160</v>
      </c>
      <c r="E3017" s="0" t="s">
        <v>6161</v>
      </c>
    </row>
    <row r="3018" customFormat="false" ht="15" hidden="false" customHeight="false" outlineLevel="0" collapsed="false">
      <c r="A3018" s="0" t="str">
        <f aca="false">_xlfn.CONCAT(B3018,"-",C3018)</f>
        <v>Tecan_384-C-F6</v>
      </c>
      <c r="B3018" s="0" t="s">
        <v>129</v>
      </c>
      <c r="C3018" s="0" t="s">
        <v>2385</v>
      </c>
      <c r="D3018" s="0" t="s">
        <v>6162</v>
      </c>
      <c r="E3018" s="0" t="s">
        <v>6163</v>
      </c>
    </row>
    <row r="3019" customFormat="false" ht="15" hidden="false" customHeight="false" outlineLevel="0" collapsed="false">
      <c r="A3019" s="0" t="str">
        <f aca="false">_xlfn.CONCAT(B3019,"-",C3019)</f>
        <v>Tecan_384-C-G6</v>
      </c>
      <c r="B3019" s="0" t="s">
        <v>129</v>
      </c>
      <c r="C3019" s="0" t="s">
        <v>2388</v>
      </c>
      <c r="D3019" s="0" t="s">
        <v>6164</v>
      </c>
      <c r="E3019" s="0" t="s">
        <v>6165</v>
      </c>
    </row>
    <row r="3020" customFormat="false" ht="15" hidden="false" customHeight="false" outlineLevel="0" collapsed="false">
      <c r="A3020" s="0" t="str">
        <f aca="false">_xlfn.CONCAT(B3020,"-",C3020)</f>
        <v>Tecan_384-C-H6</v>
      </c>
      <c r="B3020" s="0" t="s">
        <v>129</v>
      </c>
      <c r="C3020" s="0" t="s">
        <v>2391</v>
      </c>
      <c r="D3020" s="0" t="s">
        <v>6166</v>
      </c>
      <c r="E3020" s="0" t="s">
        <v>6167</v>
      </c>
    </row>
    <row r="3021" customFormat="false" ht="15" hidden="false" customHeight="false" outlineLevel="0" collapsed="false">
      <c r="A3021" s="0" t="str">
        <f aca="false">_xlfn.CONCAT(B3021,"-",C3021)</f>
        <v>Tecan_384-C-A7</v>
      </c>
      <c r="B3021" s="0" t="s">
        <v>129</v>
      </c>
      <c r="C3021" s="0" t="s">
        <v>2394</v>
      </c>
      <c r="D3021" s="0" t="s">
        <v>6168</v>
      </c>
      <c r="E3021" s="0" t="s">
        <v>6169</v>
      </c>
    </row>
    <row r="3022" customFormat="false" ht="15" hidden="false" customHeight="false" outlineLevel="0" collapsed="false">
      <c r="A3022" s="0" t="str">
        <f aca="false">_xlfn.CONCAT(B3022,"-",C3022)</f>
        <v>Tecan_384-C-B7</v>
      </c>
      <c r="B3022" s="0" t="s">
        <v>129</v>
      </c>
      <c r="C3022" s="0" t="s">
        <v>2397</v>
      </c>
      <c r="D3022" s="0" t="s">
        <v>6170</v>
      </c>
      <c r="E3022" s="0" t="s">
        <v>6171</v>
      </c>
    </row>
    <row r="3023" customFormat="false" ht="15" hidden="false" customHeight="false" outlineLevel="0" collapsed="false">
      <c r="A3023" s="0" t="str">
        <f aca="false">_xlfn.CONCAT(B3023,"-",C3023)</f>
        <v>Tecan_384-C-C7</v>
      </c>
      <c r="B3023" s="0" t="s">
        <v>129</v>
      </c>
      <c r="C3023" s="0" t="s">
        <v>2400</v>
      </c>
      <c r="D3023" s="0" t="s">
        <v>6172</v>
      </c>
      <c r="E3023" s="0" t="s">
        <v>6173</v>
      </c>
    </row>
    <row r="3024" customFormat="false" ht="15" hidden="false" customHeight="false" outlineLevel="0" collapsed="false">
      <c r="A3024" s="0" t="str">
        <f aca="false">_xlfn.CONCAT(B3024,"-",C3024)</f>
        <v>Tecan_384-C-D7</v>
      </c>
      <c r="B3024" s="0" t="s">
        <v>129</v>
      </c>
      <c r="C3024" s="0" t="s">
        <v>2403</v>
      </c>
      <c r="D3024" s="0" t="s">
        <v>6174</v>
      </c>
      <c r="E3024" s="0" t="s">
        <v>6175</v>
      </c>
    </row>
    <row r="3025" customFormat="false" ht="15" hidden="false" customHeight="false" outlineLevel="0" collapsed="false">
      <c r="A3025" s="0" t="str">
        <f aca="false">_xlfn.CONCAT(B3025,"-",C3025)</f>
        <v>Tecan_384-C-E7</v>
      </c>
      <c r="B3025" s="0" t="s">
        <v>129</v>
      </c>
      <c r="C3025" s="0" t="s">
        <v>2406</v>
      </c>
      <c r="D3025" s="0" t="s">
        <v>6176</v>
      </c>
      <c r="E3025" s="0" t="s">
        <v>6177</v>
      </c>
    </row>
    <row r="3026" customFormat="false" ht="15" hidden="false" customHeight="false" outlineLevel="0" collapsed="false">
      <c r="A3026" s="0" t="str">
        <f aca="false">_xlfn.CONCAT(B3026,"-",C3026)</f>
        <v>Tecan_384-C-F7</v>
      </c>
      <c r="B3026" s="0" t="s">
        <v>129</v>
      </c>
      <c r="C3026" s="0" t="s">
        <v>2409</v>
      </c>
      <c r="D3026" s="0" t="s">
        <v>6178</v>
      </c>
      <c r="E3026" s="0" t="s">
        <v>6179</v>
      </c>
    </row>
    <row r="3027" customFormat="false" ht="15" hidden="false" customHeight="false" outlineLevel="0" collapsed="false">
      <c r="A3027" s="0" t="str">
        <f aca="false">_xlfn.CONCAT(B3027,"-",C3027)</f>
        <v>Tecan_384-C-G7</v>
      </c>
      <c r="B3027" s="0" t="s">
        <v>129</v>
      </c>
      <c r="C3027" s="0" t="s">
        <v>2412</v>
      </c>
      <c r="D3027" s="0" t="s">
        <v>6180</v>
      </c>
      <c r="E3027" s="0" t="s">
        <v>6181</v>
      </c>
    </row>
    <row r="3028" customFormat="false" ht="15" hidden="false" customHeight="false" outlineLevel="0" collapsed="false">
      <c r="A3028" s="0" t="str">
        <f aca="false">_xlfn.CONCAT(B3028,"-",C3028)</f>
        <v>Tecan_384-C-H7</v>
      </c>
      <c r="B3028" s="0" t="s">
        <v>129</v>
      </c>
      <c r="C3028" s="0" t="s">
        <v>2415</v>
      </c>
      <c r="D3028" s="0" t="s">
        <v>6182</v>
      </c>
      <c r="E3028" s="0" t="s">
        <v>6183</v>
      </c>
    </row>
    <row r="3029" customFormat="false" ht="15" hidden="false" customHeight="false" outlineLevel="0" collapsed="false">
      <c r="A3029" s="0" t="str">
        <f aca="false">_xlfn.CONCAT(B3029,"-",C3029)</f>
        <v>Tecan_384-C-A8</v>
      </c>
      <c r="B3029" s="0" t="s">
        <v>129</v>
      </c>
      <c r="C3029" s="0" t="s">
        <v>2418</v>
      </c>
      <c r="D3029" s="0" t="s">
        <v>6184</v>
      </c>
      <c r="E3029" s="0" t="s">
        <v>6185</v>
      </c>
    </row>
    <row r="3030" customFormat="false" ht="15" hidden="false" customHeight="false" outlineLevel="0" collapsed="false">
      <c r="A3030" s="0" t="str">
        <f aca="false">_xlfn.CONCAT(B3030,"-",C3030)</f>
        <v>Tecan_384-C-B8</v>
      </c>
      <c r="B3030" s="0" t="s">
        <v>129</v>
      </c>
      <c r="C3030" s="0" t="s">
        <v>2421</v>
      </c>
      <c r="D3030" s="0" t="s">
        <v>6186</v>
      </c>
      <c r="E3030" s="0" t="s">
        <v>6187</v>
      </c>
    </row>
    <row r="3031" customFormat="false" ht="15" hidden="false" customHeight="false" outlineLevel="0" collapsed="false">
      <c r="A3031" s="0" t="str">
        <f aca="false">_xlfn.CONCAT(B3031,"-",C3031)</f>
        <v>Tecan_384-C-C8</v>
      </c>
      <c r="B3031" s="0" t="s">
        <v>129</v>
      </c>
      <c r="C3031" s="0" t="s">
        <v>2424</v>
      </c>
      <c r="D3031" s="0" t="s">
        <v>6188</v>
      </c>
      <c r="E3031" s="0" t="s">
        <v>6189</v>
      </c>
    </row>
    <row r="3032" customFormat="false" ht="15" hidden="false" customHeight="false" outlineLevel="0" collapsed="false">
      <c r="A3032" s="0" t="str">
        <f aca="false">_xlfn.CONCAT(B3032,"-",C3032)</f>
        <v>Tecan_384-C-D8</v>
      </c>
      <c r="B3032" s="0" t="s">
        <v>129</v>
      </c>
      <c r="C3032" s="0" t="s">
        <v>2427</v>
      </c>
      <c r="D3032" s="0" t="s">
        <v>6190</v>
      </c>
      <c r="E3032" s="0" t="s">
        <v>6191</v>
      </c>
    </row>
    <row r="3033" customFormat="false" ht="15" hidden="false" customHeight="false" outlineLevel="0" collapsed="false">
      <c r="A3033" s="0" t="str">
        <f aca="false">_xlfn.CONCAT(B3033,"-",C3033)</f>
        <v>Tecan_384-C-E8</v>
      </c>
      <c r="B3033" s="0" t="s">
        <v>129</v>
      </c>
      <c r="C3033" s="0" t="s">
        <v>2430</v>
      </c>
      <c r="D3033" s="0" t="s">
        <v>6192</v>
      </c>
      <c r="E3033" s="0" t="s">
        <v>6193</v>
      </c>
    </row>
    <row r="3034" customFormat="false" ht="15" hidden="false" customHeight="false" outlineLevel="0" collapsed="false">
      <c r="A3034" s="0" t="str">
        <f aca="false">_xlfn.CONCAT(B3034,"-",C3034)</f>
        <v>Tecan_384-C-F8</v>
      </c>
      <c r="B3034" s="0" t="s">
        <v>129</v>
      </c>
      <c r="C3034" s="0" t="s">
        <v>2433</v>
      </c>
      <c r="D3034" s="0" t="s">
        <v>6194</v>
      </c>
      <c r="E3034" s="0" t="s">
        <v>6195</v>
      </c>
    </row>
    <row r="3035" customFormat="false" ht="15" hidden="false" customHeight="false" outlineLevel="0" collapsed="false">
      <c r="A3035" s="0" t="str">
        <f aca="false">_xlfn.CONCAT(B3035,"-",C3035)</f>
        <v>Tecan_384-C-G8</v>
      </c>
      <c r="B3035" s="0" t="s">
        <v>129</v>
      </c>
      <c r="C3035" s="0" t="s">
        <v>2436</v>
      </c>
      <c r="D3035" s="0" t="s">
        <v>6196</v>
      </c>
      <c r="E3035" s="0" t="s">
        <v>6197</v>
      </c>
    </row>
    <row r="3036" customFormat="false" ht="15" hidden="false" customHeight="false" outlineLevel="0" collapsed="false">
      <c r="A3036" s="0" t="str">
        <f aca="false">_xlfn.CONCAT(B3036,"-",C3036)</f>
        <v>Tecan_384-C-H8</v>
      </c>
      <c r="B3036" s="0" t="s">
        <v>129</v>
      </c>
      <c r="C3036" s="0" t="s">
        <v>2439</v>
      </c>
      <c r="D3036" s="0" t="s">
        <v>6198</v>
      </c>
      <c r="E3036" s="0" t="s">
        <v>6199</v>
      </c>
    </row>
    <row r="3037" customFormat="false" ht="15" hidden="false" customHeight="false" outlineLevel="0" collapsed="false">
      <c r="A3037" s="0" t="str">
        <f aca="false">_xlfn.CONCAT(B3037,"-",C3037)</f>
        <v>Tecan_384-C-A9</v>
      </c>
      <c r="B3037" s="0" t="s">
        <v>129</v>
      </c>
      <c r="C3037" s="0" t="s">
        <v>2442</v>
      </c>
      <c r="D3037" s="0" t="s">
        <v>6200</v>
      </c>
      <c r="E3037" s="0" t="s">
        <v>6201</v>
      </c>
    </row>
    <row r="3038" customFormat="false" ht="15" hidden="false" customHeight="false" outlineLevel="0" collapsed="false">
      <c r="A3038" s="0" t="str">
        <f aca="false">_xlfn.CONCAT(B3038,"-",C3038)</f>
        <v>Tecan_384-C-B9</v>
      </c>
      <c r="B3038" s="0" t="s">
        <v>129</v>
      </c>
      <c r="C3038" s="0" t="s">
        <v>2445</v>
      </c>
      <c r="D3038" s="0" t="s">
        <v>3602</v>
      </c>
      <c r="E3038" s="0" t="s">
        <v>6202</v>
      </c>
    </row>
    <row r="3039" customFormat="false" ht="15" hidden="false" customHeight="false" outlineLevel="0" collapsed="false">
      <c r="A3039" s="0" t="str">
        <f aca="false">_xlfn.CONCAT(B3039,"-",C3039)</f>
        <v>Tecan_384-C-C9</v>
      </c>
      <c r="B3039" s="0" t="s">
        <v>129</v>
      </c>
      <c r="C3039" s="0" t="s">
        <v>2448</v>
      </c>
      <c r="D3039" s="0" t="s">
        <v>6203</v>
      </c>
      <c r="E3039" s="0" t="s">
        <v>6204</v>
      </c>
    </row>
    <row r="3040" customFormat="false" ht="15" hidden="false" customHeight="false" outlineLevel="0" collapsed="false">
      <c r="A3040" s="0" t="str">
        <f aca="false">_xlfn.CONCAT(B3040,"-",C3040)</f>
        <v>Tecan_384-C-D9</v>
      </c>
      <c r="B3040" s="0" t="s">
        <v>129</v>
      </c>
      <c r="C3040" s="0" t="s">
        <v>2451</v>
      </c>
      <c r="D3040" s="0" t="s">
        <v>6205</v>
      </c>
      <c r="E3040" s="0" t="s">
        <v>6206</v>
      </c>
    </row>
    <row r="3041" customFormat="false" ht="15" hidden="false" customHeight="false" outlineLevel="0" collapsed="false">
      <c r="A3041" s="0" t="str">
        <f aca="false">_xlfn.CONCAT(B3041,"-",C3041)</f>
        <v>Tecan_384-C-E9</v>
      </c>
      <c r="B3041" s="0" t="s">
        <v>129</v>
      </c>
      <c r="C3041" s="0" t="s">
        <v>2454</v>
      </c>
      <c r="D3041" s="0" t="s">
        <v>6207</v>
      </c>
      <c r="E3041" s="0" t="s">
        <v>6208</v>
      </c>
    </row>
    <row r="3042" customFormat="false" ht="15" hidden="false" customHeight="false" outlineLevel="0" collapsed="false">
      <c r="A3042" s="0" t="str">
        <f aca="false">_xlfn.CONCAT(B3042,"-",C3042)</f>
        <v>Tecan_384-C-F9</v>
      </c>
      <c r="B3042" s="0" t="s">
        <v>129</v>
      </c>
      <c r="C3042" s="0" t="s">
        <v>2457</v>
      </c>
      <c r="D3042" s="0" t="s">
        <v>6209</v>
      </c>
      <c r="E3042" s="0" t="s">
        <v>6210</v>
      </c>
    </row>
    <row r="3043" customFormat="false" ht="15" hidden="false" customHeight="false" outlineLevel="0" collapsed="false">
      <c r="A3043" s="0" t="str">
        <f aca="false">_xlfn.CONCAT(B3043,"-",C3043)</f>
        <v>Tecan_384-C-G9</v>
      </c>
      <c r="B3043" s="0" t="s">
        <v>129</v>
      </c>
      <c r="C3043" s="0" t="s">
        <v>2460</v>
      </c>
      <c r="D3043" s="0" t="s">
        <v>6211</v>
      </c>
      <c r="E3043" s="0" t="s">
        <v>6212</v>
      </c>
    </row>
    <row r="3044" customFormat="false" ht="15" hidden="false" customHeight="false" outlineLevel="0" collapsed="false">
      <c r="A3044" s="0" t="str">
        <f aca="false">_xlfn.CONCAT(B3044,"-",C3044)</f>
        <v>Tecan_384-C-H9</v>
      </c>
      <c r="B3044" s="0" t="s">
        <v>129</v>
      </c>
      <c r="C3044" s="0" t="s">
        <v>2463</v>
      </c>
      <c r="D3044" s="0" t="s">
        <v>6213</v>
      </c>
      <c r="E3044" s="0" t="s">
        <v>6214</v>
      </c>
    </row>
    <row r="3045" customFormat="false" ht="15" hidden="false" customHeight="false" outlineLevel="0" collapsed="false">
      <c r="A3045" s="0" t="str">
        <f aca="false">_xlfn.CONCAT(B3045,"-",C3045)</f>
        <v>Tecan_384-C-A10</v>
      </c>
      <c r="B3045" s="0" t="s">
        <v>129</v>
      </c>
      <c r="C3045" s="0" t="s">
        <v>2466</v>
      </c>
      <c r="D3045" s="0" t="s">
        <v>6215</v>
      </c>
      <c r="E3045" s="0" t="s">
        <v>6216</v>
      </c>
    </row>
    <row r="3046" customFormat="false" ht="15" hidden="false" customHeight="false" outlineLevel="0" collapsed="false">
      <c r="A3046" s="0" t="str">
        <f aca="false">_xlfn.CONCAT(B3046,"-",C3046)</f>
        <v>Tecan_384-C-B10</v>
      </c>
      <c r="B3046" s="0" t="s">
        <v>129</v>
      </c>
      <c r="C3046" s="0" t="s">
        <v>2469</v>
      </c>
      <c r="D3046" s="0" t="s">
        <v>6217</v>
      </c>
      <c r="E3046" s="0" t="s">
        <v>6218</v>
      </c>
    </row>
    <row r="3047" customFormat="false" ht="15" hidden="false" customHeight="false" outlineLevel="0" collapsed="false">
      <c r="A3047" s="0" t="str">
        <f aca="false">_xlfn.CONCAT(B3047,"-",C3047)</f>
        <v>Tecan_384-C-C10</v>
      </c>
      <c r="B3047" s="0" t="s">
        <v>129</v>
      </c>
      <c r="C3047" s="0" t="s">
        <v>2472</v>
      </c>
      <c r="D3047" s="0" t="s">
        <v>6219</v>
      </c>
      <c r="E3047" s="0" t="s">
        <v>6220</v>
      </c>
    </row>
    <row r="3048" customFormat="false" ht="15" hidden="false" customHeight="false" outlineLevel="0" collapsed="false">
      <c r="A3048" s="0" t="str">
        <f aca="false">_xlfn.CONCAT(B3048,"-",C3048)</f>
        <v>Tecan_384-C-D10</v>
      </c>
      <c r="B3048" s="0" t="s">
        <v>129</v>
      </c>
      <c r="C3048" s="0" t="s">
        <v>2475</v>
      </c>
      <c r="D3048" s="0" t="s">
        <v>6221</v>
      </c>
      <c r="E3048" s="0" t="s">
        <v>6222</v>
      </c>
    </row>
    <row r="3049" customFormat="false" ht="15" hidden="false" customHeight="false" outlineLevel="0" collapsed="false">
      <c r="A3049" s="0" t="str">
        <f aca="false">_xlfn.CONCAT(B3049,"-",C3049)</f>
        <v>Tecan_384-C-E10</v>
      </c>
      <c r="B3049" s="0" t="s">
        <v>129</v>
      </c>
      <c r="C3049" s="0" t="s">
        <v>2478</v>
      </c>
      <c r="D3049" s="0" t="s">
        <v>6223</v>
      </c>
      <c r="E3049" s="0" t="s">
        <v>6224</v>
      </c>
    </row>
    <row r="3050" customFormat="false" ht="15" hidden="false" customHeight="false" outlineLevel="0" collapsed="false">
      <c r="A3050" s="0" t="str">
        <f aca="false">_xlfn.CONCAT(B3050,"-",C3050)</f>
        <v>Tecan_384-C-F10</v>
      </c>
      <c r="B3050" s="0" t="s">
        <v>129</v>
      </c>
      <c r="C3050" s="0" t="s">
        <v>2481</v>
      </c>
      <c r="D3050" s="0" t="s">
        <v>6225</v>
      </c>
      <c r="E3050" s="0" t="s">
        <v>6226</v>
      </c>
    </row>
    <row r="3051" customFormat="false" ht="15" hidden="false" customHeight="false" outlineLevel="0" collapsed="false">
      <c r="A3051" s="0" t="str">
        <f aca="false">_xlfn.CONCAT(B3051,"-",C3051)</f>
        <v>Tecan_384-C-G10</v>
      </c>
      <c r="B3051" s="0" t="s">
        <v>129</v>
      </c>
      <c r="C3051" s="0" t="s">
        <v>2484</v>
      </c>
      <c r="D3051" s="0" t="s">
        <v>6227</v>
      </c>
      <c r="E3051" s="0" t="s">
        <v>6228</v>
      </c>
    </row>
    <row r="3052" customFormat="false" ht="15" hidden="false" customHeight="false" outlineLevel="0" collapsed="false">
      <c r="A3052" s="0" t="str">
        <f aca="false">_xlfn.CONCAT(B3052,"-",C3052)</f>
        <v>Tecan_384-C-H10</v>
      </c>
      <c r="B3052" s="0" t="s">
        <v>129</v>
      </c>
      <c r="C3052" s="0" t="s">
        <v>2487</v>
      </c>
      <c r="D3052" s="0" t="s">
        <v>6229</v>
      </c>
      <c r="E3052" s="0" t="s">
        <v>6230</v>
      </c>
    </row>
    <row r="3053" customFormat="false" ht="15" hidden="false" customHeight="false" outlineLevel="0" collapsed="false">
      <c r="A3053" s="0" t="str">
        <f aca="false">_xlfn.CONCAT(B3053,"-",C3053)</f>
        <v>Tecan_384-C-A11</v>
      </c>
      <c r="B3053" s="0" t="s">
        <v>129</v>
      </c>
      <c r="C3053" s="0" t="s">
        <v>2490</v>
      </c>
      <c r="D3053" s="0" t="s">
        <v>6231</v>
      </c>
      <c r="E3053" s="0" t="s">
        <v>6232</v>
      </c>
    </row>
    <row r="3054" customFormat="false" ht="15" hidden="false" customHeight="false" outlineLevel="0" collapsed="false">
      <c r="A3054" s="0" t="str">
        <f aca="false">_xlfn.CONCAT(B3054,"-",C3054)</f>
        <v>Tecan_384-C-B11</v>
      </c>
      <c r="B3054" s="0" t="s">
        <v>129</v>
      </c>
      <c r="C3054" s="0" t="s">
        <v>2493</v>
      </c>
      <c r="D3054" s="0" t="s">
        <v>6233</v>
      </c>
      <c r="E3054" s="0" t="s">
        <v>6234</v>
      </c>
    </row>
    <row r="3055" customFormat="false" ht="15" hidden="false" customHeight="false" outlineLevel="0" collapsed="false">
      <c r="A3055" s="0" t="str">
        <f aca="false">_xlfn.CONCAT(B3055,"-",C3055)</f>
        <v>Tecan_384-C-C11</v>
      </c>
      <c r="B3055" s="0" t="s">
        <v>129</v>
      </c>
      <c r="C3055" s="0" t="s">
        <v>2496</v>
      </c>
      <c r="D3055" s="0" t="s">
        <v>6235</v>
      </c>
      <c r="E3055" s="0" t="s">
        <v>6236</v>
      </c>
    </row>
    <row r="3056" customFormat="false" ht="15" hidden="false" customHeight="false" outlineLevel="0" collapsed="false">
      <c r="A3056" s="0" t="str">
        <f aca="false">_xlfn.CONCAT(B3056,"-",C3056)</f>
        <v>Tecan_384-C-D11</v>
      </c>
      <c r="B3056" s="0" t="s">
        <v>129</v>
      </c>
      <c r="C3056" s="0" t="s">
        <v>2499</v>
      </c>
      <c r="D3056" s="0" t="s">
        <v>6237</v>
      </c>
      <c r="E3056" s="0" t="s">
        <v>5238</v>
      </c>
    </row>
    <row r="3057" customFormat="false" ht="15" hidden="false" customHeight="false" outlineLevel="0" collapsed="false">
      <c r="A3057" s="0" t="str">
        <f aca="false">_xlfn.CONCAT(B3057,"-",C3057)</f>
        <v>Tecan_384-C-E11</v>
      </c>
      <c r="B3057" s="0" t="s">
        <v>129</v>
      </c>
      <c r="C3057" s="0" t="s">
        <v>2502</v>
      </c>
      <c r="D3057" s="0" t="s">
        <v>6238</v>
      </c>
      <c r="E3057" s="0" t="s">
        <v>6239</v>
      </c>
    </row>
    <row r="3058" customFormat="false" ht="15" hidden="false" customHeight="false" outlineLevel="0" collapsed="false">
      <c r="A3058" s="0" t="str">
        <f aca="false">_xlfn.CONCAT(B3058,"-",C3058)</f>
        <v>Tecan_384-C-F11</v>
      </c>
      <c r="B3058" s="0" t="s">
        <v>129</v>
      </c>
      <c r="C3058" s="0" t="s">
        <v>2505</v>
      </c>
      <c r="D3058" s="0" t="s">
        <v>6240</v>
      </c>
      <c r="E3058" s="0" t="s">
        <v>6241</v>
      </c>
    </row>
    <row r="3059" customFormat="false" ht="15" hidden="false" customHeight="false" outlineLevel="0" collapsed="false">
      <c r="A3059" s="0" t="str">
        <f aca="false">_xlfn.CONCAT(B3059,"-",C3059)</f>
        <v>Tecan_384-C-G11</v>
      </c>
      <c r="B3059" s="0" t="s">
        <v>129</v>
      </c>
      <c r="C3059" s="0" t="s">
        <v>2508</v>
      </c>
      <c r="D3059" s="0" t="s">
        <v>6242</v>
      </c>
      <c r="E3059" s="0" t="s">
        <v>6243</v>
      </c>
    </row>
    <row r="3060" customFormat="false" ht="15" hidden="false" customHeight="false" outlineLevel="0" collapsed="false">
      <c r="A3060" s="0" t="str">
        <f aca="false">_xlfn.CONCAT(B3060,"-",C3060)</f>
        <v>Tecan_384-C-H11</v>
      </c>
      <c r="B3060" s="0" t="s">
        <v>129</v>
      </c>
      <c r="C3060" s="0" t="s">
        <v>2511</v>
      </c>
      <c r="D3060" s="0" t="s">
        <v>6244</v>
      </c>
      <c r="E3060" s="0" t="s">
        <v>6245</v>
      </c>
    </row>
    <row r="3061" customFormat="false" ht="15" hidden="false" customHeight="false" outlineLevel="0" collapsed="false">
      <c r="A3061" s="0" t="str">
        <f aca="false">_xlfn.CONCAT(B3061,"-",C3061)</f>
        <v>Tecan_384-C-A12</v>
      </c>
      <c r="B3061" s="0" t="s">
        <v>129</v>
      </c>
      <c r="C3061" s="0" t="s">
        <v>2514</v>
      </c>
      <c r="D3061" s="0" t="s">
        <v>6246</v>
      </c>
      <c r="E3061" s="0" t="s">
        <v>6247</v>
      </c>
    </row>
    <row r="3062" customFormat="false" ht="15" hidden="false" customHeight="false" outlineLevel="0" collapsed="false">
      <c r="A3062" s="0" t="str">
        <f aca="false">_xlfn.CONCAT(B3062,"-",C3062)</f>
        <v>Tecan_384-C-B12</v>
      </c>
      <c r="B3062" s="0" t="s">
        <v>129</v>
      </c>
      <c r="C3062" s="0" t="s">
        <v>2517</v>
      </c>
      <c r="D3062" s="0" t="s">
        <v>6248</v>
      </c>
      <c r="E3062" s="0" t="s">
        <v>6249</v>
      </c>
    </row>
    <row r="3063" customFormat="false" ht="15" hidden="false" customHeight="false" outlineLevel="0" collapsed="false">
      <c r="A3063" s="0" t="str">
        <f aca="false">_xlfn.CONCAT(B3063,"-",C3063)</f>
        <v>Tecan_384-C-C12</v>
      </c>
      <c r="B3063" s="0" t="s">
        <v>129</v>
      </c>
      <c r="C3063" s="0" t="s">
        <v>2520</v>
      </c>
      <c r="D3063" s="0" t="s">
        <v>6250</v>
      </c>
      <c r="E3063" s="0" t="s">
        <v>6251</v>
      </c>
    </row>
    <row r="3064" customFormat="false" ht="15" hidden="false" customHeight="false" outlineLevel="0" collapsed="false">
      <c r="A3064" s="0" t="str">
        <f aca="false">_xlfn.CONCAT(B3064,"-",C3064)</f>
        <v>Tecan_384-C-D12</v>
      </c>
      <c r="B3064" s="0" t="s">
        <v>129</v>
      </c>
      <c r="C3064" s="0" t="s">
        <v>2523</v>
      </c>
      <c r="D3064" s="0" t="s">
        <v>6252</v>
      </c>
      <c r="E3064" s="0" t="s">
        <v>6253</v>
      </c>
    </row>
    <row r="3065" customFormat="false" ht="15" hidden="false" customHeight="false" outlineLevel="0" collapsed="false">
      <c r="A3065" s="0" t="str">
        <f aca="false">_xlfn.CONCAT(B3065,"-",C3065)</f>
        <v>Tecan_384-C-E12</v>
      </c>
      <c r="B3065" s="0" t="s">
        <v>129</v>
      </c>
      <c r="C3065" s="0" t="s">
        <v>2526</v>
      </c>
      <c r="D3065" s="0" t="s">
        <v>5458</v>
      </c>
      <c r="E3065" s="0" t="s">
        <v>6254</v>
      </c>
    </row>
    <row r="3066" customFormat="false" ht="15" hidden="false" customHeight="false" outlineLevel="0" collapsed="false">
      <c r="A3066" s="0" t="str">
        <f aca="false">_xlfn.CONCAT(B3066,"-",C3066)</f>
        <v>Tecan_384-C-F12</v>
      </c>
      <c r="B3066" s="0" t="s">
        <v>129</v>
      </c>
      <c r="C3066" s="0" t="s">
        <v>2529</v>
      </c>
      <c r="D3066" s="0" t="s">
        <v>6255</v>
      </c>
      <c r="E3066" s="0" t="s">
        <v>6256</v>
      </c>
    </row>
    <row r="3067" customFormat="false" ht="15" hidden="false" customHeight="false" outlineLevel="0" collapsed="false">
      <c r="A3067" s="0" t="str">
        <f aca="false">_xlfn.CONCAT(B3067,"-",C3067)</f>
        <v>Tecan_384-C-G12</v>
      </c>
      <c r="B3067" s="0" t="s">
        <v>129</v>
      </c>
      <c r="C3067" s="0" t="s">
        <v>2532</v>
      </c>
      <c r="D3067" s="0" t="s">
        <v>6257</v>
      </c>
      <c r="E3067" s="0" t="s">
        <v>6258</v>
      </c>
    </row>
    <row r="3068" customFormat="false" ht="15" hidden="false" customHeight="false" outlineLevel="0" collapsed="false">
      <c r="A3068" s="0" t="str">
        <f aca="false">_xlfn.CONCAT(B3068,"-",C3068)</f>
        <v>Tecan_384-C-H12</v>
      </c>
      <c r="B3068" s="0" t="s">
        <v>129</v>
      </c>
      <c r="C3068" s="0" t="s">
        <v>2535</v>
      </c>
      <c r="D3068" s="0" t="s">
        <v>6259</v>
      </c>
      <c r="E3068" s="0" t="s">
        <v>6260</v>
      </c>
    </row>
    <row r="3069" customFormat="false" ht="15" hidden="false" customHeight="false" outlineLevel="0" collapsed="false">
      <c r="A3069" s="0" t="str">
        <f aca="false">_xlfn.CONCAT(B3069,"-",C3069)</f>
        <v>Tecan_384-D-A1</v>
      </c>
      <c r="B3069" s="0" t="s">
        <v>129</v>
      </c>
      <c r="C3069" s="0" t="s">
        <v>2538</v>
      </c>
      <c r="D3069" s="0" t="s">
        <v>6261</v>
      </c>
      <c r="E3069" s="0" t="s">
        <v>6262</v>
      </c>
    </row>
    <row r="3070" customFormat="false" ht="15" hidden="false" customHeight="false" outlineLevel="0" collapsed="false">
      <c r="A3070" s="0" t="str">
        <f aca="false">_xlfn.CONCAT(B3070,"-",C3070)</f>
        <v>Tecan_384-D-B1</v>
      </c>
      <c r="B3070" s="0" t="s">
        <v>129</v>
      </c>
      <c r="C3070" s="0" t="s">
        <v>2541</v>
      </c>
      <c r="D3070" s="0" t="s">
        <v>6263</v>
      </c>
      <c r="E3070" s="0" t="s">
        <v>6264</v>
      </c>
    </row>
    <row r="3071" customFormat="false" ht="15" hidden="false" customHeight="false" outlineLevel="0" collapsed="false">
      <c r="A3071" s="0" t="str">
        <f aca="false">_xlfn.CONCAT(B3071,"-",C3071)</f>
        <v>Tecan_384-D-C1</v>
      </c>
      <c r="B3071" s="0" t="s">
        <v>129</v>
      </c>
      <c r="C3071" s="0" t="s">
        <v>2544</v>
      </c>
      <c r="D3071" s="0" t="s">
        <v>5499</v>
      </c>
      <c r="E3071" s="0" t="s">
        <v>6265</v>
      </c>
    </row>
    <row r="3072" customFormat="false" ht="15" hidden="false" customHeight="false" outlineLevel="0" collapsed="false">
      <c r="A3072" s="0" t="str">
        <f aca="false">_xlfn.CONCAT(B3072,"-",C3072)</f>
        <v>Tecan_384-D-D1</v>
      </c>
      <c r="B3072" s="0" t="s">
        <v>129</v>
      </c>
      <c r="C3072" s="0" t="s">
        <v>2546</v>
      </c>
      <c r="D3072" s="0" t="s">
        <v>6266</v>
      </c>
      <c r="E3072" s="0" t="s">
        <v>6267</v>
      </c>
    </row>
    <row r="3073" customFormat="false" ht="15" hidden="false" customHeight="false" outlineLevel="0" collapsed="false">
      <c r="A3073" s="0" t="str">
        <f aca="false">_xlfn.CONCAT(B3073,"-",C3073)</f>
        <v>Tecan_384-D-E1</v>
      </c>
      <c r="B3073" s="0" t="s">
        <v>129</v>
      </c>
      <c r="C3073" s="0" t="s">
        <v>2549</v>
      </c>
      <c r="D3073" s="0" t="s">
        <v>6268</v>
      </c>
      <c r="E3073" s="0" t="s">
        <v>6269</v>
      </c>
    </row>
    <row r="3074" customFormat="false" ht="15" hidden="false" customHeight="false" outlineLevel="0" collapsed="false">
      <c r="A3074" s="0" t="str">
        <f aca="false">_xlfn.CONCAT(B3074,"-",C3074)</f>
        <v>Tecan_384-D-F1</v>
      </c>
      <c r="B3074" s="0" t="s">
        <v>129</v>
      </c>
      <c r="C3074" s="0" t="s">
        <v>2551</v>
      </c>
      <c r="D3074" s="0" t="s">
        <v>6270</v>
      </c>
      <c r="E3074" s="0" t="s">
        <v>6271</v>
      </c>
    </row>
    <row r="3075" customFormat="false" ht="15" hidden="false" customHeight="false" outlineLevel="0" collapsed="false">
      <c r="A3075" s="0" t="str">
        <f aca="false">_xlfn.CONCAT(B3075,"-",C3075)</f>
        <v>Tecan_384-D-G1</v>
      </c>
      <c r="B3075" s="0" t="s">
        <v>129</v>
      </c>
      <c r="C3075" s="0" t="s">
        <v>2554</v>
      </c>
      <c r="D3075" s="0" t="s">
        <v>6272</v>
      </c>
      <c r="E3075" s="0" t="s">
        <v>6273</v>
      </c>
    </row>
    <row r="3076" customFormat="false" ht="15" hidden="false" customHeight="false" outlineLevel="0" collapsed="false">
      <c r="A3076" s="0" t="str">
        <f aca="false">_xlfn.CONCAT(B3076,"-",C3076)</f>
        <v>Tecan_384-D-H1</v>
      </c>
      <c r="B3076" s="0" t="s">
        <v>129</v>
      </c>
      <c r="C3076" s="0" t="s">
        <v>2557</v>
      </c>
      <c r="D3076" s="0" t="s">
        <v>4085</v>
      </c>
      <c r="E3076" s="0" t="s">
        <v>6274</v>
      </c>
    </row>
    <row r="3077" customFormat="false" ht="15" hidden="false" customHeight="false" outlineLevel="0" collapsed="false">
      <c r="A3077" s="0" t="str">
        <f aca="false">_xlfn.CONCAT(B3077,"-",C3077)</f>
        <v>Tecan_384-D-A2</v>
      </c>
      <c r="B3077" s="0" t="s">
        <v>129</v>
      </c>
      <c r="C3077" s="0" t="s">
        <v>2560</v>
      </c>
      <c r="D3077" s="0" t="s">
        <v>6275</v>
      </c>
      <c r="E3077" s="0" t="s">
        <v>6276</v>
      </c>
    </row>
    <row r="3078" customFormat="false" ht="15" hidden="false" customHeight="false" outlineLevel="0" collapsed="false">
      <c r="A3078" s="0" t="str">
        <f aca="false">_xlfn.CONCAT(B3078,"-",C3078)</f>
        <v>Tecan_384-D-B2</v>
      </c>
      <c r="B3078" s="0" t="s">
        <v>129</v>
      </c>
      <c r="C3078" s="0" t="s">
        <v>2563</v>
      </c>
      <c r="D3078" s="0" t="s">
        <v>6277</v>
      </c>
      <c r="E3078" s="0" t="s">
        <v>6278</v>
      </c>
    </row>
    <row r="3079" customFormat="false" ht="15" hidden="false" customHeight="false" outlineLevel="0" collapsed="false">
      <c r="A3079" s="0" t="str">
        <f aca="false">_xlfn.CONCAT(B3079,"-",C3079)</f>
        <v>Tecan_384-D-C2</v>
      </c>
      <c r="B3079" s="0" t="s">
        <v>129</v>
      </c>
      <c r="C3079" s="0" t="s">
        <v>2566</v>
      </c>
      <c r="D3079" s="0" t="s">
        <v>6279</v>
      </c>
      <c r="E3079" s="0" t="s">
        <v>6280</v>
      </c>
    </row>
    <row r="3080" customFormat="false" ht="15" hidden="false" customHeight="false" outlineLevel="0" collapsed="false">
      <c r="A3080" s="0" t="str">
        <f aca="false">_xlfn.CONCAT(B3080,"-",C3080)</f>
        <v>Tecan_384-D-D2</v>
      </c>
      <c r="B3080" s="0" t="s">
        <v>129</v>
      </c>
      <c r="C3080" s="0" t="s">
        <v>2569</v>
      </c>
      <c r="D3080" s="0" t="s">
        <v>6281</v>
      </c>
      <c r="E3080" s="0" t="s">
        <v>6282</v>
      </c>
    </row>
    <row r="3081" customFormat="false" ht="15" hidden="false" customHeight="false" outlineLevel="0" collapsed="false">
      <c r="A3081" s="0" t="str">
        <f aca="false">_xlfn.CONCAT(B3081,"-",C3081)</f>
        <v>Tecan_384-D-E2</v>
      </c>
      <c r="B3081" s="0" t="s">
        <v>129</v>
      </c>
      <c r="C3081" s="0" t="s">
        <v>2572</v>
      </c>
      <c r="D3081" s="0" t="s">
        <v>6283</v>
      </c>
      <c r="E3081" s="0" t="s">
        <v>6284</v>
      </c>
    </row>
    <row r="3082" customFormat="false" ht="15" hidden="false" customHeight="false" outlineLevel="0" collapsed="false">
      <c r="A3082" s="0" t="str">
        <f aca="false">_xlfn.CONCAT(B3082,"-",C3082)</f>
        <v>Tecan_384-D-F2</v>
      </c>
      <c r="B3082" s="0" t="s">
        <v>129</v>
      </c>
      <c r="C3082" s="0" t="s">
        <v>2575</v>
      </c>
      <c r="D3082" s="0" t="s">
        <v>6285</v>
      </c>
      <c r="E3082" s="0" t="s">
        <v>6286</v>
      </c>
    </row>
    <row r="3083" customFormat="false" ht="15" hidden="false" customHeight="false" outlineLevel="0" collapsed="false">
      <c r="A3083" s="0" t="str">
        <f aca="false">_xlfn.CONCAT(B3083,"-",C3083)</f>
        <v>Tecan_384-D-G2</v>
      </c>
      <c r="B3083" s="0" t="s">
        <v>129</v>
      </c>
      <c r="C3083" s="0" t="s">
        <v>2578</v>
      </c>
      <c r="D3083" s="0" t="s">
        <v>6287</v>
      </c>
      <c r="E3083" s="0" t="s">
        <v>6288</v>
      </c>
    </row>
    <row r="3084" customFormat="false" ht="15" hidden="false" customHeight="false" outlineLevel="0" collapsed="false">
      <c r="A3084" s="0" t="str">
        <f aca="false">_xlfn.CONCAT(B3084,"-",C3084)</f>
        <v>Tecan_384-D-H2</v>
      </c>
      <c r="B3084" s="0" t="s">
        <v>129</v>
      </c>
      <c r="C3084" s="0" t="s">
        <v>2581</v>
      </c>
      <c r="D3084" s="0" t="s">
        <v>6289</v>
      </c>
      <c r="E3084" s="0" t="s">
        <v>6290</v>
      </c>
    </row>
    <row r="3085" customFormat="false" ht="15" hidden="false" customHeight="false" outlineLevel="0" collapsed="false">
      <c r="A3085" s="0" t="str">
        <f aca="false">_xlfn.CONCAT(B3085,"-",C3085)</f>
        <v>Tecan_384-D-A3</v>
      </c>
      <c r="B3085" s="0" t="s">
        <v>129</v>
      </c>
      <c r="C3085" s="0" t="s">
        <v>2584</v>
      </c>
      <c r="D3085" s="0" t="s">
        <v>6291</v>
      </c>
      <c r="E3085" s="0" t="s">
        <v>6292</v>
      </c>
    </row>
    <row r="3086" customFormat="false" ht="15" hidden="false" customHeight="false" outlineLevel="0" collapsed="false">
      <c r="A3086" s="0" t="str">
        <f aca="false">_xlfn.CONCAT(B3086,"-",C3086)</f>
        <v>Tecan_384-D-B3</v>
      </c>
      <c r="B3086" s="0" t="s">
        <v>129</v>
      </c>
      <c r="C3086" s="0" t="s">
        <v>2587</v>
      </c>
      <c r="D3086" s="0" t="s">
        <v>6293</v>
      </c>
      <c r="E3086" s="0" t="s">
        <v>6294</v>
      </c>
    </row>
    <row r="3087" customFormat="false" ht="15" hidden="false" customHeight="false" outlineLevel="0" collapsed="false">
      <c r="A3087" s="0" t="str">
        <f aca="false">_xlfn.CONCAT(B3087,"-",C3087)</f>
        <v>Tecan_384-D-C3</v>
      </c>
      <c r="B3087" s="0" t="s">
        <v>129</v>
      </c>
      <c r="C3087" s="0" t="s">
        <v>2590</v>
      </c>
      <c r="D3087" s="0" t="s">
        <v>6295</v>
      </c>
      <c r="E3087" s="0" t="s">
        <v>6296</v>
      </c>
    </row>
    <row r="3088" customFormat="false" ht="15" hidden="false" customHeight="false" outlineLevel="0" collapsed="false">
      <c r="A3088" s="0" t="str">
        <f aca="false">_xlfn.CONCAT(B3088,"-",C3088)</f>
        <v>Tecan_384-D-D3</v>
      </c>
      <c r="B3088" s="0" t="s">
        <v>129</v>
      </c>
      <c r="C3088" s="0" t="s">
        <v>2593</v>
      </c>
      <c r="D3088" s="0" t="s">
        <v>6297</v>
      </c>
      <c r="E3088" s="0" t="s">
        <v>6298</v>
      </c>
    </row>
    <row r="3089" customFormat="false" ht="15" hidden="false" customHeight="false" outlineLevel="0" collapsed="false">
      <c r="A3089" s="0" t="str">
        <f aca="false">_xlfn.CONCAT(B3089,"-",C3089)</f>
        <v>Tecan_384-D-E3</v>
      </c>
      <c r="B3089" s="0" t="s">
        <v>129</v>
      </c>
      <c r="C3089" s="0" t="s">
        <v>2596</v>
      </c>
      <c r="D3089" s="0" t="s">
        <v>6299</v>
      </c>
      <c r="E3089" s="0" t="s">
        <v>6300</v>
      </c>
    </row>
    <row r="3090" customFormat="false" ht="15" hidden="false" customHeight="false" outlineLevel="0" collapsed="false">
      <c r="A3090" s="0" t="str">
        <f aca="false">_xlfn.CONCAT(B3090,"-",C3090)</f>
        <v>Tecan_384-D-F3</v>
      </c>
      <c r="B3090" s="0" t="s">
        <v>129</v>
      </c>
      <c r="C3090" s="0" t="s">
        <v>2599</v>
      </c>
      <c r="D3090" s="0" t="s">
        <v>6301</v>
      </c>
      <c r="E3090" s="0" t="s">
        <v>6302</v>
      </c>
    </row>
    <row r="3091" customFormat="false" ht="15" hidden="false" customHeight="false" outlineLevel="0" collapsed="false">
      <c r="A3091" s="0" t="str">
        <f aca="false">_xlfn.CONCAT(B3091,"-",C3091)</f>
        <v>Tecan_384-D-G3</v>
      </c>
      <c r="B3091" s="0" t="s">
        <v>129</v>
      </c>
      <c r="C3091" s="0" t="s">
        <v>2602</v>
      </c>
      <c r="D3091" s="0" t="s">
        <v>6303</v>
      </c>
      <c r="E3091" s="0" t="s">
        <v>6304</v>
      </c>
    </row>
    <row r="3092" customFormat="false" ht="15" hidden="false" customHeight="false" outlineLevel="0" collapsed="false">
      <c r="A3092" s="0" t="str">
        <f aca="false">_xlfn.CONCAT(B3092,"-",C3092)</f>
        <v>Tecan_384-D-H3</v>
      </c>
      <c r="B3092" s="0" t="s">
        <v>129</v>
      </c>
      <c r="C3092" s="0" t="s">
        <v>2605</v>
      </c>
      <c r="D3092" s="0" t="s">
        <v>6305</v>
      </c>
      <c r="E3092" s="0" t="s">
        <v>6306</v>
      </c>
    </row>
    <row r="3093" customFormat="false" ht="15" hidden="false" customHeight="false" outlineLevel="0" collapsed="false">
      <c r="A3093" s="0" t="str">
        <f aca="false">_xlfn.CONCAT(B3093,"-",C3093)</f>
        <v>Tecan_384-D-A4</v>
      </c>
      <c r="B3093" s="0" t="s">
        <v>129</v>
      </c>
      <c r="C3093" s="0" t="s">
        <v>2608</v>
      </c>
      <c r="D3093" s="0" t="s">
        <v>6307</v>
      </c>
      <c r="E3093" s="0" t="s">
        <v>6308</v>
      </c>
    </row>
    <row r="3094" customFormat="false" ht="15" hidden="false" customHeight="false" outlineLevel="0" collapsed="false">
      <c r="A3094" s="0" t="str">
        <f aca="false">_xlfn.CONCAT(B3094,"-",C3094)</f>
        <v>Tecan_384-D-B4</v>
      </c>
      <c r="B3094" s="0" t="s">
        <v>129</v>
      </c>
      <c r="C3094" s="0" t="s">
        <v>2611</v>
      </c>
      <c r="D3094" s="0" t="s">
        <v>6309</v>
      </c>
      <c r="E3094" s="0" t="s">
        <v>6310</v>
      </c>
    </row>
    <row r="3095" customFormat="false" ht="15" hidden="false" customHeight="false" outlineLevel="0" collapsed="false">
      <c r="A3095" s="0" t="str">
        <f aca="false">_xlfn.CONCAT(B3095,"-",C3095)</f>
        <v>Tecan_384-D-C4</v>
      </c>
      <c r="B3095" s="0" t="s">
        <v>129</v>
      </c>
      <c r="C3095" s="0" t="s">
        <v>2614</v>
      </c>
      <c r="D3095" s="0" t="s">
        <v>6311</v>
      </c>
      <c r="E3095" s="0" t="s">
        <v>6312</v>
      </c>
    </row>
    <row r="3096" customFormat="false" ht="15" hidden="false" customHeight="false" outlineLevel="0" collapsed="false">
      <c r="A3096" s="0" t="str">
        <f aca="false">_xlfn.CONCAT(B3096,"-",C3096)</f>
        <v>Tecan_384-D-D4</v>
      </c>
      <c r="B3096" s="0" t="s">
        <v>129</v>
      </c>
      <c r="C3096" s="0" t="s">
        <v>2617</v>
      </c>
      <c r="D3096" s="0" t="s">
        <v>6313</v>
      </c>
      <c r="E3096" s="0" t="s">
        <v>6314</v>
      </c>
    </row>
    <row r="3097" customFormat="false" ht="15" hidden="false" customHeight="false" outlineLevel="0" collapsed="false">
      <c r="A3097" s="0" t="str">
        <f aca="false">_xlfn.CONCAT(B3097,"-",C3097)</f>
        <v>Tecan_384-D-E4</v>
      </c>
      <c r="B3097" s="0" t="s">
        <v>129</v>
      </c>
      <c r="C3097" s="0" t="s">
        <v>2620</v>
      </c>
      <c r="D3097" s="0" t="s">
        <v>6315</v>
      </c>
      <c r="E3097" s="0" t="s">
        <v>6316</v>
      </c>
    </row>
    <row r="3098" customFormat="false" ht="15" hidden="false" customHeight="false" outlineLevel="0" collapsed="false">
      <c r="A3098" s="0" t="str">
        <f aca="false">_xlfn.CONCAT(B3098,"-",C3098)</f>
        <v>Tecan_384-D-F4</v>
      </c>
      <c r="B3098" s="0" t="s">
        <v>129</v>
      </c>
      <c r="C3098" s="0" t="s">
        <v>2623</v>
      </c>
      <c r="D3098" s="0" t="s">
        <v>6317</v>
      </c>
      <c r="E3098" s="0" t="s">
        <v>6318</v>
      </c>
    </row>
    <row r="3099" customFormat="false" ht="15" hidden="false" customHeight="false" outlineLevel="0" collapsed="false">
      <c r="A3099" s="0" t="str">
        <f aca="false">_xlfn.CONCAT(B3099,"-",C3099)</f>
        <v>Tecan_384-D-G4</v>
      </c>
      <c r="B3099" s="0" t="s">
        <v>129</v>
      </c>
      <c r="C3099" s="0" t="s">
        <v>2626</v>
      </c>
      <c r="D3099" s="0" t="s">
        <v>6319</v>
      </c>
      <c r="E3099" s="0" t="s">
        <v>6320</v>
      </c>
    </row>
    <row r="3100" customFormat="false" ht="15" hidden="false" customHeight="false" outlineLevel="0" collapsed="false">
      <c r="A3100" s="0" t="str">
        <f aca="false">_xlfn.CONCAT(B3100,"-",C3100)</f>
        <v>Tecan_384-D-H4</v>
      </c>
      <c r="B3100" s="0" t="s">
        <v>129</v>
      </c>
      <c r="C3100" s="0" t="s">
        <v>2629</v>
      </c>
      <c r="D3100" s="0" t="s">
        <v>6321</v>
      </c>
      <c r="E3100" s="0" t="s">
        <v>6322</v>
      </c>
    </row>
    <row r="3101" customFormat="false" ht="15" hidden="false" customHeight="false" outlineLevel="0" collapsed="false">
      <c r="A3101" s="0" t="str">
        <f aca="false">_xlfn.CONCAT(B3101,"-",C3101)</f>
        <v>Tecan_384-D-A5</v>
      </c>
      <c r="B3101" s="0" t="s">
        <v>129</v>
      </c>
      <c r="C3101" s="0" t="s">
        <v>2632</v>
      </c>
      <c r="D3101" s="0" t="s">
        <v>6323</v>
      </c>
      <c r="E3101" s="0" t="s">
        <v>6324</v>
      </c>
    </row>
    <row r="3102" customFormat="false" ht="15" hidden="false" customHeight="false" outlineLevel="0" collapsed="false">
      <c r="A3102" s="0" t="str">
        <f aca="false">_xlfn.CONCAT(B3102,"-",C3102)</f>
        <v>Tecan_384-D-B5</v>
      </c>
      <c r="B3102" s="0" t="s">
        <v>129</v>
      </c>
      <c r="C3102" s="0" t="s">
        <v>2635</v>
      </c>
      <c r="D3102" s="0" t="s">
        <v>6325</v>
      </c>
      <c r="E3102" s="0" t="s">
        <v>6326</v>
      </c>
    </row>
    <row r="3103" customFormat="false" ht="15" hidden="false" customHeight="false" outlineLevel="0" collapsed="false">
      <c r="A3103" s="0" t="str">
        <f aca="false">_xlfn.CONCAT(B3103,"-",C3103)</f>
        <v>Tecan_384-D-C5</v>
      </c>
      <c r="B3103" s="0" t="s">
        <v>129</v>
      </c>
      <c r="C3103" s="0" t="s">
        <v>2638</v>
      </c>
      <c r="D3103" s="0" t="s">
        <v>6327</v>
      </c>
      <c r="E3103" s="0" t="s">
        <v>6328</v>
      </c>
    </row>
    <row r="3104" customFormat="false" ht="15" hidden="false" customHeight="false" outlineLevel="0" collapsed="false">
      <c r="A3104" s="0" t="str">
        <f aca="false">_xlfn.CONCAT(B3104,"-",C3104)</f>
        <v>Tecan_384-D-D5</v>
      </c>
      <c r="B3104" s="0" t="s">
        <v>129</v>
      </c>
      <c r="C3104" s="0" t="s">
        <v>2641</v>
      </c>
      <c r="D3104" s="0" t="s">
        <v>6329</v>
      </c>
      <c r="E3104" s="0" t="s">
        <v>6330</v>
      </c>
    </row>
    <row r="3105" customFormat="false" ht="15" hidden="false" customHeight="false" outlineLevel="0" collapsed="false">
      <c r="A3105" s="0" t="str">
        <f aca="false">_xlfn.CONCAT(B3105,"-",C3105)</f>
        <v>Tecan_384-D-E5</v>
      </c>
      <c r="B3105" s="0" t="s">
        <v>129</v>
      </c>
      <c r="C3105" s="0" t="s">
        <v>2644</v>
      </c>
      <c r="D3105" s="0" t="s">
        <v>6331</v>
      </c>
      <c r="E3105" s="0" t="s">
        <v>6332</v>
      </c>
    </row>
    <row r="3106" customFormat="false" ht="15" hidden="false" customHeight="false" outlineLevel="0" collapsed="false">
      <c r="A3106" s="0" t="str">
        <f aca="false">_xlfn.CONCAT(B3106,"-",C3106)</f>
        <v>Tecan_384-D-F5</v>
      </c>
      <c r="B3106" s="0" t="s">
        <v>129</v>
      </c>
      <c r="C3106" s="0" t="s">
        <v>2647</v>
      </c>
      <c r="D3106" s="0" t="s">
        <v>5483</v>
      </c>
      <c r="E3106" s="0" t="s">
        <v>6333</v>
      </c>
    </row>
    <row r="3107" customFormat="false" ht="15" hidden="false" customHeight="false" outlineLevel="0" collapsed="false">
      <c r="A3107" s="0" t="str">
        <f aca="false">_xlfn.CONCAT(B3107,"-",C3107)</f>
        <v>Tecan_384-D-G5</v>
      </c>
      <c r="B3107" s="0" t="s">
        <v>129</v>
      </c>
      <c r="C3107" s="0" t="s">
        <v>2650</v>
      </c>
      <c r="D3107" s="0" t="s">
        <v>6334</v>
      </c>
      <c r="E3107" s="0" t="s">
        <v>6335</v>
      </c>
    </row>
    <row r="3108" customFormat="false" ht="15" hidden="false" customHeight="false" outlineLevel="0" collapsed="false">
      <c r="A3108" s="0" t="str">
        <f aca="false">_xlfn.CONCAT(B3108,"-",C3108)</f>
        <v>Tecan_384-D-H5</v>
      </c>
      <c r="B3108" s="0" t="s">
        <v>129</v>
      </c>
      <c r="C3108" s="0" t="s">
        <v>2653</v>
      </c>
      <c r="D3108" s="0" t="s">
        <v>6336</v>
      </c>
      <c r="E3108" s="0" t="s">
        <v>6337</v>
      </c>
    </row>
    <row r="3109" customFormat="false" ht="15" hidden="false" customHeight="false" outlineLevel="0" collapsed="false">
      <c r="A3109" s="0" t="str">
        <f aca="false">_xlfn.CONCAT(B3109,"-",C3109)</f>
        <v>Tecan_384-D-A6</v>
      </c>
      <c r="B3109" s="0" t="s">
        <v>129</v>
      </c>
      <c r="C3109" s="0" t="s">
        <v>2656</v>
      </c>
      <c r="D3109" s="0" t="s">
        <v>6338</v>
      </c>
      <c r="E3109" s="0" t="s">
        <v>6339</v>
      </c>
    </row>
    <row r="3110" customFormat="false" ht="15" hidden="false" customHeight="false" outlineLevel="0" collapsed="false">
      <c r="A3110" s="0" t="str">
        <f aca="false">_xlfn.CONCAT(B3110,"-",C3110)</f>
        <v>Tecan_384-D-B6</v>
      </c>
      <c r="B3110" s="0" t="s">
        <v>129</v>
      </c>
      <c r="C3110" s="0" t="s">
        <v>2659</v>
      </c>
      <c r="D3110" s="0" t="s">
        <v>6340</v>
      </c>
      <c r="E3110" s="0" t="s">
        <v>6341</v>
      </c>
    </row>
    <row r="3111" customFormat="false" ht="15" hidden="false" customHeight="false" outlineLevel="0" collapsed="false">
      <c r="A3111" s="0" t="str">
        <f aca="false">_xlfn.CONCAT(B3111,"-",C3111)</f>
        <v>Tecan_384-D-C6</v>
      </c>
      <c r="B3111" s="0" t="s">
        <v>129</v>
      </c>
      <c r="C3111" s="0" t="s">
        <v>2662</v>
      </c>
      <c r="D3111" s="0" t="s">
        <v>6342</v>
      </c>
      <c r="E3111" s="0" t="s">
        <v>6343</v>
      </c>
    </row>
    <row r="3112" customFormat="false" ht="15" hidden="false" customHeight="false" outlineLevel="0" collapsed="false">
      <c r="A3112" s="0" t="str">
        <f aca="false">_xlfn.CONCAT(B3112,"-",C3112)</f>
        <v>Tecan_384-D-D6</v>
      </c>
      <c r="B3112" s="0" t="s">
        <v>129</v>
      </c>
      <c r="C3112" s="0" t="s">
        <v>2665</v>
      </c>
      <c r="D3112" s="0" t="s">
        <v>6344</v>
      </c>
      <c r="E3112" s="0" t="s">
        <v>6345</v>
      </c>
    </row>
    <row r="3113" customFormat="false" ht="15" hidden="false" customHeight="false" outlineLevel="0" collapsed="false">
      <c r="A3113" s="0" t="str">
        <f aca="false">_xlfn.CONCAT(B3113,"-",C3113)</f>
        <v>Tecan_384-D-E6</v>
      </c>
      <c r="B3113" s="0" t="s">
        <v>129</v>
      </c>
      <c r="C3113" s="0" t="s">
        <v>2668</v>
      </c>
      <c r="D3113" s="0" t="s">
        <v>6346</v>
      </c>
      <c r="E3113" s="0" t="s">
        <v>6347</v>
      </c>
    </row>
    <row r="3114" customFormat="false" ht="15" hidden="false" customHeight="false" outlineLevel="0" collapsed="false">
      <c r="A3114" s="0" t="str">
        <f aca="false">_xlfn.CONCAT(B3114,"-",C3114)</f>
        <v>Tecan_384-D-F6</v>
      </c>
      <c r="B3114" s="0" t="s">
        <v>129</v>
      </c>
      <c r="C3114" s="0" t="s">
        <v>2671</v>
      </c>
      <c r="D3114" s="0" t="s">
        <v>6348</v>
      </c>
      <c r="E3114" s="0" t="s">
        <v>6349</v>
      </c>
    </row>
    <row r="3115" customFormat="false" ht="15" hidden="false" customHeight="false" outlineLevel="0" collapsed="false">
      <c r="A3115" s="0" t="str">
        <f aca="false">_xlfn.CONCAT(B3115,"-",C3115)</f>
        <v>Tecan_384-D-G6</v>
      </c>
      <c r="B3115" s="0" t="s">
        <v>129</v>
      </c>
      <c r="C3115" s="0" t="s">
        <v>2674</v>
      </c>
      <c r="D3115" s="0" t="s">
        <v>5508</v>
      </c>
      <c r="E3115" s="0" t="s">
        <v>6350</v>
      </c>
    </row>
    <row r="3116" customFormat="false" ht="15" hidden="false" customHeight="false" outlineLevel="0" collapsed="false">
      <c r="A3116" s="0" t="str">
        <f aca="false">_xlfn.CONCAT(B3116,"-",C3116)</f>
        <v>Tecan_384-D-H6</v>
      </c>
      <c r="B3116" s="0" t="s">
        <v>129</v>
      </c>
      <c r="C3116" s="0" t="s">
        <v>2677</v>
      </c>
      <c r="D3116" s="0" t="s">
        <v>6351</v>
      </c>
      <c r="E3116" s="0" t="s">
        <v>6352</v>
      </c>
    </row>
    <row r="3117" customFormat="false" ht="15" hidden="false" customHeight="false" outlineLevel="0" collapsed="false">
      <c r="A3117" s="0" t="str">
        <f aca="false">_xlfn.CONCAT(B3117,"-",C3117)</f>
        <v>Tecan_384-D-A7</v>
      </c>
      <c r="B3117" s="0" t="s">
        <v>129</v>
      </c>
      <c r="C3117" s="0" t="s">
        <v>2680</v>
      </c>
      <c r="D3117" s="0" t="s">
        <v>6353</v>
      </c>
      <c r="E3117" s="0" t="s">
        <v>6354</v>
      </c>
    </row>
    <row r="3118" customFormat="false" ht="15" hidden="false" customHeight="false" outlineLevel="0" collapsed="false">
      <c r="A3118" s="0" t="str">
        <f aca="false">_xlfn.CONCAT(B3118,"-",C3118)</f>
        <v>Tecan_384-D-B7</v>
      </c>
      <c r="B3118" s="0" t="s">
        <v>129</v>
      </c>
      <c r="C3118" s="0" t="s">
        <v>2683</v>
      </c>
      <c r="D3118" s="0" t="s">
        <v>6355</v>
      </c>
      <c r="E3118" s="0" t="s">
        <v>6356</v>
      </c>
    </row>
    <row r="3119" customFormat="false" ht="15" hidden="false" customHeight="false" outlineLevel="0" collapsed="false">
      <c r="A3119" s="0" t="str">
        <f aca="false">_xlfn.CONCAT(B3119,"-",C3119)</f>
        <v>Tecan_384-D-C7</v>
      </c>
      <c r="B3119" s="0" t="s">
        <v>129</v>
      </c>
      <c r="C3119" s="0" t="s">
        <v>2686</v>
      </c>
      <c r="D3119" s="0" t="s">
        <v>6357</v>
      </c>
      <c r="E3119" s="0" t="s">
        <v>6358</v>
      </c>
    </row>
    <row r="3120" customFormat="false" ht="15" hidden="false" customHeight="false" outlineLevel="0" collapsed="false">
      <c r="A3120" s="0" t="str">
        <f aca="false">_xlfn.CONCAT(B3120,"-",C3120)</f>
        <v>Tecan_384-D-D7</v>
      </c>
      <c r="B3120" s="0" t="s">
        <v>129</v>
      </c>
      <c r="C3120" s="0" t="s">
        <v>2689</v>
      </c>
      <c r="D3120" s="0" t="s">
        <v>6359</v>
      </c>
      <c r="E3120" s="0" t="s">
        <v>6360</v>
      </c>
    </row>
    <row r="3121" customFormat="false" ht="15" hidden="false" customHeight="false" outlineLevel="0" collapsed="false">
      <c r="A3121" s="0" t="str">
        <f aca="false">_xlfn.CONCAT(B3121,"-",C3121)</f>
        <v>Tecan_384-D-E7</v>
      </c>
      <c r="B3121" s="0" t="s">
        <v>129</v>
      </c>
      <c r="C3121" s="0" t="s">
        <v>2692</v>
      </c>
      <c r="D3121" s="0" t="s">
        <v>5403</v>
      </c>
      <c r="E3121" s="0" t="s">
        <v>6361</v>
      </c>
    </row>
    <row r="3122" customFormat="false" ht="15" hidden="false" customHeight="false" outlineLevel="0" collapsed="false">
      <c r="A3122" s="0" t="str">
        <f aca="false">_xlfn.CONCAT(B3122,"-",C3122)</f>
        <v>Tecan_384-D-F7</v>
      </c>
      <c r="B3122" s="0" t="s">
        <v>129</v>
      </c>
      <c r="C3122" s="0" t="s">
        <v>2695</v>
      </c>
      <c r="D3122" s="0" t="s">
        <v>6362</v>
      </c>
      <c r="E3122" s="0" t="s">
        <v>6363</v>
      </c>
    </row>
    <row r="3123" customFormat="false" ht="15" hidden="false" customHeight="false" outlineLevel="0" collapsed="false">
      <c r="A3123" s="0" t="str">
        <f aca="false">_xlfn.CONCAT(B3123,"-",C3123)</f>
        <v>Tecan_384-D-G7</v>
      </c>
      <c r="B3123" s="0" t="s">
        <v>129</v>
      </c>
      <c r="C3123" s="0" t="s">
        <v>2698</v>
      </c>
      <c r="D3123" s="0" t="s">
        <v>6364</v>
      </c>
      <c r="E3123" s="0" t="s">
        <v>6365</v>
      </c>
    </row>
    <row r="3124" customFormat="false" ht="15" hidden="false" customHeight="false" outlineLevel="0" collapsed="false">
      <c r="A3124" s="0" t="str">
        <f aca="false">_xlfn.CONCAT(B3124,"-",C3124)</f>
        <v>Tecan_384-D-H7</v>
      </c>
      <c r="B3124" s="0" t="s">
        <v>129</v>
      </c>
      <c r="C3124" s="0" t="s">
        <v>2701</v>
      </c>
      <c r="D3124" s="0" t="s">
        <v>6366</v>
      </c>
      <c r="E3124" s="0" t="s">
        <v>6367</v>
      </c>
    </row>
    <row r="3125" customFormat="false" ht="15" hidden="false" customHeight="false" outlineLevel="0" collapsed="false">
      <c r="A3125" s="0" t="str">
        <f aca="false">_xlfn.CONCAT(B3125,"-",C3125)</f>
        <v>Tecan_384-D-A8</v>
      </c>
      <c r="B3125" s="0" t="s">
        <v>129</v>
      </c>
      <c r="C3125" s="0" t="s">
        <v>2704</v>
      </c>
      <c r="D3125" s="0" t="s">
        <v>6368</v>
      </c>
      <c r="E3125" s="0" t="s">
        <v>6369</v>
      </c>
    </row>
    <row r="3126" customFormat="false" ht="15" hidden="false" customHeight="false" outlineLevel="0" collapsed="false">
      <c r="A3126" s="0" t="str">
        <f aca="false">_xlfn.CONCAT(B3126,"-",C3126)</f>
        <v>Tecan_384-D-B8</v>
      </c>
      <c r="B3126" s="0" t="s">
        <v>129</v>
      </c>
      <c r="C3126" s="0" t="s">
        <v>2707</v>
      </c>
      <c r="D3126" s="0" t="s">
        <v>6370</v>
      </c>
      <c r="E3126" s="0" t="s">
        <v>6371</v>
      </c>
    </row>
    <row r="3127" customFormat="false" ht="15" hidden="false" customHeight="false" outlineLevel="0" collapsed="false">
      <c r="A3127" s="0" t="str">
        <f aca="false">_xlfn.CONCAT(B3127,"-",C3127)</f>
        <v>Tecan_384-D-C8</v>
      </c>
      <c r="B3127" s="0" t="s">
        <v>129</v>
      </c>
      <c r="C3127" s="0" t="s">
        <v>2710</v>
      </c>
      <c r="D3127" s="0" t="s">
        <v>6372</v>
      </c>
      <c r="E3127" s="0" t="s">
        <v>6373</v>
      </c>
    </row>
    <row r="3128" customFormat="false" ht="15" hidden="false" customHeight="false" outlineLevel="0" collapsed="false">
      <c r="A3128" s="0" t="str">
        <f aca="false">_xlfn.CONCAT(B3128,"-",C3128)</f>
        <v>Tecan_384-D-D8</v>
      </c>
      <c r="B3128" s="0" t="s">
        <v>129</v>
      </c>
      <c r="C3128" s="0" t="s">
        <v>2713</v>
      </c>
      <c r="D3128" s="0" t="s">
        <v>6374</v>
      </c>
      <c r="E3128" s="0" t="s">
        <v>6375</v>
      </c>
    </row>
    <row r="3129" customFormat="false" ht="15" hidden="false" customHeight="false" outlineLevel="0" collapsed="false">
      <c r="A3129" s="0" t="str">
        <f aca="false">_xlfn.CONCAT(B3129,"-",C3129)</f>
        <v>Tecan_384-D-E8</v>
      </c>
      <c r="B3129" s="0" t="s">
        <v>129</v>
      </c>
      <c r="C3129" s="0" t="s">
        <v>2716</v>
      </c>
      <c r="D3129" s="0" t="s">
        <v>6376</v>
      </c>
      <c r="E3129" s="0" t="s">
        <v>6377</v>
      </c>
    </row>
    <row r="3130" customFormat="false" ht="15" hidden="false" customHeight="false" outlineLevel="0" collapsed="false">
      <c r="A3130" s="0" t="str">
        <f aca="false">_xlfn.CONCAT(B3130,"-",C3130)</f>
        <v>Tecan_384-D-F8</v>
      </c>
      <c r="B3130" s="0" t="s">
        <v>129</v>
      </c>
      <c r="C3130" s="0" t="s">
        <v>2719</v>
      </c>
      <c r="D3130" s="0" t="s">
        <v>6378</v>
      </c>
      <c r="E3130" s="0" t="s">
        <v>6379</v>
      </c>
    </row>
    <row r="3131" customFormat="false" ht="15" hidden="false" customHeight="false" outlineLevel="0" collapsed="false">
      <c r="A3131" s="0" t="str">
        <f aca="false">_xlfn.CONCAT(B3131,"-",C3131)</f>
        <v>Tecan_384-D-G8</v>
      </c>
      <c r="B3131" s="0" t="s">
        <v>129</v>
      </c>
      <c r="C3131" s="0" t="s">
        <v>2722</v>
      </c>
      <c r="D3131" s="0" t="s">
        <v>6380</v>
      </c>
      <c r="E3131" s="0" t="s">
        <v>6381</v>
      </c>
    </row>
    <row r="3132" customFormat="false" ht="15" hidden="false" customHeight="false" outlineLevel="0" collapsed="false">
      <c r="A3132" s="0" t="str">
        <f aca="false">_xlfn.CONCAT(B3132,"-",C3132)</f>
        <v>Tecan_384-D-H8</v>
      </c>
      <c r="B3132" s="0" t="s">
        <v>129</v>
      </c>
      <c r="C3132" s="0" t="s">
        <v>2725</v>
      </c>
      <c r="D3132" s="0" t="s">
        <v>6382</v>
      </c>
      <c r="E3132" s="0" t="s">
        <v>6383</v>
      </c>
    </row>
    <row r="3133" customFormat="false" ht="15" hidden="false" customHeight="false" outlineLevel="0" collapsed="false">
      <c r="A3133" s="0" t="str">
        <f aca="false">_xlfn.CONCAT(B3133,"-",C3133)</f>
        <v>Tecan_384-D-A9</v>
      </c>
      <c r="B3133" s="0" t="s">
        <v>129</v>
      </c>
      <c r="C3133" s="0" t="s">
        <v>2728</v>
      </c>
      <c r="D3133" s="0" t="s">
        <v>6384</v>
      </c>
      <c r="E3133" s="0" t="s">
        <v>6385</v>
      </c>
    </row>
    <row r="3134" customFormat="false" ht="15" hidden="false" customHeight="false" outlineLevel="0" collapsed="false">
      <c r="A3134" s="0" t="str">
        <f aca="false">_xlfn.CONCAT(B3134,"-",C3134)</f>
        <v>Tecan_384-D-B9</v>
      </c>
      <c r="B3134" s="0" t="s">
        <v>129</v>
      </c>
      <c r="C3134" s="0" t="s">
        <v>2731</v>
      </c>
      <c r="D3134" s="0" t="s">
        <v>6386</v>
      </c>
      <c r="E3134" s="0" t="s">
        <v>6387</v>
      </c>
    </row>
    <row r="3135" customFormat="false" ht="15" hidden="false" customHeight="false" outlineLevel="0" collapsed="false">
      <c r="A3135" s="0" t="str">
        <f aca="false">_xlfn.CONCAT(B3135,"-",C3135)</f>
        <v>Tecan_384-D-C9</v>
      </c>
      <c r="B3135" s="0" t="s">
        <v>129</v>
      </c>
      <c r="C3135" s="0" t="s">
        <v>2734</v>
      </c>
      <c r="D3135" s="0" t="s">
        <v>3725</v>
      </c>
      <c r="E3135" s="0" t="s">
        <v>6388</v>
      </c>
    </row>
    <row r="3136" customFormat="false" ht="15" hidden="false" customHeight="false" outlineLevel="0" collapsed="false">
      <c r="A3136" s="0" t="str">
        <f aca="false">_xlfn.CONCAT(B3136,"-",C3136)</f>
        <v>Tecan_384-D-D9</v>
      </c>
      <c r="B3136" s="0" t="s">
        <v>129</v>
      </c>
      <c r="C3136" s="0" t="s">
        <v>2737</v>
      </c>
      <c r="D3136" s="0" t="s">
        <v>6389</v>
      </c>
      <c r="E3136" s="0" t="s">
        <v>6390</v>
      </c>
    </row>
    <row r="3137" customFormat="false" ht="15" hidden="false" customHeight="false" outlineLevel="0" collapsed="false">
      <c r="A3137" s="0" t="str">
        <f aca="false">_xlfn.CONCAT(B3137,"-",C3137)</f>
        <v>Tecan_384-D-E9</v>
      </c>
      <c r="B3137" s="0" t="s">
        <v>129</v>
      </c>
      <c r="C3137" s="0" t="s">
        <v>2740</v>
      </c>
      <c r="D3137" s="0" t="s">
        <v>6391</v>
      </c>
      <c r="E3137" s="0" t="s">
        <v>6392</v>
      </c>
    </row>
    <row r="3138" customFormat="false" ht="15" hidden="false" customHeight="false" outlineLevel="0" collapsed="false">
      <c r="A3138" s="0" t="str">
        <f aca="false">_xlfn.CONCAT(B3138,"-",C3138)</f>
        <v>Tecan_384-D-F9</v>
      </c>
      <c r="B3138" s="0" t="s">
        <v>129</v>
      </c>
      <c r="C3138" s="0" t="s">
        <v>2743</v>
      </c>
      <c r="D3138" s="0" t="s">
        <v>6393</v>
      </c>
      <c r="E3138" s="0" t="s">
        <v>6394</v>
      </c>
    </row>
    <row r="3139" customFormat="false" ht="15" hidden="false" customHeight="false" outlineLevel="0" collapsed="false">
      <c r="A3139" s="0" t="str">
        <f aca="false">_xlfn.CONCAT(B3139,"-",C3139)</f>
        <v>Tecan_384-D-G9</v>
      </c>
      <c r="B3139" s="0" t="s">
        <v>129</v>
      </c>
      <c r="C3139" s="0" t="s">
        <v>2746</v>
      </c>
      <c r="D3139" s="0" t="s">
        <v>6395</v>
      </c>
      <c r="E3139" s="0" t="s">
        <v>6396</v>
      </c>
    </row>
    <row r="3140" customFormat="false" ht="15" hidden="false" customHeight="false" outlineLevel="0" collapsed="false">
      <c r="A3140" s="0" t="str">
        <f aca="false">_xlfn.CONCAT(B3140,"-",C3140)</f>
        <v>Tecan_384-D-H9</v>
      </c>
      <c r="B3140" s="0" t="s">
        <v>129</v>
      </c>
      <c r="C3140" s="0" t="s">
        <v>2749</v>
      </c>
      <c r="D3140" s="0" t="s">
        <v>6397</v>
      </c>
      <c r="E3140" s="0" t="s">
        <v>6398</v>
      </c>
    </row>
    <row r="3141" customFormat="false" ht="15" hidden="false" customHeight="false" outlineLevel="0" collapsed="false">
      <c r="A3141" s="0" t="str">
        <f aca="false">_xlfn.CONCAT(B3141,"-",C3141)</f>
        <v>Tecan_384-D-A10</v>
      </c>
      <c r="B3141" s="0" t="s">
        <v>129</v>
      </c>
      <c r="C3141" s="0" t="s">
        <v>2752</v>
      </c>
      <c r="D3141" s="0" t="s">
        <v>6399</v>
      </c>
      <c r="E3141" s="0" t="s">
        <v>6400</v>
      </c>
    </row>
    <row r="3142" customFormat="false" ht="15" hidden="false" customHeight="false" outlineLevel="0" collapsed="false">
      <c r="A3142" s="0" t="str">
        <f aca="false">_xlfn.CONCAT(B3142,"-",C3142)</f>
        <v>Tecan_384-D-B10</v>
      </c>
      <c r="B3142" s="0" t="s">
        <v>129</v>
      </c>
      <c r="C3142" s="0" t="s">
        <v>2755</v>
      </c>
      <c r="D3142" s="0" t="s">
        <v>6401</v>
      </c>
      <c r="E3142" s="0" t="s">
        <v>6402</v>
      </c>
    </row>
    <row r="3143" customFormat="false" ht="15" hidden="false" customHeight="false" outlineLevel="0" collapsed="false">
      <c r="A3143" s="0" t="str">
        <f aca="false">_xlfn.CONCAT(B3143,"-",C3143)</f>
        <v>Tecan_384-D-C10</v>
      </c>
      <c r="B3143" s="0" t="s">
        <v>129</v>
      </c>
      <c r="C3143" s="0" t="s">
        <v>2758</v>
      </c>
      <c r="D3143" s="0" t="s">
        <v>6403</v>
      </c>
      <c r="E3143" s="0" t="s">
        <v>6404</v>
      </c>
    </row>
    <row r="3144" customFormat="false" ht="15" hidden="false" customHeight="false" outlineLevel="0" collapsed="false">
      <c r="A3144" s="0" t="str">
        <f aca="false">_xlfn.CONCAT(B3144,"-",C3144)</f>
        <v>Tecan_384-D-D10</v>
      </c>
      <c r="B3144" s="0" t="s">
        <v>129</v>
      </c>
      <c r="C3144" s="0" t="s">
        <v>2761</v>
      </c>
      <c r="D3144" s="0" t="s">
        <v>6405</v>
      </c>
      <c r="E3144" s="0" t="s">
        <v>6406</v>
      </c>
    </row>
    <row r="3145" customFormat="false" ht="15" hidden="false" customHeight="false" outlineLevel="0" collapsed="false">
      <c r="A3145" s="0" t="str">
        <f aca="false">_xlfn.CONCAT(B3145,"-",C3145)</f>
        <v>Tecan_384-D-E10</v>
      </c>
      <c r="B3145" s="0" t="s">
        <v>129</v>
      </c>
      <c r="C3145" s="0" t="s">
        <v>2764</v>
      </c>
      <c r="D3145" s="0" t="s">
        <v>6407</v>
      </c>
      <c r="E3145" s="0" t="s">
        <v>6408</v>
      </c>
    </row>
    <row r="3146" customFormat="false" ht="15" hidden="false" customHeight="false" outlineLevel="0" collapsed="false">
      <c r="A3146" s="0" t="str">
        <f aca="false">_xlfn.CONCAT(B3146,"-",C3146)</f>
        <v>Tecan_384-D-F10</v>
      </c>
      <c r="B3146" s="0" t="s">
        <v>129</v>
      </c>
      <c r="C3146" s="0" t="s">
        <v>2767</v>
      </c>
      <c r="D3146" s="0" t="s">
        <v>6409</v>
      </c>
      <c r="E3146" s="0" t="s">
        <v>6410</v>
      </c>
    </row>
    <row r="3147" customFormat="false" ht="15" hidden="false" customHeight="false" outlineLevel="0" collapsed="false">
      <c r="A3147" s="0" t="str">
        <f aca="false">_xlfn.CONCAT(B3147,"-",C3147)</f>
        <v>Tecan_384-D-G10</v>
      </c>
      <c r="B3147" s="0" t="s">
        <v>129</v>
      </c>
      <c r="C3147" s="0" t="s">
        <v>2770</v>
      </c>
      <c r="D3147" s="0" t="s">
        <v>6411</v>
      </c>
      <c r="E3147" s="0" t="s">
        <v>6412</v>
      </c>
    </row>
    <row r="3148" customFormat="false" ht="15" hidden="false" customHeight="false" outlineLevel="0" collapsed="false">
      <c r="A3148" s="0" t="str">
        <f aca="false">_xlfn.CONCAT(B3148,"-",C3148)</f>
        <v>Tecan_384-D-H10</v>
      </c>
      <c r="B3148" s="0" t="s">
        <v>129</v>
      </c>
      <c r="C3148" s="0" t="s">
        <v>2773</v>
      </c>
      <c r="D3148" s="0" t="s">
        <v>6413</v>
      </c>
      <c r="E3148" s="0" t="s">
        <v>6414</v>
      </c>
    </row>
    <row r="3149" customFormat="false" ht="15" hidden="false" customHeight="false" outlineLevel="0" collapsed="false">
      <c r="A3149" s="0" t="str">
        <f aca="false">_xlfn.CONCAT(B3149,"-",C3149)</f>
        <v>Tecan_384-D-A11</v>
      </c>
      <c r="B3149" s="0" t="s">
        <v>129</v>
      </c>
      <c r="C3149" s="0" t="s">
        <v>2776</v>
      </c>
      <c r="D3149" s="0" t="s">
        <v>6415</v>
      </c>
      <c r="E3149" s="0" t="s">
        <v>6416</v>
      </c>
    </row>
    <row r="3150" customFormat="false" ht="15" hidden="false" customHeight="false" outlineLevel="0" collapsed="false">
      <c r="A3150" s="0" t="str">
        <f aca="false">_xlfn.CONCAT(B3150,"-",C3150)</f>
        <v>Tecan_384-D-B11</v>
      </c>
      <c r="B3150" s="0" t="s">
        <v>129</v>
      </c>
      <c r="C3150" s="0" t="s">
        <v>2779</v>
      </c>
      <c r="D3150" s="0" t="s">
        <v>6417</v>
      </c>
      <c r="E3150" s="0" t="s">
        <v>6418</v>
      </c>
    </row>
    <row r="3151" customFormat="false" ht="15" hidden="false" customHeight="false" outlineLevel="0" collapsed="false">
      <c r="A3151" s="0" t="str">
        <f aca="false">_xlfn.CONCAT(B3151,"-",C3151)</f>
        <v>Tecan_384-D-C11</v>
      </c>
      <c r="B3151" s="0" t="s">
        <v>129</v>
      </c>
      <c r="C3151" s="0" t="s">
        <v>2782</v>
      </c>
      <c r="D3151" s="0" t="s">
        <v>6419</v>
      </c>
      <c r="E3151" s="0" t="s">
        <v>6420</v>
      </c>
    </row>
    <row r="3152" customFormat="false" ht="15" hidden="false" customHeight="false" outlineLevel="0" collapsed="false">
      <c r="A3152" s="0" t="str">
        <f aca="false">_xlfn.CONCAT(B3152,"-",C3152)</f>
        <v>Tecan_384-D-D11</v>
      </c>
      <c r="B3152" s="0" t="s">
        <v>129</v>
      </c>
      <c r="C3152" s="0" t="s">
        <v>2785</v>
      </c>
      <c r="D3152" s="0" t="s">
        <v>6421</v>
      </c>
      <c r="E3152" s="0" t="s">
        <v>6422</v>
      </c>
    </row>
    <row r="3153" customFormat="false" ht="15" hidden="false" customHeight="false" outlineLevel="0" collapsed="false">
      <c r="A3153" s="0" t="str">
        <f aca="false">_xlfn.CONCAT(B3153,"-",C3153)</f>
        <v>Tecan_384-D-E11</v>
      </c>
      <c r="B3153" s="0" t="s">
        <v>129</v>
      </c>
      <c r="C3153" s="0" t="s">
        <v>2788</v>
      </c>
      <c r="D3153" s="0" t="s">
        <v>6423</v>
      </c>
      <c r="E3153" s="0" t="s">
        <v>6424</v>
      </c>
    </row>
    <row r="3154" customFormat="false" ht="15" hidden="false" customHeight="false" outlineLevel="0" collapsed="false">
      <c r="A3154" s="0" t="str">
        <f aca="false">_xlfn.CONCAT(B3154,"-",C3154)</f>
        <v>Tecan_384-D-F11</v>
      </c>
      <c r="B3154" s="0" t="s">
        <v>129</v>
      </c>
      <c r="C3154" s="0" t="s">
        <v>2791</v>
      </c>
      <c r="D3154" s="0" t="s">
        <v>6425</v>
      </c>
      <c r="E3154" s="0" t="s">
        <v>6426</v>
      </c>
    </row>
    <row r="3155" customFormat="false" ht="15" hidden="false" customHeight="false" outlineLevel="0" collapsed="false">
      <c r="A3155" s="0" t="str">
        <f aca="false">_xlfn.CONCAT(B3155,"-",C3155)</f>
        <v>Tecan_384-D-G11</v>
      </c>
      <c r="B3155" s="0" t="s">
        <v>129</v>
      </c>
      <c r="C3155" s="0" t="s">
        <v>2794</v>
      </c>
      <c r="D3155" s="0" t="s">
        <v>6427</v>
      </c>
      <c r="E3155" s="0" t="s">
        <v>6428</v>
      </c>
    </row>
    <row r="3156" customFormat="false" ht="15" hidden="false" customHeight="false" outlineLevel="0" collapsed="false">
      <c r="A3156" s="0" t="str">
        <f aca="false">_xlfn.CONCAT(B3156,"-",C3156)</f>
        <v>Tecan_384-D-H11</v>
      </c>
      <c r="B3156" s="0" t="s">
        <v>129</v>
      </c>
      <c r="C3156" s="0" t="s">
        <v>2797</v>
      </c>
      <c r="D3156" s="0" t="s">
        <v>6429</v>
      </c>
      <c r="E3156" s="0" t="s">
        <v>6430</v>
      </c>
    </row>
    <row r="3157" customFormat="false" ht="15" hidden="false" customHeight="false" outlineLevel="0" collapsed="false">
      <c r="A3157" s="0" t="str">
        <f aca="false">_xlfn.CONCAT(B3157,"-",C3157)</f>
        <v>Tecan_384-D-A12</v>
      </c>
      <c r="B3157" s="0" t="s">
        <v>129</v>
      </c>
      <c r="C3157" s="0" t="s">
        <v>2800</v>
      </c>
      <c r="D3157" s="0" t="s">
        <v>6431</v>
      </c>
      <c r="E3157" s="0" t="s">
        <v>6432</v>
      </c>
    </row>
    <row r="3158" customFormat="false" ht="15" hidden="false" customHeight="false" outlineLevel="0" collapsed="false">
      <c r="A3158" s="0" t="str">
        <f aca="false">_xlfn.CONCAT(B3158,"-",C3158)</f>
        <v>Tecan_384-D-B12</v>
      </c>
      <c r="B3158" s="0" t="s">
        <v>129</v>
      </c>
      <c r="C3158" s="0" t="s">
        <v>2803</v>
      </c>
      <c r="D3158" s="0" t="s">
        <v>6433</v>
      </c>
      <c r="E3158" s="0" t="s">
        <v>6434</v>
      </c>
    </row>
    <row r="3159" customFormat="false" ht="15" hidden="false" customHeight="false" outlineLevel="0" collapsed="false">
      <c r="A3159" s="0" t="str">
        <f aca="false">_xlfn.CONCAT(B3159,"-",C3159)</f>
        <v>Tecan_384-D-C12</v>
      </c>
      <c r="B3159" s="0" t="s">
        <v>129</v>
      </c>
      <c r="C3159" s="0" t="s">
        <v>2806</v>
      </c>
      <c r="D3159" s="0" t="s">
        <v>6435</v>
      </c>
      <c r="E3159" s="0" t="s">
        <v>6436</v>
      </c>
    </row>
    <row r="3160" customFormat="false" ht="15" hidden="false" customHeight="false" outlineLevel="0" collapsed="false">
      <c r="A3160" s="0" t="str">
        <f aca="false">_xlfn.CONCAT(B3160,"-",C3160)</f>
        <v>Tecan_384-D-D12</v>
      </c>
      <c r="B3160" s="0" t="s">
        <v>129</v>
      </c>
      <c r="C3160" s="0" t="s">
        <v>2809</v>
      </c>
      <c r="D3160" s="0" t="s">
        <v>6437</v>
      </c>
      <c r="E3160" s="0" t="s">
        <v>6438</v>
      </c>
    </row>
    <row r="3161" customFormat="false" ht="15" hidden="false" customHeight="false" outlineLevel="0" collapsed="false">
      <c r="A3161" s="0" t="str">
        <f aca="false">_xlfn.CONCAT(B3161,"-",C3161)</f>
        <v>Tecan_384-D-E12</v>
      </c>
      <c r="B3161" s="0" t="s">
        <v>129</v>
      </c>
      <c r="C3161" s="0" t="s">
        <v>2812</v>
      </c>
      <c r="D3161" s="0" t="s">
        <v>6439</v>
      </c>
      <c r="E3161" s="0" t="s">
        <v>6440</v>
      </c>
    </row>
    <row r="3162" customFormat="false" ht="15" hidden="false" customHeight="false" outlineLevel="0" collapsed="false">
      <c r="A3162" s="0" t="str">
        <f aca="false">_xlfn.CONCAT(B3162,"-",C3162)</f>
        <v>Tecan_384-D-F12</v>
      </c>
      <c r="B3162" s="0" t="s">
        <v>129</v>
      </c>
      <c r="C3162" s="0" t="s">
        <v>2815</v>
      </c>
      <c r="D3162" s="0" t="s">
        <v>6441</v>
      </c>
      <c r="E3162" s="0" t="s">
        <v>6442</v>
      </c>
    </row>
    <row r="3163" customFormat="false" ht="15" hidden="false" customHeight="false" outlineLevel="0" collapsed="false">
      <c r="A3163" s="0" t="str">
        <f aca="false">_xlfn.CONCAT(B3163,"-",C3163)</f>
        <v>Tecan_384-D-G12</v>
      </c>
      <c r="B3163" s="0" t="s">
        <v>129</v>
      </c>
      <c r="C3163" s="0" t="s">
        <v>2818</v>
      </c>
      <c r="D3163" s="0" t="s">
        <v>6443</v>
      </c>
      <c r="E3163" s="0" t="s">
        <v>6444</v>
      </c>
    </row>
    <row r="3164" customFormat="false" ht="15" hidden="false" customHeight="false" outlineLevel="0" collapsed="false">
      <c r="A3164" s="0" t="str">
        <f aca="false">_xlfn.CONCAT(B3164,"-",C3164)</f>
        <v>Tecan_384-D-H12</v>
      </c>
      <c r="B3164" s="0" t="s">
        <v>129</v>
      </c>
      <c r="C3164" s="0" t="s">
        <v>2821</v>
      </c>
      <c r="D3164" s="0" t="s">
        <v>6445</v>
      </c>
      <c r="E3164" s="0" t="s">
        <v>6446</v>
      </c>
    </row>
    <row r="3165" customFormat="false" ht="15" hidden="false" customHeight="false" outlineLevel="0" collapsed="false">
      <c r="A3165" s="0" t="str">
        <f aca="false">_xlfn.CONCAT(B3165,"-",C3165)</f>
        <v>TWIST_16-well</v>
      </c>
      <c r="B3165" s="0" t="s">
        <v>164</v>
      </c>
      <c r="C3165" s="0" t="s">
        <v>233</v>
      </c>
      <c r="D3165" s="0" t="s">
        <v>222</v>
      </c>
      <c r="E3165" s="0" t="s">
        <v>223</v>
      </c>
    </row>
    <row r="3166" customFormat="false" ht="15" hidden="false" customHeight="false" outlineLevel="0" collapsed="false">
      <c r="A3166" s="0" t="str">
        <f aca="false">_xlfn.CONCAT(B3166,"-",C3166)</f>
        <v>TWIST_16-A1</v>
      </c>
      <c r="B3166" s="0" t="s">
        <v>164</v>
      </c>
      <c r="C3166" s="0" t="s">
        <v>51</v>
      </c>
      <c r="D3166" s="0" t="s">
        <v>6447</v>
      </c>
      <c r="E3166" s="0" t="s">
        <v>6448</v>
      </c>
    </row>
    <row r="3167" customFormat="false" ht="15" hidden="false" customHeight="false" outlineLevel="0" collapsed="false">
      <c r="A3167" s="0" t="str">
        <f aca="false">_xlfn.CONCAT(B3167,"-",C3167)</f>
        <v>TWIST_16-B1</v>
      </c>
      <c r="B3167" s="0" t="s">
        <v>164</v>
      </c>
      <c r="C3167" s="0" t="s">
        <v>64</v>
      </c>
      <c r="D3167" s="0" t="s">
        <v>6449</v>
      </c>
      <c r="E3167" s="0" t="s">
        <v>6450</v>
      </c>
    </row>
    <row r="3168" customFormat="false" ht="15" hidden="false" customHeight="false" outlineLevel="0" collapsed="false">
      <c r="A3168" s="0" t="str">
        <f aca="false">_xlfn.CONCAT(B3168,"-",C3168)</f>
        <v>TWIST_16-C1</v>
      </c>
      <c r="B3168" s="0" t="s">
        <v>164</v>
      </c>
      <c r="C3168" s="0" t="s">
        <v>77</v>
      </c>
      <c r="D3168" s="0" t="s">
        <v>6451</v>
      </c>
      <c r="E3168" s="0" t="s">
        <v>6452</v>
      </c>
    </row>
    <row r="3169" customFormat="false" ht="15" hidden="false" customHeight="false" outlineLevel="0" collapsed="false">
      <c r="A3169" s="0" t="str">
        <f aca="false">_xlfn.CONCAT(B3169,"-",C3169)</f>
        <v>TWIST_16-D1</v>
      </c>
      <c r="B3169" s="0" t="s">
        <v>164</v>
      </c>
      <c r="C3169" s="0" t="s">
        <v>90</v>
      </c>
      <c r="D3169" s="0" t="s">
        <v>6453</v>
      </c>
      <c r="E3169" s="0" t="s">
        <v>6454</v>
      </c>
    </row>
    <row r="3170" customFormat="false" ht="15" hidden="false" customHeight="false" outlineLevel="0" collapsed="false">
      <c r="A3170" s="0" t="str">
        <f aca="false">_xlfn.CONCAT(B3170,"-",C3170)</f>
        <v>TWIST_16-E1</v>
      </c>
      <c r="B3170" s="0" t="s">
        <v>164</v>
      </c>
      <c r="C3170" s="0" t="s">
        <v>103</v>
      </c>
      <c r="D3170" s="0" t="s">
        <v>6455</v>
      </c>
      <c r="E3170" s="0" t="s">
        <v>6456</v>
      </c>
    </row>
    <row r="3171" customFormat="false" ht="15" hidden="false" customHeight="false" outlineLevel="0" collapsed="false">
      <c r="A3171" s="0" t="str">
        <f aca="false">_xlfn.CONCAT(B3171,"-",C3171)</f>
        <v>TWIST_16-F1</v>
      </c>
      <c r="B3171" s="0" t="s">
        <v>164</v>
      </c>
      <c r="C3171" s="0" t="s">
        <v>117</v>
      </c>
      <c r="D3171" s="0" t="s">
        <v>6457</v>
      </c>
      <c r="E3171" s="0" t="s">
        <v>6458</v>
      </c>
    </row>
    <row r="3172" customFormat="false" ht="15" hidden="false" customHeight="false" outlineLevel="0" collapsed="false">
      <c r="A3172" s="0" t="str">
        <f aca="false">_xlfn.CONCAT(B3172,"-",C3172)</f>
        <v>TWIST_16-G1</v>
      </c>
      <c r="B3172" s="0" t="s">
        <v>164</v>
      </c>
      <c r="C3172" s="0" t="s">
        <v>131</v>
      </c>
      <c r="D3172" s="0" t="s">
        <v>6459</v>
      </c>
      <c r="E3172" s="0" t="s">
        <v>6460</v>
      </c>
    </row>
    <row r="3173" customFormat="false" ht="15" hidden="false" customHeight="false" outlineLevel="0" collapsed="false">
      <c r="A3173" s="0" t="str">
        <f aca="false">_xlfn.CONCAT(B3173,"-",C3173)</f>
        <v>TWIST_16-H1</v>
      </c>
      <c r="B3173" s="0" t="s">
        <v>164</v>
      </c>
      <c r="C3173" s="0" t="s">
        <v>146</v>
      </c>
      <c r="D3173" s="0" t="s">
        <v>6461</v>
      </c>
      <c r="E3173" s="0" t="s">
        <v>6462</v>
      </c>
    </row>
    <row r="3174" customFormat="false" ht="15" hidden="false" customHeight="false" outlineLevel="0" collapsed="false">
      <c r="A3174" s="0" t="str">
        <f aca="false">_xlfn.CONCAT(B3174,"-",C3174)</f>
        <v>TWIST_16-A2</v>
      </c>
      <c r="B3174" s="0" t="s">
        <v>164</v>
      </c>
      <c r="C3174" s="0" t="s">
        <v>52</v>
      </c>
      <c r="D3174" s="0" t="s">
        <v>6463</v>
      </c>
      <c r="E3174" s="0" t="s">
        <v>6464</v>
      </c>
    </row>
    <row r="3175" customFormat="false" ht="15" hidden="false" customHeight="false" outlineLevel="0" collapsed="false">
      <c r="A3175" s="0" t="str">
        <f aca="false">_xlfn.CONCAT(B3175,"-",C3175)</f>
        <v>TWIST_16-B2</v>
      </c>
      <c r="B3175" s="0" t="s">
        <v>164</v>
      </c>
      <c r="C3175" s="0" t="s">
        <v>65</v>
      </c>
      <c r="D3175" s="0" t="s">
        <v>6465</v>
      </c>
      <c r="E3175" s="0" t="s">
        <v>6466</v>
      </c>
    </row>
    <row r="3176" customFormat="false" ht="15" hidden="false" customHeight="false" outlineLevel="0" collapsed="false">
      <c r="A3176" s="0" t="str">
        <f aca="false">_xlfn.CONCAT(B3176,"-",C3176)</f>
        <v>TWIST_16-C2</v>
      </c>
      <c r="B3176" s="0" t="s">
        <v>164</v>
      </c>
      <c r="C3176" s="0" t="s">
        <v>78</v>
      </c>
      <c r="D3176" s="0" t="s">
        <v>6467</v>
      </c>
      <c r="E3176" s="0" t="s">
        <v>6468</v>
      </c>
    </row>
    <row r="3177" customFormat="false" ht="15" hidden="false" customHeight="false" outlineLevel="0" collapsed="false">
      <c r="A3177" s="0" t="str">
        <f aca="false">_xlfn.CONCAT(B3177,"-",C3177)</f>
        <v>TWIST_16-D2</v>
      </c>
      <c r="B3177" s="0" t="s">
        <v>164</v>
      </c>
      <c r="C3177" s="0" t="s">
        <v>91</v>
      </c>
      <c r="D3177" s="0" t="s">
        <v>6469</v>
      </c>
      <c r="E3177" s="0" t="s">
        <v>6470</v>
      </c>
    </row>
    <row r="3178" customFormat="false" ht="15" hidden="false" customHeight="false" outlineLevel="0" collapsed="false">
      <c r="A3178" s="0" t="str">
        <f aca="false">_xlfn.CONCAT(B3178,"-",C3178)</f>
        <v>TWIST_16-E2</v>
      </c>
      <c r="B3178" s="0" t="s">
        <v>164</v>
      </c>
      <c r="C3178" s="0" t="s">
        <v>104</v>
      </c>
      <c r="D3178" s="0" t="s">
        <v>6471</v>
      </c>
      <c r="E3178" s="0" t="s">
        <v>6472</v>
      </c>
    </row>
    <row r="3179" customFormat="false" ht="15" hidden="false" customHeight="false" outlineLevel="0" collapsed="false">
      <c r="A3179" s="0" t="str">
        <f aca="false">_xlfn.CONCAT(B3179,"-",C3179)</f>
        <v>TWIST_16-F2</v>
      </c>
      <c r="B3179" s="0" t="s">
        <v>164</v>
      </c>
      <c r="C3179" s="0" t="s">
        <v>118</v>
      </c>
      <c r="D3179" s="0" t="s">
        <v>6473</v>
      </c>
      <c r="E3179" s="0" t="s">
        <v>6474</v>
      </c>
    </row>
    <row r="3180" customFormat="false" ht="15" hidden="false" customHeight="false" outlineLevel="0" collapsed="false">
      <c r="A3180" s="0" t="str">
        <f aca="false">_xlfn.CONCAT(B3180,"-",C3180)</f>
        <v>TWIST_16-G2</v>
      </c>
      <c r="B3180" s="0" t="s">
        <v>164</v>
      </c>
      <c r="C3180" s="0" t="s">
        <v>132</v>
      </c>
      <c r="D3180" s="0" t="s">
        <v>6475</v>
      </c>
      <c r="E3180" s="0" t="s">
        <v>6476</v>
      </c>
    </row>
    <row r="3181" customFormat="false" ht="15" hidden="false" customHeight="false" outlineLevel="0" collapsed="false">
      <c r="A3181" s="0" t="str">
        <f aca="false">_xlfn.CONCAT(B3181,"-",C3181)</f>
        <v>TWIST_16-H2</v>
      </c>
      <c r="B3181" s="0" t="s">
        <v>164</v>
      </c>
      <c r="C3181" s="0" t="s">
        <v>147</v>
      </c>
      <c r="D3181" s="0" t="s">
        <v>6477</v>
      </c>
      <c r="E3181" s="0" t="s">
        <v>6478</v>
      </c>
    </row>
    <row r="3182" customFormat="false" ht="15" hidden="false" customHeight="false" outlineLevel="0" collapsed="false">
      <c r="A3182" s="0" t="str">
        <f aca="false">_xlfn.CONCAT(B3182,"-",C3182)</f>
        <v>TWIST_96-well</v>
      </c>
      <c r="B3182" s="0" t="s">
        <v>143</v>
      </c>
      <c r="C3182" s="0" t="s">
        <v>233</v>
      </c>
      <c r="D3182" s="0" t="s">
        <v>222</v>
      </c>
      <c r="E3182" s="0" t="s">
        <v>223</v>
      </c>
    </row>
    <row r="3183" customFormat="false" ht="15" hidden="false" customHeight="false" outlineLevel="0" collapsed="false">
      <c r="A3183" s="0" t="str">
        <f aca="false">_xlfn.CONCAT(B3183,"-",C3183)</f>
        <v>TWIST_96-A-A1</v>
      </c>
      <c r="B3183" s="0" t="s">
        <v>143</v>
      </c>
      <c r="C3183" s="0" t="s">
        <v>1674</v>
      </c>
      <c r="D3183" s="0" t="s">
        <v>6479</v>
      </c>
      <c r="E3183" s="0" t="s">
        <v>6480</v>
      </c>
    </row>
    <row r="3184" customFormat="false" ht="15" hidden="false" customHeight="false" outlineLevel="0" collapsed="false">
      <c r="A3184" s="0" t="str">
        <f aca="false">_xlfn.CONCAT(B3184,"-",C3184)</f>
        <v>TWIST_96-A-B1</v>
      </c>
      <c r="B3184" s="0" t="s">
        <v>143</v>
      </c>
      <c r="C3184" s="0" t="s">
        <v>1677</v>
      </c>
      <c r="D3184" s="0" t="s">
        <v>6481</v>
      </c>
      <c r="E3184" s="0" t="s">
        <v>6482</v>
      </c>
    </row>
    <row r="3185" customFormat="false" ht="15" hidden="false" customHeight="false" outlineLevel="0" collapsed="false">
      <c r="A3185" s="0" t="str">
        <f aca="false">_xlfn.CONCAT(B3185,"-",C3185)</f>
        <v>TWIST_96-A-C1</v>
      </c>
      <c r="B3185" s="0" t="s">
        <v>143</v>
      </c>
      <c r="C3185" s="0" t="s">
        <v>1680</v>
      </c>
      <c r="D3185" s="0" t="s">
        <v>6483</v>
      </c>
      <c r="E3185" s="0" t="s">
        <v>6484</v>
      </c>
    </row>
    <row r="3186" customFormat="false" ht="15" hidden="false" customHeight="false" outlineLevel="0" collapsed="false">
      <c r="A3186" s="0" t="str">
        <f aca="false">_xlfn.CONCAT(B3186,"-",C3186)</f>
        <v>TWIST_96-A-D1</v>
      </c>
      <c r="B3186" s="0" t="s">
        <v>143</v>
      </c>
      <c r="C3186" s="0" t="s">
        <v>1683</v>
      </c>
      <c r="D3186" s="0" t="s">
        <v>6485</v>
      </c>
      <c r="E3186" s="0" t="s">
        <v>6486</v>
      </c>
    </row>
    <row r="3187" customFormat="false" ht="15" hidden="false" customHeight="false" outlineLevel="0" collapsed="false">
      <c r="A3187" s="0" t="str">
        <f aca="false">_xlfn.CONCAT(B3187,"-",C3187)</f>
        <v>TWIST_96-A-E1</v>
      </c>
      <c r="B3187" s="0" t="s">
        <v>143</v>
      </c>
      <c r="C3187" s="0" t="s">
        <v>1686</v>
      </c>
      <c r="D3187" s="0" t="s">
        <v>6487</v>
      </c>
      <c r="E3187" s="0" t="s">
        <v>6488</v>
      </c>
    </row>
    <row r="3188" customFormat="false" ht="15" hidden="false" customHeight="false" outlineLevel="0" collapsed="false">
      <c r="A3188" s="0" t="str">
        <f aca="false">_xlfn.CONCAT(B3188,"-",C3188)</f>
        <v>TWIST_96-A-F1</v>
      </c>
      <c r="B3188" s="0" t="s">
        <v>143</v>
      </c>
      <c r="C3188" s="0" t="s">
        <v>1689</v>
      </c>
      <c r="D3188" s="0" t="s">
        <v>6489</v>
      </c>
      <c r="E3188" s="0" t="s">
        <v>6490</v>
      </c>
    </row>
    <row r="3189" customFormat="false" ht="15" hidden="false" customHeight="false" outlineLevel="0" collapsed="false">
      <c r="A3189" s="0" t="str">
        <f aca="false">_xlfn.CONCAT(B3189,"-",C3189)</f>
        <v>TWIST_96-A-G1</v>
      </c>
      <c r="B3189" s="0" t="s">
        <v>143</v>
      </c>
      <c r="C3189" s="0" t="s">
        <v>1692</v>
      </c>
      <c r="D3189" s="0" t="s">
        <v>6491</v>
      </c>
      <c r="E3189" s="0" t="s">
        <v>6492</v>
      </c>
    </row>
    <row r="3190" customFormat="false" ht="15" hidden="false" customHeight="false" outlineLevel="0" collapsed="false">
      <c r="A3190" s="0" t="str">
        <f aca="false">_xlfn.CONCAT(B3190,"-",C3190)</f>
        <v>TWIST_96-A-H1</v>
      </c>
      <c r="B3190" s="0" t="s">
        <v>143</v>
      </c>
      <c r="C3190" s="0" t="s">
        <v>1695</v>
      </c>
      <c r="D3190" s="0" t="s">
        <v>6493</v>
      </c>
      <c r="E3190" s="0" t="s">
        <v>6494</v>
      </c>
    </row>
    <row r="3191" customFormat="false" ht="15" hidden="false" customHeight="false" outlineLevel="0" collapsed="false">
      <c r="A3191" s="0" t="str">
        <f aca="false">_xlfn.CONCAT(B3191,"-",C3191)</f>
        <v>TWIST_96-A-A2</v>
      </c>
      <c r="B3191" s="0" t="s">
        <v>143</v>
      </c>
      <c r="C3191" s="0" t="s">
        <v>1698</v>
      </c>
      <c r="D3191" s="0" t="s">
        <v>6495</v>
      </c>
      <c r="E3191" s="0" t="s">
        <v>6496</v>
      </c>
    </row>
    <row r="3192" customFormat="false" ht="15" hidden="false" customHeight="false" outlineLevel="0" collapsed="false">
      <c r="A3192" s="0" t="str">
        <f aca="false">_xlfn.CONCAT(B3192,"-",C3192)</f>
        <v>TWIST_96-A-B2</v>
      </c>
      <c r="B3192" s="0" t="s">
        <v>143</v>
      </c>
      <c r="C3192" s="0" t="s">
        <v>1701</v>
      </c>
      <c r="D3192" s="0" t="s">
        <v>6497</v>
      </c>
      <c r="E3192" s="0" t="s">
        <v>6498</v>
      </c>
    </row>
    <row r="3193" customFormat="false" ht="15" hidden="false" customHeight="false" outlineLevel="0" collapsed="false">
      <c r="A3193" s="0" t="str">
        <f aca="false">_xlfn.CONCAT(B3193,"-",C3193)</f>
        <v>TWIST_96-A-C2</v>
      </c>
      <c r="B3193" s="0" t="s">
        <v>143</v>
      </c>
      <c r="C3193" s="0" t="s">
        <v>1704</v>
      </c>
      <c r="D3193" s="0" t="s">
        <v>6499</v>
      </c>
      <c r="E3193" s="0" t="s">
        <v>6500</v>
      </c>
    </row>
    <row r="3194" customFormat="false" ht="15" hidden="false" customHeight="false" outlineLevel="0" collapsed="false">
      <c r="A3194" s="0" t="str">
        <f aca="false">_xlfn.CONCAT(B3194,"-",C3194)</f>
        <v>TWIST_96-A-D2</v>
      </c>
      <c r="B3194" s="0" t="s">
        <v>143</v>
      </c>
      <c r="C3194" s="0" t="s">
        <v>1707</v>
      </c>
      <c r="D3194" s="0" t="s">
        <v>6501</v>
      </c>
      <c r="E3194" s="0" t="s">
        <v>6502</v>
      </c>
    </row>
    <row r="3195" customFormat="false" ht="15" hidden="false" customHeight="false" outlineLevel="0" collapsed="false">
      <c r="A3195" s="0" t="str">
        <f aca="false">_xlfn.CONCAT(B3195,"-",C3195)</f>
        <v>TWIST_96-A-E2</v>
      </c>
      <c r="B3195" s="0" t="s">
        <v>143</v>
      </c>
      <c r="C3195" s="0" t="s">
        <v>1710</v>
      </c>
      <c r="D3195" s="0" t="s">
        <v>6503</v>
      </c>
      <c r="E3195" s="0" t="s">
        <v>6504</v>
      </c>
    </row>
    <row r="3196" customFormat="false" ht="15" hidden="false" customHeight="false" outlineLevel="0" collapsed="false">
      <c r="A3196" s="0" t="str">
        <f aca="false">_xlfn.CONCAT(B3196,"-",C3196)</f>
        <v>TWIST_96-A-F2</v>
      </c>
      <c r="B3196" s="0" t="s">
        <v>143</v>
      </c>
      <c r="C3196" s="0" t="s">
        <v>1713</v>
      </c>
      <c r="D3196" s="0" t="s">
        <v>6505</v>
      </c>
      <c r="E3196" s="0" t="s">
        <v>6506</v>
      </c>
    </row>
    <row r="3197" customFormat="false" ht="15" hidden="false" customHeight="false" outlineLevel="0" collapsed="false">
      <c r="A3197" s="0" t="str">
        <f aca="false">_xlfn.CONCAT(B3197,"-",C3197)</f>
        <v>TWIST_96-A-G2</v>
      </c>
      <c r="B3197" s="0" t="s">
        <v>143</v>
      </c>
      <c r="C3197" s="0" t="s">
        <v>1716</v>
      </c>
      <c r="D3197" s="0" t="s">
        <v>6507</v>
      </c>
      <c r="E3197" s="0" t="s">
        <v>6508</v>
      </c>
    </row>
    <row r="3198" customFormat="false" ht="15" hidden="false" customHeight="false" outlineLevel="0" collapsed="false">
      <c r="A3198" s="0" t="str">
        <f aca="false">_xlfn.CONCAT(B3198,"-",C3198)</f>
        <v>TWIST_96-A-H2</v>
      </c>
      <c r="B3198" s="0" t="s">
        <v>143</v>
      </c>
      <c r="C3198" s="0" t="s">
        <v>1719</v>
      </c>
      <c r="D3198" s="0" t="s">
        <v>6509</v>
      </c>
      <c r="E3198" s="0" t="s">
        <v>6510</v>
      </c>
    </row>
    <row r="3199" customFormat="false" ht="15" hidden="false" customHeight="false" outlineLevel="0" collapsed="false">
      <c r="A3199" s="0" t="str">
        <f aca="false">_xlfn.CONCAT(B3199,"-",C3199)</f>
        <v>TWIST_96-A-A3</v>
      </c>
      <c r="B3199" s="0" t="s">
        <v>143</v>
      </c>
      <c r="C3199" s="0" t="s">
        <v>1722</v>
      </c>
      <c r="D3199" s="0" t="s">
        <v>6511</v>
      </c>
      <c r="E3199" s="0" t="s">
        <v>6512</v>
      </c>
    </row>
    <row r="3200" customFormat="false" ht="15" hidden="false" customHeight="false" outlineLevel="0" collapsed="false">
      <c r="A3200" s="0" t="str">
        <f aca="false">_xlfn.CONCAT(B3200,"-",C3200)</f>
        <v>TWIST_96-A-B3</v>
      </c>
      <c r="B3200" s="0" t="s">
        <v>143</v>
      </c>
      <c r="C3200" s="0" t="s">
        <v>1725</v>
      </c>
      <c r="D3200" s="0" t="s">
        <v>6513</v>
      </c>
      <c r="E3200" s="0" t="s">
        <v>6514</v>
      </c>
    </row>
    <row r="3201" customFormat="false" ht="15" hidden="false" customHeight="false" outlineLevel="0" collapsed="false">
      <c r="A3201" s="0" t="str">
        <f aca="false">_xlfn.CONCAT(B3201,"-",C3201)</f>
        <v>TWIST_96-A-C3</v>
      </c>
      <c r="B3201" s="0" t="s">
        <v>143</v>
      </c>
      <c r="C3201" s="0" t="s">
        <v>1728</v>
      </c>
      <c r="D3201" s="0" t="s">
        <v>6515</v>
      </c>
      <c r="E3201" s="0" t="s">
        <v>6516</v>
      </c>
    </row>
    <row r="3202" customFormat="false" ht="15" hidden="false" customHeight="false" outlineLevel="0" collapsed="false">
      <c r="A3202" s="0" t="str">
        <f aca="false">_xlfn.CONCAT(B3202,"-",C3202)</f>
        <v>TWIST_96-A-D3</v>
      </c>
      <c r="B3202" s="0" t="s">
        <v>143</v>
      </c>
      <c r="C3202" s="0" t="s">
        <v>1731</v>
      </c>
      <c r="D3202" s="0" t="s">
        <v>6517</v>
      </c>
      <c r="E3202" s="0" t="s">
        <v>6518</v>
      </c>
    </row>
    <row r="3203" customFormat="false" ht="15" hidden="false" customHeight="false" outlineLevel="0" collapsed="false">
      <c r="A3203" s="0" t="str">
        <f aca="false">_xlfn.CONCAT(B3203,"-",C3203)</f>
        <v>TWIST_96-A-E3</v>
      </c>
      <c r="B3203" s="0" t="s">
        <v>143</v>
      </c>
      <c r="C3203" s="0" t="s">
        <v>1734</v>
      </c>
      <c r="D3203" s="0" t="s">
        <v>6519</v>
      </c>
      <c r="E3203" s="0" t="s">
        <v>6520</v>
      </c>
    </row>
    <row r="3204" customFormat="false" ht="15" hidden="false" customHeight="false" outlineLevel="0" collapsed="false">
      <c r="A3204" s="0" t="str">
        <f aca="false">_xlfn.CONCAT(B3204,"-",C3204)</f>
        <v>TWIST_96-A-F3</v>
      </c>
      <c r="B3204" s="0" t="s">
        <v>143</v>
      </c>
      <c r="C3204" s="0" t="s">
        <v>1737</v>
      </c>
      <c r="D3204" s="0" t="s">
        <v>6521</v>
      </c>
      <c r="E3204" s="0" t="s">
        <v>6522</v>
      </c>
    </row>
    <row r="3205" customFormat="false" ht="15" hidden="false" customHeight="false" outlineLevel="0" collapsed="false">
      <c r="A3205" s="0" t="str">
        <f aca="false">_xlfn.CONCAT(B3205,"-",C3205)</f>
        <v>TWIST_96-A-G3</v>
      </c>
      <c r="B3205" s="0" t="s">
        <v>143</v>
      </c>
      <c r="C3205" s="0" t="s">
        <v>1740</v>
      </c>
      <c r="D3205" s="0" t="s">
        <v>6523</v>
      </c>
      <c r="E3205" s="0" t="s">
        <v>6524</v>
      </c>
    </row>
    <row r="3206" customFormat="false" ht="15" hidden="false" customHeight="false" outlineLevel="0" collapsed="false">
      <c r="A3206" s="0" t="str">
        <f aca="false">_xlfn.CONCAT(B3206,"-",C3206)</f>
        <v>TWIST_96-A-H3</v>
      </c>
      <c r="B3206" s="0" t="s">
        <v>143</v>
      </c>
      <c r="C3206" s="0" t="s">
        <v>1743</v>
      </c>
      <c r="D3206" s="0" t="s">
        <v>6525</v>
      </c>
      <c r="E3206" s="0" t="s">
        <v>6526</v>
      </c>
    </row>
    <row r="3207" customFormat="false" ht="15" hidden="false" customHeight="false" outlineLevel="0" collapsed="false">
      <c r="A3207" s="0" t="str">
        <f aca="false">_xlfn.CONCAT(B3207,"-",C3207)</f>
        <v>TWIST_96-A-A4</v>
      </c>
      <c r="B3207" s="0" t="s">
        <v>143</v>
      </c>
      <c r="C3207" s="0" t="s">
        <v>1746</v>
      </c>
      <c r="D3207" s="0" t="s">
        <v>6527</v>
      </c>
      <c r="E3207" s="0" t="s">
        <v>6528</v>
      </c>
    </row>
    <row r="3208" customFormat="false" ht="15" hidden="false" customHeight="false" outlineLevel="0" collapsed="false">
      <c r="A3208" s="0" t="str">
        <f aca="false">_xlfn.CONCAT(B3208,"-",C3208)</f>
        <v>TWIST_96-A-B4</v>
      </c>
      <c r="B3208" s="0" t="s">
        <v>143</v>
      </c>
      <c r="C3208" s="0" t="s">
        <v>1749</v>
      </c>
      <c r="D3208" s="0" t="s">
        <v>6529</v>
      </c>
      <c r="E3208" s="0" t="s">
        <v>6530</v>
      </c>
    </row>
    <row r="3209" customFormat="false" ht="15" hidden="false" customHeight="false" outlineLevel="0" collapsed="false">
      <c r="A3209" s="0" t="str">
        <f aca="false">_xlfn.CONCAT(B3209,"-",C3209)</f>
        <v>TWIST_96-A-C4</v>
      </c>
      <c r="B3209" s="0" t="s">
        <v>143</v>
      </c>
      <c r="C3209" s="0" t="s">
        <v>1752</v>
      </c>
      <c r="D3209" s="0" t="s">
        <v>6531</v>
      </c>
      <c r="E3209" s="0" t="s">
        <v>6532</v>
      </c>
    </row>
    <row r="3210" customFormat="false" ht="15" hidden="false" customHeight="false" outlineLevel="0" collapsed="false">
      <c r="A3210" s="0" t="str">
        <f aca="false">_xlfn.CONCAT(B3210,"-",C3210)</f>
        <v>TWIST_96-A-D4</v>
      </c>
      <c r="B3210" s="0" t="s">
        <v>143</v>
      </c>
      <c r="C3210" s="0" t="s">
        <v>1755</v>
      </c>
      <c r="D3210" s="0" t="s">
        <v>6533</v>
      </c>
      <c r="E3210" s="0" t="s">
        <v>6534</v>
      </c>
    </row>
    <row r="3211" customFormat="false" ht="15" hidden="false" customHeight="false" outlineLevel="0" collapsed="false">
      <c r="A3211" s="0" t="str">
        <f aca="false">_xlfn.CONCAT(B3211,"-",C3211)</f>
        <v>TWIST_96-A-E4</v>
      </c>
      <c r="B3211" s="0" t="s">
        <v>143</v>
      </c>
      <c r="C3211" s="0" t="s">
        <v>1758</v>
      </c>
      <c r="D3211" s="0" t="s">
        <v>6535</v>
      </c>
      <c r="E3211" s="0" t="s">
        <v>6536</v>
      </c>
    </row>
    <row r="3212" customFormat="false" ht="15" hidden="false" customHeight="false" outlineLevel="0" collapsed="false">
      <c r="A3212" s="0" t="str">
        <f aca="false">_xlfn.CONCAT(B3212,"-",C3212)</f>
        <v>TWIST_96-A-F4</v>
      </c>
      <c r="B3212" s="0" t="s">
        <v>143</v>
      </c>
      <c r="C3212" s="0" t="s">
        <v>1761</v>
      </c>
      <c r="D3212" s="0" t="s">
        <v>6537</v>
      </c>
      <c r="E3212" s="0" t="s">
        <v>6538</v>
      </c>
    </row>
    <row r="3213" customFormat="false" ht="15" hidden="false" customHeight="false" outlineLevel="0" collapsed="false">
      <c r="A3213" s="0" t="str">
        <f aca="false">_xlfn.CONCAT(B3213,"-",C3213)</f>
        <v>TWIST_96-A-G4</v>
      </c>
      <c r="B3213" s="0" t="s">
        <v>143</v>
      </c>
      <c r="C3213" s="0" t="s">
        <v>1764</v>
      </c>
      <c r="D3213" s="0" t="s">
        <v>6539</v>
      </c>
      <c r="E3213" s="0" t="s">
        <v>6540</v>
      </c>
    </row>
    <row r="3214" customFormat="false" ht="15" hidden="false" customHeight="false" outlineLevel="0" collapsed="false">
      <c r="A3214" s="0" t="str">
        <f aca="false">_xlfn.CONCAT(B3214,"-",C3214)</f>
        <v>TWIST_96-A-H4</v>
      </c>
      <c r="B3214" s="0" t="s">
        <v>143</v>
      </c>
      <c r="C3214" s="0" t="s">
        <v>1767</v>
      </c>
      <c r="D3214" s="0" t="s">
        <v>6541</v>
      </c>
      <c r="E3214" s="0" t="s">
        <v>6542</v>
      </c>
    </row>
    <row r="3215" customFormat="false" ht="15" hidden="false" customHeight="false" outlineLevel="0" collapsed="false">
      <c r="A3215" s="0" t="str">
        <f aca="false">_xlfn.CONCAT(B3215,"-",C3215)</f>
        <v>TWIST_96-A-A5</v>
      </c>
      <c r="B3215" s="0" t="s">
        <v>143</v>
      </c>
      <c r="C3215" s="0" t="s">
        <v>1770</v>
      </c>
      <c r="D3215" s="0" t="s">
        <v>6543</v>
      </c>
      <c r="E3215" s="0" t="s">
        <v>6544</v>
      </c>
    </row>
    <row r="3216" customFormat="false" ht="15" hidden="false" customHeight="false" outlineLevel="0" collapsed="false">
      <c r="A3216" s="0" t="str">
        <f aca="false">_xlfn.CONCAT(B3216,"-",C3216)</f>
        <v>TWIST_96-A-B5</v>
      </c>
      <c r="B3216" s="0" t="s">
        <v>143</v>
      </c>
      <c r="C3216" s="0" t="s">
        <v>1773</v>
      </c>
      <c r="D3216" s="0" t="s">
        <v>6545</v>
      </c>
      <c r="E3216" s="0" t="s">
        <v>6546</v>
      </c>
    </row>
    <row r="3217" customFormat="false" ht="15" hidden="false" customHeight="false" outlineLevel="0" collapsed="false">
      <c r="A3217" s="0" t="str">
        <f aca="false">_xlfn.CONCAT(B3217,"-",C3217)</f>
        <v>TWIST_96-A-C5</v>
      </c>
      <c r="B3217" s="0" t="s">
        <v>143</v>
      </c>
      <c r="C3217" s="0" t="s">
        <v>1776</v>
      </c>
      <c r="D3217" s="0" t="s">
        <v>6547</v>
      </c>
      <c r="E3217" s="0" t="s">
        <v>6548</v>
      </c>
    </row>
    <row r="3218" customFormat="false" ht="15" hidden="false" customHeight="false" outlineLevel="0" collapsed="false">
      <c r="A3218" s="0" t="str">
        <f aca="false">_xlfn.CONCAT(B3218,"-",C3218)</f>
        <v>TWIST_96-A-D5</v>
      </c>
      <c r="B3218" s="0" t="s">
        <v>143</v>
      </c>
      <c r="C3218" s="0" t="s">
        <v>1779</v>
      </c>
      <c r="D3218" s="0" t="s">
        <v>6549</v>
      </c>
      <c r="E3218" s="0" t="s">
        <v>6550</v>
      </c>
    </row>
    <row r="3219" customFormat="false" ht="15" hidden="false" customHeight="false" outlineLevel="0" collapsed="false">
      <c r="A3219" s="0" t="str">
        <f aca="false">_xlfn.CONCAT(B3219,"-",C3219)</f>
        <v>TWIST_96-A-E5</v>
      </c>
      <c r="B3219" s="0" t="s">
        <v>143</v>
      </c>
      <c r="C3219" s="0" t="s">
        <v>1782</v>
      </c>
      <c r="D3219" s="0" t="s">
        <v>6551</v>
      </c>
      <c r="E3219" s="0" t="s">
        <v>6552</v>
      </c>
    </row>
    <row r="3220" customFormat="false" ht="15" hidden="false" customHeight="false" outlineLevel="0" collapsed="false">
      <c r="A3220" s="0" t="str">
        <f aca="false">_xlfn.CONCAT(B3220,"-",C3220)</f>
        <v>TWIST_96-A-F5</v>
      </c>
      <c r="B3220" s="0" t="s">
        <v>143</v>
      </c>
      <c r="C3220" s="0" t="s">
        <v>1785</v>
      </c>
      <c r="D3220" s="0" t="s">
        <v>6553</v>
      </c>
      <c r="E3220" s="0" t="s">
        <v>6554</v>
      </c>
    </row>
    <row r="3221" customFormat="false" ht="15" hidden="false" customHeight="false" outlineLevel="0" collapsed="false">
      <c r="A3221" s="0" t="str">
        <f aca="false">_xlfn.CONCAT(B3221,"-",C3221)</f>
        <v>TWIST_96-A-G5</v>
      </c>
      <c r="B3221" s="0" t="s">
        <v>143</v>
      </c>
      <c r="C3221" s="0" t="s">
        <v>1788</v>
      </c>
      <c r="D3221" s="0" t="s">
        <v>6555</v>
      </c>
      <c r="E3221" s="0" t="s">
        <v>6556</v>
      </c>
    </row>
    <row r="3222" customFormat="false" ht="15" hidden="false" customHeight="false" outlineLevel="0" collapsed="false">
      <c r="A3222" s="0" t="str">
        <f aca="false">_xlfn.CONCAT(B3222,"-",C3222)</f>
        <v>TWIST_96-A-H5</v>
      </c>
      <c r="B3222" s="0" t="s">
        <v>143</v>
      </c>
      <c r="C3222" s="0" t="s">
        <v>1791</v>
      </c>
      <c r="D3222" s="0" t="s">
        <v>6557</v>
      </c>
      <c r="E3222" s="0" t="s">
        <v>6558</v>
      </c>
    </row>
    <row r="3223" customFormat="false" ht="15" hidden="false" customHeight="false" outlineLevel="0" collapsed="false">
      <c r="A3223" s="0" t="str">
        <f aca="false">_xlfn.CONCAT(B3223,"-",C3223)</f>
        <v>TWIST_96-A-A6</v>
      </c>
      <c r="B3223" s="0" t="s">
        <v>143</v>
      </c>
      <c r="C3223" s="0" t="s">
        <v>1794</v>
      </c>
      <c r="D3223" s="0" t="s">
        <v>6559</v>
      </c>
      <c r="E3223" s="0" t="s">
        <v>6560</v>
      </c>
    </row>
    <row r="3224" customFormat="false" ht="15" hidden="false" customHeight="false" outlineLevel="0" collapsed="false">
      <c r="A3224" s="0" t="str">
        <f aca="false">_xlfn.CONCAT(B3224,"-",C3224)</f>
        <v>TWIST_96-A-B6</v>
      </c>
      <c r="B3224" s="0" t="s">
        <v>143</v>
      </c>
      <c r="C3224" s="0" t="s">
        <v>1797</v>
      </c>
      <c r="D3224" s="0" t="s">
        <v>6561</v>
      </c>
      <c r="E3224" s="0" t="s">
        <v>6562</v>
      </c>
    </row>
    <row r="3225" customFormat="false" ht="15" hidden="false" customHeight="false" outlineLevel="0" collapsed="false">
      <c r="A3225" s="0" t="str">
        <f aca="false">_xlfn.CONCAT(B3225,"-",C3225)</f>
        <v>TWIST_96-A-C6</v>
      </c>
      <c r="B3225" s="0" t="s">
        <v>143</v>
      </c>
      <c r="C3225" s="0" t="s">
        <v>1800</v>
      </c>
      <c r="D3225" s="0" t="s">
        <v>6563</v>
      </c>
      <c r="E3225" s="0" t="s">
        <v>6564</v>
      </c>
    </row>
    <row r="3226" customFormat="false" ht="15" hidden="false" customHeight="false" outlineLevel="0" collapsed="false">
      <c r="A3226" s="0" t="str">
        <f aca="false">_xlfn.CONCAT(B3226,"-",C3226)</f>
        <v>TWIST_96-A-D6</v>
      </c>
      <c r="B3226" s="0" t="s">
        <v>143</v>
      </c>
      <c r="C3226" s="0" t="s">
        <v>1803</v>
      </c>
      <c r="D3226" s="0" t="s">
        <v>6565</v>
      </c>
      <c r="E3226" s="0" t="s">
        <v>6566</v>
      </c>
    </row>
    <row r="3227" customFormat="false" ht="15" hidden="false" customHeight="false" outlineLevel="0" collapsed="false">
      <c r="A3227" s="0" t="str">
        <f aca="false">_xlfn.CONCAT(B3227,"-",C3227)</f>
        <v>TWIST_96-A-E6</v>
      </c>
      <c r="B3227" s="0" t="s">
        <v>143</v>
      </c>
      <c r="C3227" s="0" t="s">
        <v>1806</v>
      </c>
      <c r="D3227" s="0" t="s">
        <v>6567</v>
      </c>
      <c r="E3227" s="0" t="s">
        <v>6568</v>
      </c>
    </row>
    <row r="3228" customFormat="false" ht="15" hidden="false" customHeight="false" outlineLevel="0" collapsed="false">
      <c r="A3228" s="0" t="str">
        <f aca="false">_xlfn.CONCAT(B3228,"-",C3228)</f>
        <v>TWIST_96-A-F6</v>
      </c>
      <c r="B3228" s="0" t="s">
        <v>143</v>
      </c>
      <c r="C3228" s="0" t="s">
        <v>1809</v>
      </c>
      <c r="D3228" s="0" t="s">
        <v>6569</v>
      </c>
      <c r="E3228" s="0" t="s">
        <v>6570</v>
      </c>
    </row>
    <row r="3229" customFormat="false" ht="15" hidden="false" customHeight="false" outlineLevel="0" collapsed="false">
      <c r="A3229" s="0" t="str">
        <f aca="false">_xlfn.CONCAT(B3229,"-",C3229)</f>
        <v>TWIST_96-A-G6</v>
      </c>
      <c r="B3229" s="0" t="s">
        <v>143</v>
      </c>
      <c r="C3229" s="0" t="s">
        <v>1812</v>
      </c>
      <c r="D3229" s="0" t="s">
        <v>6571</v>
      </c>
      <c r="E3229" s="0" t="s">
        <v>6572</v>
      </c>
    </row>
    <row r="3230" customFormat="false" ht="15" hidden="false" customHeight="false" outlineLevel="0" collapsed="false">
      <c r="A3230" s="0" t="str">
        <f aca="false">_xlfn.CONCAT(B3230,"-",C3230)</f>
        <v>TWIST_96-A-H6</v>
      </c>
      <c r="B3230" s="0" t="s">
        <v>143</v>
      </c>
      <c r="C3230" s="0" t="s">
        <v>1815</v>
      </c>
      <c r="D3230" s="0" t="s">
        <v>6573</v>
      </c>
      <c r="E3230" s="0" t="s">
        <v>6574</v>
      </c>
    </row>
    <row r="3231" customFormat="false" ht="15" hidden="false" customHeight="false" outlineLevel="0" collapsed="false">
      <c r="A3231" s="0" t="str">
        <f aca="false">_xlfn.CONCAT(B3231,"-",C3231)</f>
        <v>TWIST_96-A-A7</v>
      </c>
      <c r="B3231" s="0" t="s">
        <v>143</v>
      </c>
      <c r="C3231" s="0" t="s">
        <v>1818</v>
      </c>
      <c r="D3231" s="0" t="s">
        <v>6575</v>
      </c>
      <c r="E3231" s="0" t="s">
        <v>6576</v>
      </c>
    </row>
    <row r="3232" customFormat="false" ht="15" hidden="false" customHeight="false" outlineLevel="0" collapsed="false">
      <c r="A3232" s="0" t="str">
        <f aca="false">_xlfn.CONCAT(B3232,"-",C3232)</f>
        <v>TWIST_96-A-B7</v>
      </c>
      <c r="B3232" s="0" t="s">
        <v>143</v>
      </c>
      <c r="C3232" s="0" t="s">
        <v>1821</v>
      </c>
      <c r="D3232" s="0" t="s">
        <v>6577</v>
      </c>
      <c r="E3232" s="0" t="s">
        <v>6578</v>
      </c>
    </row>
    <row r="3233" customFormat="false" ht="15" hidden="false" customHeight="false" outlineLevel="0" collapsed="false">
      <c r="A3233" s="0" t="str">
        <f aca="false">_xlfn.CONCAT(B3233,"-",C3233)</f>
        <v>TWIST_96-A-C7</v>
      </c>
      <c r="B3233" s="0" t="s">
        <v>143</v>
      </c>
      <c r="C3233" s="0" t="s">
        <v>1824</v>
      </c>
      <c r="D3233" s="0" t="s">
        <v>6579</v>
      </c>
      <c r="E3233" s="0" t="s">
        <v>6580</v>
      </c>
    </row>
    <row r="3234" customFormat="false" ht="15" hidden="false" customHeight="false" outlineLevel="0" collapsed="false">
      <c r="A3234" s="0" t="str">
        <f aca="false">_xlfn.CONCAT(B3234,"-",C3234)</f>
        <v>TWIST_96-A-D7</v>
      </c>
      <c r="B3234" s="0" t="s">
        <v>143</v>
      </c>
      <c r="C3234" s="0" t="s">
        <v>1827</v>
      </c>
      <c r="D3234" s="0" t="s">
        <v>6581</v>
      </c>
      <c r="E3234" s="0" t="s">
        <v>6582</v>
      </c>
    </row>
    <row r="3235" customFormat="false" ht="15" hidden="false" customHeight="false" outlineLevel="0" collapsed="false">
      <c r="A3235" s="0" t="str">
        <f aca="false">_xlfn.CONCAT(B3235,"-",C3235)</f>
        <v>TWIST_96-A-E7</v>
      </c>
      <c r="B3235" s="0" t="s">
        <v>143</v>
      </c>
      <c r="C3235" s="0" t="s">
        <v>1830</v>
      </c>
      <c r="D3235" s="0" t="s">
        <v>6583</v>
      </c>
      <c r="E3235" s="0" t="s">
        <v>6584</v>
      </c>
    </row>
    <row r="3236" customFormat="false" ht="15" hidden="false" customHeight="false" outlineLevel="0" collapsed="false">
      <c r="A3236" s="0" t="str">
        <f aca="false">_xlfn.CONCAT(B3236,"-",C3236)</f>
        <v>TWIST_96-A-F7</v>
      </c>
      <c r="B3236" s="0" t="s">
        <v>143</v>
      </c>
      <c r="C3236" s="0" t="s">
        <v>1833</v>
      </c>
      <c r="D3236" s="0" t="s">
        <v>6585</v>
      </c>
      <c r="E3236" s="0" t="s">
        <v>6586</v>
      </c>
    </row>
    <row r="3237" customFormat="false" ht="15" hidden="false" customHeight="false" outlineLevel="0" collapsed="false">
      <c r="A3237" s="0" t="str">
        <f aca="false">_xlfn.CONCAT(B3237,"-",C3237)</f>
        <v>TWIST_96-A-G7</v>
      </c>
      <c r="B3237" s="0" t="s">
        <v>143</v>
      </c>
      <c r="C3237" s="0" t="s">
        <v>1836</v>
      </c>
      <c r="D3237" s="0" t="s">
        <v>6587</v>
      </c>
      <c r="E3237" s="0" t="s">
        <v>6588</v>
      </c>
    </row>
    <row r="3238" customFormat="false" ht="15" hidden="false" customHeight="false" outlineLevel="0" collapsed="false">
      <c r="A3238" s="0" t="str">
        <f aca="false">_xlfn.CONCAT(B3238,"-",C3238)</f>
        <v>TWIST_96-A-H7</v>
      </c>
      <c r="B3238" s="0" t="s">
        <v>143</v>
      </c>
      <c r="C3238" s="0" t="s">
        <v>1839</v>
      </c>
      <c r="D3238" s="0" t="s">
        <v>6589</v>
      </c>
      <c r="E3238" s="0" t="s">
        <v>6590</v>
      </c>
    </row>
    <row r="3239" customFormat="false" ht="15" hidden="false" customHeight="false" outlineLevel="0" collapsed="false">
      <c r="A3239" s="0" t="str">
        <f aca="false">_xlfn.CONCAT(B3239,"-",C3239)</f>
        <v>TWIST_96-A-A8</v>
      </c>
      <c r="B3239" s="0" t="s">
        <v>143</v>
      </c>
      <c r="C3239" s="0" t="s">
        <v>1842</v>
      </c>
      <c r="D3239" s="0" t="s">
        <v>6591</v>
      </c>
      <c r="E3239" s="0" t="s">
        <v>6592</v>
      </c>
    </row>
    <row r="3240" customFormat="false" ht="15" hidden="false" customHeight="false" outlineLevel="0" collapsed="false">
      <c r="A3240" s="0" t="str">
        <f aca="false">_xlfn.CONCAT(B3240,"-",C3240)</f>
        <v>TWIST_96-A-B8</v>
      </c>
      <c r="B3240" s="0" t="s">
        <v>143</v>
      </c>
      <c r="C3240" s="0" t="s">
        <v>1845</v>
      </c>
      <c r="D3240" s="0" t="s">
        <v>6593</v>
      </c>
      <c r="E3240" s="0" t="s">
        <v>6594</v>
      </c>
    </row>
    <row r="3241" customFormat="false" ht="15" hidden="false" customHeight="false" outlineLevel="0" collapsed="false">
      <c r="A3241" s="0" t="str">
        <f aca="false">_xlfn.CONCAT(B3241,"-",C3241)</f>
        <v>TWIST_96-A-C8</v>
      </c>
      <c r="B3241" s="0" t="s">
        <v>143</v>
      </c>
      <c r="C3241" s="0" t="s">
        <v>1848</v>
      </c>
      <c r="D3241" s="0" t="s">
        <v>6595</v>
      </c>
      <c r="E3241" s="0" t="s">
        <v>6596</v>
      </c>
    </row>
    <row r="3242" customFormat="false" ht="15" hidden="false" customHeight="false" outlineLevel="0" collapsed="false">
      <c r="A3242" s="0" t="str">
        <f aca="false">_xlfn.CONCAT(B3242,"-",C3242)</f>
        <v>TWIST_96-A-D8</v>
      </c>
      <c r="B3242" s="0" t="s">
        <v>143</v>
      </c>
      <c r="C3242" s="0" t="s">
        <v>1851</v>
      </c>
      <c r="D3242" s="0" t="s">
        <v>6597</v>
      </c>
      <c r="E3242" s="0" t="s">
        <v>6598</v>
      </c>
    </row>
    <row r="3243" customFormat="false" ht="15" hidden="false" customHeight="false" outlineLevel="0" collapsed="false">
      <c r="A3243" s="0" t="str">
        <f aca="false">_xlfn.CONCAT(B3243,"-",C3243)</f>
        <v>TWIST_96-A-E8</v>
      </c>
      <c r="B3243" s="0" t="s">
        <v>143</v>
      </c>
      <c r="C3243" s="0" t="s">
        <v>1854</v>
      </c>
      <c r="D3243" s="0" t="s">
        <v>6599</v>
      </c>
      <c r="E3243" s="0" t="s">
        <v>6600</v>
      </c>
    </row>
    <row r="3244" customFormat="false" ht="15" hidden="false" customHeight="false" outlineLevel="0" collapsed="false">
      <c r="A3244" s="0" t="str">
        <f aca="false">_xlfn.CONCAT(B3244,"-",C3244)</f>
        <v>TWIST_96-A-F8</v>
      </c>
      <c r="B3244" s="0" t="s">
        <v>143</v>
      </c>
      <c r="C3244" s="0" t="s">
        <v>1857</v>
      </c>
      <c r="D3244" s="0" t="s">
        <v>6601</v>
      </c>
      <c r="E3244" s="0" t="s">
        <v>6602</v>
      </c>
    </row>
    <row r="3245" customFormat="false" ht="15" hidden="false" customHeight="false" outlineLevel="0" collapsed="false">
      <c r="A3245" s="0" t="str">
        <f aca="false">_xlfn.CONCAT(B3245,"-",C3245)</f>
        <v>TWIST_96-A-G8</v>
      </c>
      <c r="B3245" s="0" t="s">
        <v>143</v>
      </c>
      <c r="C3245" s="0" t="s">
        <v>1860</v>
      </c>
      <c r="D3245" s="0" t="s">
        <v>6603</v>
      </c>
      <c r="E3245" s="0" t="s">
        <v>6604</v>
      </c>
    </row>
    <row r="3246" customFormat="false" ht="15" hidden="false" customHeight="false" outlineLevel="0" collapsed="false">
      <c r="A3246" s="0" t="str">
        <f aca="false">_xlfn.CONCAT(B3246,"-",C3246)</f>
        <v>TWIST_96-A-H8</v>
      </c>
      <c r="B3246" s="0" t="s">
        <v>143</v>
      </c>
      <c r="C3246" s="0" t="s">
        <v>1863</v>
      </c>
      <c r="D3246" s="0" t="s">
        <v>6605</v>
      </c>
      <c r="E3246" s="0" t="s">
        <v>6606</v>
      </c>
    </row>
    <row r="3247" customFormat="false" ht="15" hidden="false" customHeight="false" outlineLevel="0" collapsed="false">
      <c r="A3247" s="0" t="str">
        <f aca="false">_xlfn.CONCAT(B3247,"-",C3247)</f>
        <v>TWIST_96-A-A9</v>
      </c>
      <c r="B3247" s="0" t="s">
        <v>143</v>
      </c>
      <c r="C3247" s="0" t="s">
        <v>1866</v>
      </c>
      <c r="D3247" s="0" t="s">
        <v>6607</v>
      </c>
      <c r="E3247" s="0" t="s">
        <v>6608</v>
      </c>
    </row>
    <row r="3248" customFormat="false" ht="15" hidden="false" customHeight="false" outlineLevel="0" collapsed="false">
      <c r="A3248" s="0" t="str">
        <f aca="false">_xlfn.CONCAT(B3248,"-",C3248)</f>
        <v>TWIST_96-A-B9</v>
      </c>
      <c r="B3248" s="0" t="s">
        <v>143</v>
      </c>
      <c r="C3248" s="0" t="s">
        <v>1869</v>
      </c>
      <c r="D3248" s="0" t="s">
        <v>6609</v>
      </c>
      <c r="E3248" s="0" t="s">
        <v>6610</v>
      </c>
    </row>
    <row r="3249" customFormat="false" ht="15" hidden="false" customHeight="false" outlineLevel="0" collapsed="false">
      <c r="A3249" s="0" t="str">
        <f aca="false">_xlfn.CONCAT(B3249,"-",C3249)</f>
        <v>TWIST_96-A-C9</v>
      </c>
      <c r="B3249" s="0" t="s">
        <v>143</v>
      </c>
      <c r="C3249" s="0" t="s">
        <v>1872</v>
      </c>
      <c r="D3249" s="0" t="s">
        <v>6611</v>
      </c>
      <c r="E3249" s="0" t="s">
        <v>6612</v>
      </c>
    </row>
    <row r="3250" customFormat="false" ht="15" hidden="false" customHeight="false" outlineLevel="0" collapsed="false">
      <c r="A3250" s="0" t="str">
        <f aca="false">_xlfn.CONCAT(B3250,"-",C3250)</f>
        <v>TWIST_96-A-D9</v>
      </c>
      <c r="B3250" s="0" t="s">
        <v>143</v>
      </c>
      <c r="C3250" s="0" t="s">
        <v>1875</v>
      </c>
      <c r="D3250" s="0" t="s">
        <v>6613</v>
      </c>
      <c r="E3250" s="0" t="s">
        <v>6614</v>
      </c>
    </row>
    <row r="3251" customFormat="false" ht="15" hidden="false" customHeight="false" outlineLevel="0" collapsed="false">
      <c r="A3251" s="0" t="str">
        <f aca="false">_xlfn.CONCAT(B3251,"-",C3251)</f>
        <v>TWIST_96-A-E9</v>
      </c>
      <c r="B3251" s="0" t="s">
        <v>143</v>
      </c>
      <c r="C3251" s="0" t="s">
        <v>1878</v>
      </c>
      <c r="D3251" s="0" t="s">
        <v>6615</v>
      </c>
      <c r="E3251" s="0" t="s">
        <v>6616</v>
      </c>
    </row>
    <row r="3252" customFormat="false" ht="15" hidden="false" customHeight="false" outlineLevel="0" collapsed="false">
      <c r="A3252" s="0" t="str">
        <f aca="false">_xlfn.CONCAT(B3252,"-",C3252)</f>
        <v>TWIST_96-A-F9</v>
      </c>
      <c r="B3252" s="0" t="s">
        <v>143</v>
      </c>
      <c r="C3252" s="0" t="s">
        <v>1881</v>
      </c>
      <c r="D3252" s="0" t="s">
        <v>6617</v>
      </c>
      <c r="E3252" s="0" t="s">
        <v>6618</v>
      </c>
    </row>
    <row r="3253" customFormat="false" ht="15" hidden="false" customHeight="false" outlineLevel="0" collapsed="false">
      <c r="A3253" s="0" t="str">
        <f aca="false">_xlfn.CONCAT(B3253,"-",C3253)</f>
        <v>TWIST_96-A-G9</v>
      </c>
      <c r="B3253" s="0" t="s">
        <v>143</v>
      </c>
      <c r="C3253" s="0" t="s">
        <v>1884</v>
      </c>
      <c r="D3253" s="0" t="s">
        <v>6619</v>
      </c>
      <c r="E3253" s="0" t="s">
        <v>6620</v>
      </c>
    </row>
    <row r="3254" customFormat="false" ht="15" hidden="false" customHeight="false" outlineLevel="0" collapsed="false">
      <c r="A3254" s="0" t="str">
        <f aca="false">_xlfn.CONCAT(B3254,"-",C3254)</f>
        <v>TWIST_96-A-H9</v>
      </c>
      <c r="B3254" s="0" t="s">
        <v>143</v>
      </c>
      <c r="C3254" s="0" t="s">
        <v>1887</v>
      </c>
      <c r="D3254" s="0" t="s">
        <v>6621</v>
      </c>
      <c r="E3254" s="0" t="s">
        <v>6622</v>
      </c>
    </row>
    <row r="3255" customFormat="false" ht="15" hidden="false" customHeight="false" outlineLevel="0" collapsed="false">
      <c r="A3255" s="0" t="str">
        <f aca="false">_xlfn.CONCAT(B3255,"-",C3255)</f>
        <v>TWIST_96-A-A10</v>
      </c>
      <c r="B3255" s="0" t="s">
        <v>143</v>
      </c>
      <c r="C3255" s="0" t="s">
        <v>1890</v>
      </c>
      <c r="D3255" s="0" t="s">
        <v>6623</v>
      </c>
      <c r="E3255" s="0" t="s">
        <v>6624</v>
      </c>
    </row>
    <row r="3256" customFormat="false" ht="15" hidden="false" customHeight="false" outlineLevel="0" collapsed="false">
      <c r="A3256" s="0" t="str">
        <f aca="false">_xlfn.CONCAT(B3256,"-",C3256)</f>
        <v>TWIST_96-A-B10</v>
      </c>
      <c r="B3256" s="0" t="s">
        <v>143</v>
      </c>
      <c r="C3256" s="0" t="s">
        <v>1893</v>
      </c>
      <c r="D3256" s="0" t="s">
        <v>6625</v>
      </c>
      <c r="E3256" s="0" t="s">
        <v>6626</v>
      </c>
    </row>
    <row r="3257" customFormat="false" ht="15" hidden="false" customHeight="false" outlineLevel="0" collapsed="false">
      <c r="A3257" s="0" t="str">
        <f aca="false">_xlfn.CONCAT(B3257,"-",C3257)</f>
        <v>TWIST_96-A-C10</v>
      </c>
      <c r="B3257" s="0" t="s">
        <v>143</v>
      </c>
      <c r="C3257" s="0" t="s">
        <v>1896</v>
      </c>
      <c r="D3257" s="0" t="s">
        <v>6627</v>
      </c>
      <c r="E3257" s="0" t="s">
        <v>6628</v>
      </c>
    </row>
    <row r="3258" customFormat="false" ht="15" hidden="false" customHeight="false" outlineLevel="0" collapsed="false">
      <c r="A3258" s="0" t="str">
        <f aca="false">_xlfn.CONCAT(B3258,"-",C3258)</f>
        <v>TWIST_96-A-D10</v>
      </c>
      <c r="B3258" s="0" t="s">
        <v>143</v>
      </c>
      <c r="C3258" s="0" t="s">
        <v>1899</v>
      </c>
      <c r="D3258" s="0" t="s">
        <v>6629</v>
      </c>
      <c r="E3258" s="0" t="s">
        <v>6630</v>
      </c>
    </row>
    <row r="3259" customFormat="false" ht="15" hidden="false" customHeight="false" outlineLevel="0" collapsed="false">
      <c r="A3259" s="0" t="str">
        <f aca="false">_xlfn.CONCAT(B3259,"-",C3259)</f>
        <v>TWIST_96-A-E10</v>
      </c>
      <c r="B3259" s="0" t="s">
        <v>143</v>
      </c>
      <c r="C3259" s="0" t="s">
        <v>1902</v>
      </c>
      <c r="D3259" s="0" t="s">
        <v>6631</v>
      </c>
      <c r="E3259" s="0" t="s">
        <v>6632</v>
      </c>
    </row>
    <row r="3260" customFormat="false" ht="15" hidden="false" customHeight="false" outlineLevel="0" collapsed="false">
      <c r="A3260" s="0" t="str">
        <f aca="false">_xlfn.CONCAT(B3260,"-",C3260)</f>
        <v>TWIST_96-A-F10</v>
      </c>
      <c r="B3260" s="0" t="s">
        <v>143</v>
      </c>
      <c r="C3260" s="0" t="s">
        <v>1905</v>
      </c>
      <c r="D3260" s="0" t="s">
        <v>6633</v>
      </c>
      <c r="E3260" s="0" t="s">
        <v>6634</v>
      </c>
    </row>
    <row r="3261" customFormat="false" ht="15" hidden="false" customHeight="false" outlineLevel="0" collapsed="false">
      <c r="A3261" s="0" t="str">
        <f aca="false">_xlfn.CONCAT(B3261,"-",C3261)</f>
        <v>TWIST_96-A-G10</v>
      </c>
      <c r="B3261" s="0" t="s">
        <v>143</v>
      </c>
      <c r="C3261" s="0" t="s">
        <v>1908</v>
      </c>
      <c r="D3261" s="0" t="s">
        <v>6635</v>
      </c>
      <c r="E3261" s="0" t="s">
        <v>6636</v>
      </c>
    </row>
    <row r="3262" customFormat="false" ht="15" hidden="false" customHeight="false" outlineLevel="0" collapsed="false">
      <c r="A3262" s="0" t="str">
        <f aca="false">_xlfn.CONCAT(B3262,"-",C3262)</f>
        <v>TWIST_96-A-H10</v>
      </c>
      <c r="B3262" s="0" t="s">
        <v>143</v>
      </c>
      <c r="C3262" s="0" t="s">
        <v>1911</v>
      </c>
      <c r="D3262" s="0" t="s">
        <v>6637</v>
      </c>
      <c r="E3262" s="0" t="s">
        <v>6638</v>
      </c>
    </row>
    <row r="3263" customFormat="false" ht="15" hidden="false" customHeight="false" outlineLevel="0" collapsed="false">
      <c r="A3263" s="0" t="str">
        <f aca="false">_xlfn.CONCAT(B3263,"-",C3263)</f>
        <v>TWIST_96-A-A11</v>
      </c>
      <c r="B3263" s="0" t="s">
        <v>143</v>
      </c>
      <c r="C3263" s="0" t="s">
        <v>1914</v>
      </c>
      <c r="D3263" s="0" t="s">
        <v>6639</v>
      </c>
      <c r="E3263" s="0" t="s">
        <v>6640</v>
      </c>
    </row>
    <row r="3264" customFormat="false" ht="15" hidden="false" customHeight="false" outlineLevel="0" collapsed="false">
      <c r="A3264" s="0" t="str">
        <f aca="false">_xlfn.CONCAT(B3264,"-",C3264)</f>
        <v>TWIST_96-A-B11</v>
      </c>
      <c r="B3264" s="0" t="s">
        <v>143</v>
      </c>
      <c r="C3264" s="0" t="s">
        <v>1917</v>
      </c>
      <c r="D3264" s="0" t="s">
        <v>6641</v>
      </c>
      <c r="E3264" s="0" t="s">
        <v>6642</v>
      </c>
    </row>
    <row r="3265" customFormat="false" ht="15" hidden="false" customHeight="false" outlineLevel="0" collapsed="false">
      <c r="A3265" s="0" t="str">
        <f aca="false">_xlfn.CONCAT(B3265,"-",C3265)</f>
        <v>TWIST_96-A-C11</v>
      </c>
      <c r="B3265" s="0" t="s">
        <v>143</v>
      </c>
      <c r="C3265" s="0" t="s">
        <v>1920</v>
      </c>
      <c r="D3265" s="0" t="s">
        <v>6643</v>
      </c>
      <c r="E3265" s="0" t="s">
        <v>6644</v>
      </c>
    </row>
    <row r="3266" customFormat="false" ht="15" hidden="false" customHeight="false" outlineLevel="0" collapsed="false">
      <c r="A3266" s="0" t="str">
        <f aca="false">_xlfn.CONCAT(B3266,"-",C3266)</f>
        <v>TWIST_96-A-D11</v>
      </c>
      <c r="B3266" s="0" t="s">
        <v>143</v>
      </c>
      <c r="C3266" s="0" t="s">
        <v>1923</v>
      </c>
      <c r="D3266" s="0" t="s">
        <v>6645</v>
      </c>
      <c r="E3266" s="0" t="s">
        <v>6646</v>
      </c>
    </row>
    <row r="3267" customFormat="false" ht="15" hidden="false" customHeight="false" outlineLevel="0" collapsed="false">
      <c r="A3267" s="0" t="str">
        <f aca="false">_xlfn.CONCAT(B3267,"-",C3267)</f>
        <v>TWIST_96-A-E11</v>
      </c>
      <c r="B3267" s="0" t="s">
        <v>143</v>
      </c>
      <c r="C3267" s="0" t="s">
        <v>1926</v>
      </c>
      <c r="D3267" s="0" t="s">
        <v>6647</v>
      </c>
      <c r="E3267" s="0" t="s">
        <v>6648</v>
      </c>
    </row>
    <row r="3268" customFormat="false" ht="15" hidden="false" customHeight="false" outlineLevel="0" collapsed="false">
      <c r="A3268" s="0" t="str">
        <f aca="false">_xlfn.CONCAT(B3268,"-",C3268)</f>
        <v>TWIST_96-A-F11</v>
      </c>
      <c r="B3268" s="0" t="s">
        <v>143</v>
      </c>
      <c r="C3268" s="0" t="s">
        <v>1929</v>
      </c>
      <c r="D3268" s="0" t="s">
        <v>6649</v>
      </c>
      <c r="E3268" s="0" t="s">
        <v>6650</v>
      </c>
    </row>
    <row r="3269" customFormat="false" ht="15" hidden="false" customHeight="false" outlineLevel="0" collapsed="false">
      <c r="A3269" s="0" t="str">
        <f aca="false">_xlfn.CONCAT(B3269,"-",C3269)</f>
        <v>TWIST_96-A-G11</v>
      </c>
      <c r="B3269" s="0" t="s">
        <v>143</v>
      </c>
      <c r="C3269" s="0" t="s">
        <v>1932</v>
      </c>
      <c r="D3269" s="0" t="s">
        <v>6651</v>
      </c>
      <c r="E3269" s="0" t="s">
        <v>6652</v>
      </c>
    </row>
    <row r="3270" customFormat="false" ht="15" hidden="false" customHeight="false" outlineLevel="0" collapsed="false">
      <c r="A3270" s="0" t="str">
        <f aca="false">_xlfn.CONCAT(B3270,"-",C3270)</f>
        <v>TWIST_96-A-H11</v>
      </c>
      <c r="B3270" s="0" t="s">
        <v>143</v>
      </c>
      <c r="C3270" s="0" t="s">
        <v>1935</v>
      </c>
      <c r="D3270" s="0" t="s">
        <v>6653</v>
      </c>
      <c r="E3270" s="0" t="s">
        <v>6654</v>
      </c>
    </row>
    <row r="3271" customFormat="false" ht="15" hidden="false" customHeight="false" outlineLevel="0" collapsed="false">
      <c r="A3271" s="0" t="str">
        <f aca="false">_xlfn.CONCAT(B3271,"-",C3271)</f>
        <v>TWIST_96-A-A12</v>
      </c>
      <c r="B3271" s="0" t="s">
        <v>143</v>
      </c>
      <c r="C3271" s="0" t="s">
        <v>1938</v>
      </c>
      <c r="D3271" s="0" t="s">
        <v>6655</v>
      </c>
      <c r="E3271" s="0" t="s">
        <v>6656</v>
      </c>
    </row>
    <row r="3272" customFormat="false" ht="15" hidden="false" customHeight="false" outlineLevel="0" collapsed="false">
      <c r="A3272" s="0" t="str">
        <f aca="false">_xlfn.CONCAT(B3272,"-",C3272)</f>
        <v>TWIST_96-A-B12</v>
      </c>
      <c r="B3272" s="0" t="s">
        <v>143</v>
      </c>
      <c r="C3272" s="0" t="s">
        <v>1941</v>
      </c>
      <c r="D3272" s="0" t="s">
        <v>6657</v>
      </c>
      <c r="E3272" s="0" t="s">
        <v>6658</v>
      </c>
    </row>
    <row r="3273" customFormat="false" ht="15" hidden="false" customHeight="false" outlineLevel="0" collapsed="false">
      <c r="A3273" s="0" t="str">
        <f aca="false">_xlfn.CONCAT(B3273,"-",C3273)</f>
        <v>TWIST_96-A-C12</v>
      </c>
      <c r="B3273" s="0" t="s">
        <v>143</v>
      </c>
      <c r="C3273" s="0" t="s">
        <v>1944</v>
      </c>
      <c r="D3273" s="0" t="s">
        <v>6659</v>
      </c>
      <c r="E3273" s="0" t="s">
        <v>6660</v>
      </c>
    </row>
    <row r="3274" customFormat="false" ht="15" hidden="false" customHeight="false" outlineLevel="0" collapsed="false">
      <c r="A3274" s="0" t="str">
        <f aca="false">_xlfn.CONCAT(B3274,"-",C3274)</f>
        <v>TWIST_96-A-D12</v>
      </c>
      <c r="B3274" s="0" t="s">
        <v>143</v>
      </c>
      <c r="C3274" s="0" t="s">
        <v>1947</v>
      </c>
      <c r="D3274" s="0" t="s">
        <v>6661</v>
      </c>
      <c r="E3274" s="0" t="s">
        <v>6662</v>
      </c>
    </row>
    <row r="3275" customFormat="false" ht="15" hidden="false" customHeight="false" outlineLevel="0" collapsed="false">
      <c r="A3275" s="0" t="str">
        <f aca="false">_xlfn.CONCAT(B3275,"-",C3275)</f>
        <v>TWIST_96-A-E12</v>
      </c>
      <c r="B3275" s="0" t="s">
        <v>143</v>
      </c>
      <c r="C3275" s="0" t="s">
        <v>1950</v>
      </c>
      <c r="D3275" s="0" t="s">
        <v>6663</v>
      </c>
      <c r="E3275" s="0" t="s">
        <v>6664</v>
      </c>
    </row>
    <row r="3276" customFormat="false" ht="15" hidden="false" customHeight="false" outlineLevel="0" collapsed="false">
      <c r="A3276" s="0" t="str">
        <f aca="false">_xlfn.CONCAT(B3276,"-",C3276)</f>
        <v>TWIST_96-A-F12</v>
      </c>
      <c r="B3276" s="0" t="s">
        <v>143</v>
      </c>
      <c r="C3276" s="0" t="s">
        <v>1953</v>
      </c>
      <c r="D3276" s="0" t="s">
        <v>6665</v>
      </c>
      <c r="E3276" s="0" t="s">
        <v>6666</v>
      </c>
    </row>
    <row r="3277" customFormat="false" ht="15" hidden="false" customHeight="false" outlineLevel="0" collapsed="false">
      <c r="A3277" s="0" t="str">
        <f aca="false">_xlfn.CONCAT(B3277,"-",C3277)</f>
        <v>TWIST_96-A-G12</v>
      </c>
      <c r="B3277" s="0" t="s">
        <v>143</v>
      </c>
      <c r="C3277" s="0" t="s">
        <v>1956</v>
      </c>
      <c r="D3277" s="0" t="s">
        <v>6667</v>
      </c>
      <c r="E3277" s="0" t="s">
        <v>6668</v>
      </c>
    </row>
    <row r="3278" customFormat="false" ht="15" hidden="false" customHeight="false" outlineLevel="0" collapsed="false">
      <c r="A3278" s="0" t="str">
        <f aca="false">_xlfn.CONCAT(B3278,"-",C3278)</f>
        <v>TWIST_96-A-H12</v>
      </c>
      <c r="B3278" s="0" t="s">
        <v>143</v>
      </c>
      <c r="C3278" s="0" t="s">
        <v>1959</v>
      </c>
      <c r="D3278" s="0" t="s">
        <v>6669</v>
      </c>
      <c r="E3278" s="0" t="s">
        <v>6670</v>
      </c>
    </row>
    <row r="3279" customFormat="false" ht="15" hidden="false" customHeight="false" outlineLevel="0" collapsed="false">
      <c r="A3279" s="0" t="str">
        <f aca="false">_xlfn.CONCAT(B3279,"-",C3279)</f>
        <v>TWIST_96-B-A1</v>
      </c>
      <c r="B3279" s="0" t="s">
        <v>143</v>
      </c>
      <c r="C3279" s="0" t="s">
        <v>1962</v>
      </c>
      <c r="D3279" s="0" t="s">
        <v>6671</v>
      </c>
      <c r="E3279" s="0" t="s">
        <v>6672</v>
      </c>
    </row>
    <row r="3280" customFormat="false" ht="15" hidden="false" customHeight="false" outlineLevel="0" collapsed="false">
      <c r="A3280" s="0" t="str">
        <f aca="false">_xlfn.CONCAT(B3280,"-",C3280)</f>
        <v>TWIST_96-B-B1</v>
      </c>
      <c r="B3280" s="0" t="s">
        <v>143</v>
      </c>
      <c r="C3280" s="0" t="s">
        <v>1965</v>
      </c>
      <c r="D3280" s="0" t="s">
        <v>6673</v>
      </c>
      <c r="E3280" s="0" t="s">
        <v>6674</v>
      </c>
    </row>
    <row r="3281" customFormat="false" ht="15" hidden="false" customHeight="false" outlineLevel="0" collapsed="false">
      <c r="A3281" s="0" t="str">
        <f aca="false">_xlfn.CONCAT(B3281,"-",C3281)</f>
        <v>TWIST_96-B-C1</v>
      </c>
      <c r="B3281" s="0" t="s">
        <v>143</v>
      </c>
      <c r="C3281" s="0" t="s">
        <v>1968</v>
      </c>
      <c r="D3281" s="0" t="s">
        <v>6675</v>
      </c>
      <c r="E3281" s="0" t="s">
        <v>6676</v>
      </c>
    </row>
    <row r="3282" customFormat="false" ht="15" hidden="false" customHeight="false" outlineLevel="0" collapsed="false">
      <c r="A3282" s="0" t="str">
        <f aca="false">_xlfn.CONCAT(B3282,"-",C3282)</f>
        <v>TWIST_96-B-D1</v>
      </c>
      <c r="B3282" s="0" t="s">
        <v>143</v>
      </c>
      <c r="C3282" s="0" t="s">
        <v>1971</v>
      </c>
      <c r="D3282" s="0" t="s">
        <v>6677</v>
      </c>
      <c r="E3282" s="0" t="s">
        <v>6678</v>
      </c>
    </row>
    <row r="3283" customFormat="false" ht="15" hidden="false" customHeight="false" outlineLevel="0" collapsed="false">
      <c r="A3283" s="0" t="str">
        <f aca="false">_xlfn.CONCAT(B3283,"-",C3283)</f>
        <v>TWIST_96-B-E1</v>
      </c>
      <c r="B3283" s="0" t="s">
        <v>143</v>
      </c>
      <c r="C3283" s="0" t="s">
        <v>1974</v>
      </c>
      <c r="D3283" s="0" t="s">
        <v>6679</v>
      </c>
      <c r="E3283" s="0" t="s">
        <v>6680</v>
      </c>
    </row>
    <row r="3284" customFormat="false" ht="15" hidden="false" customHeight="false" outlineLevel="0" collapsed="false">
      <c r="A3284" s="0" t="str">
        <f aca="false">_xlfn.CONCAT(B3284,"-",C3284)</f>
        <v>TWIST_96-B-F1</v>
      </c>
      <c r="B3284" s="0" t="s">
        <v>143</v>
      </c>
      <c r="C3284" s="0" t="s">
        <v>1977</v>
      </c>
      <c r="D3284" s="0" t="s">
        <v>6681</v>
      </c>
      <c r="E3284" s="0" t="s">
        <v>6682</v>
      </c>
    </row>
    <row r="3285" customFormat="false" ht="15" hidden="false" customHeight="false" outlineLevel="0" collapsed="false">
      <c r="A3285" s="0" t="str">
        <f aca="false">_xlfn.CONCAT(B3285,"-",C3285)</f>
        <v>TWIST_96-B-G1</v>
      </c>
      <c r="B3285" s="0" t="s">
        <v>143</v>
      </c>
      <c r="C3285" s="0" t="s">
        <v>1980</v>
      </c>
      <c r="D3285" s="0" t="s">
        <v>6683</v>
      </c>
      <c r="E3285" s="0" t="s">
        <v>6684</v>
      </c>
    </row>
    <row r="3286" customFormat="false" ht="15" hidden="false" customHeight="false" outlineLevel="0" collapsed="false">
      <c r="A3286" s="0" t="str">
        <f aca="false">_xlfn.CONCAT(B3286,"-",C3286)</f>
        <v>TWIST_96-B-H1</v>
      </c>
      <c r="B3286" s="0" t="s">
        <v>143</v>
      </c>
      <c r="C3286" s="0" t="s">
        <v>1983</v>
      </c>
      <c r="D3286" s="0" t="s">
        <v>6685</v>
      </c>
      <c r="E3286" s="0" t="s">
        <v>6686</v>
      </c>
    </row>
    <row r="3287" customFormat="false" ht="15" hidden="false" customHeight="false" outlineLevel="0" collapsed="false">
      <c r="A3287" s="0" t="str">
        <f aca="false">_xlfn.CONCAT(B3287,"-",C3287)</f>
        <v>TWIST_96-B-A2</v>
      </c>
      <c r="B3287" s="0" t="s">
        <v>143</v>
      </c>
      <c r="C3287" s="0" t="s">
        <v>1986</v>
      </c>
      <c r="D3287" s="0" t="s">
        <v>6687</v>
      </c>
      <c r="E3287" s="0" t="s">
        <v>6688</v>
      </c>
    </row>
    <row r="3288" customFormat="false" ht="15" hidden="false" customHeight="false" outlineLevel="0" collapsed="false">
      <c r="A3288" s="0" t="str">
        <f aca="false">_xlfn.CONCAT(B3288,"-",C3288)</f>
        <v>TWIST_96-B-B2</v>
      </c>
      <c r="B3288" s="0" t="s">
        <v>143</v>
      </c>
      <c r="C3288" s="0" t="s">
        <v>1989</v>
      </c>
      <c r="D3288" s="0" t="s">
        <v>6689</v>
      </c>
      <c r="E3288" s="0" t="s">
        <v>6690</v>
      </c>
    </row>
    <row r="3289" customFormat="false" ht="15" hidden="false" customHeight="false" outlineLevel="0" collapsed="false">
      <c r="A3289" s="0" t="str">
        <f aca="false">_xlfn.CONCAT(B3289,"-",C3289)</f>
        <v>TWIST_96-B-C2</v>
      </c>
      <c r="B3289" s="0" t="s">
        <v>143</v>
      </c>
      <c r="C3289" s="0" t="s">
        <v>1992</v>
      </c>
      <c r="D3289" s="0" t="s">
        <v>6691</v>
      </c>
      <c r="E3289" s="0" t="s">
        <v>6692</v>
      </c>
    </row>
    <row r="3290" customFormat="false" ht="15" hidden="false" customHeight="false" outlineLevel="0" collapsed="false">
      <c r="A3290" s="0" t="str">
        <f aca="false">_xlfn.CONCAT(B3290,"-",C3290)</f>
        <v>TWIST_96-B-D2</v>
      </c>
      <c r="B3290" s="0" t="s">
        <v>143</v>
      </c>
      <c r="C3290" s="0" t="s">
        <v>1995</v>
      </c>
      <c r="D3290" s="0" t="s">
        <v>6693</v>
      </c>
      <c r="E3290" s="0" t="s">
        <v>6694</v>
      </c>
    </row>
    <row r="3291" customFormat="false" ht="15" hidden="false" customHeight="false" outlineLevel="0" collapsed="false">
      <c r="A3291" s="0" t="str">
        <f aca="false">_xlfn.CONCAT(B3291,"-",C3291)</f>
        <v>TWIST_96-B-E2</v>
      </c>
      <c r="B3291" s="0" t="s">
        <v>143</v>
      </c>
      <c r="C3291" s="0" t="s">
        <v>1998</v>
      </c>
      <c r="D3291" s="0" t="s">
        <v>6695</v>
      </c>
      <c r="E3291" s="0" t="s">
        <v>6696</v>
      </c>
    </row>
    <row r="3292" customFormat="false" ht="15" hidden="false" customHeight="false" outlineLevel="0" collapsed="false">
      <c r="A3292" s="0" t="str">
        <f aca="false">_xlfn.CONCAT(B3292,"-",C3292)</f>
        <v>TWIST_96-B-F2</v>
      </c>
      <c r="B3292" s="0" t="s">
        <v>143</v>
      </c>
      <c r="C3292" s="0" t="s">
        <v>2001</v>
      </c>
      <c r="D3292" s="0" t="s">
        <v>6697</v>
      </c>
      <c r="E3292" s="0" t="s">
        <v>6698</v>
      </c>
    </row>
    <row r="3293" customFormat="false" ht="15" hidden="false" customHeight="false" outlineLevel="0" collapsed="false">
      <c r="A3293" s="0" t="str">
        <f aca="false">_xlfn.CONCAT(B3293,"-",C3293)</f>
        <v>TWIST_96-B-G2</v>
      </c>
      <c r="B3293" s="0" t="s">
        <v>143</v>
      </c>
      <c r="C3293" s="0" t="s">
        <v>2004</v>
      </c>
      <c r="D3293" s="0" t="s">
        <v>6699</v>
      </c>
      <c r="E3293" s="0" t="s">
        <v>6700</v>
      </c>
    </row>
    <row r="3294" customFormat="false" ht="15" hidden="false" customHeight="false" outlineLevel="0" collapsed="false">
      <c r="A3294" s="0" t="str">
        <f aca="false">_xlfn.CONCAT(B3294,"-",C3294)</f>
        <v>TWIST_96-B-H2</v>
      </c>
      <c r="B3294" s="0" t="s">
        <v>143</v>
      </c>
      <c r="C3294" s="0" t="s">
        <v>2007</v>
      </c>
      <c r="D3294" s="0" t="s">
        <v>6701</v>
      </c>
      <c r="E3294" s="0" t="s">
        <v>6702</v>
      </c>
    </row>
    <row r="3295" customFormat="false" ht="15" hidden="false" customHeight="false" outlineLevel="0" collapsed="false">
      <c r="A3295" s="0" t="str">
        <f aca="false">_xlfn.CONCAT(B3295,"-",C3295)</f>
        <v>TWIST_96-B-A3</v>
      </c>
      <c r="B3295" s="0" t="s">
        <v>143</v>
      </c>
      <c r="C3295" s="0" t="s">
        <v>2010</v>
      </c>
      <c r="D3295" s="0" t="s">
        <v>6703</v>
      </c>
      <c r="E3295" s="0" t="s">
        <v>6704</v>
      </c>
    </row>
    <row r="3296" customFormat="false" ht="15" hidden="false" customHeight="false" outlineLevel="0" collapsed="false">
      <c r="A3296" s="0" t="str">
        <f aca="false">_xlfn.CONCAT(B3296,"-",C3296)</f>
        <v>TWIST_96-B-B3</v>
      </c>
      <c r="B3296" s="0" t="s">
        <v>143</v>
      </c>
      <c r="C3296" s="0" t="s">
        <v>2013</v>
      </c>
      <c r="D3296" s="0" t="s">
        <v>6705</v>
      </c>
      <c r="E3296" s="0" t="s">
        <v>6706</v>
      </c>
    </row>
    <row r="3297" customFormat="false" ht="15" hidden="false" customHeight="false" outlineLevel="0" collapsed="false">
      <c r="A3297" s="0" t="str">
        <f aca="false">_xlfn.CONCAT(B3297,"-",C3297)</f>
        <v>TWIST_96-B-C3</v>
      </c>
      <c r="B3297" s="0" t="s">
        <v>143</v>
      </c>
      <c r="C3297" s="0" t="s">
        <v>2016</v>
      </c>
      <c r="D3297" s="0" t="s">
        <v>6707</v>
      </c>
      <c r="E3297" s="0" t="s">
        <v>6708</v>
      </c>
    </row>
    <row r="3298" customFormat="false" ht="15" hidden="false" customHeight="false" outlineLevel="0" collapsed="false">
      <c r="A3298" s="0" t="str">
        <f aca="false">_xlfn.CONCAT(B3298,"-",C3298)</f>
        <v>TWIST_96-B-D3</v>
      </c>
      <c r="B3298" s="0" t="s">
        <v>143</v>
      </c>
      <c r="C3298" s="0" t="s">
        <v>2019</v>
      </c>
      <c r="D3298" s="0" t="s">
        <v>6709</v>
      </c>
      <c r="E3298" s="0" t="s">
        <v>6710</v>
      </c>
    </row>
    <row r="3299" customFormat="false" ht="15" hidden="false" customHeight="false" outlineLevel="0" collapsed="false">
      <c r="A3299" s="0" t="str">
        <f aca="false">_xlfn.CONCAT(B3299,"-",C3299)</f>
        <v>TWIST_96-B-E3</v>
      </c>
      <c r="B3299" s="0" t="s">
        <v>143</v>
      </c>
      <c r="C3299" s="0" t="s">
        <v>2022</v>
      </c>
      <c r="D3299" s="0" t="s">
        <v>6711</v>
      </c>
      <c r="E3299" s="0" t="s">
        <v>6712</v>
      </c>
    </row>
    <row r="3300" customFormat="false" ht="15" hidden="false" customHeight="false" outlineLevel="0" collapsed="false">
      <c r="A3300" s="0" t="str">
        <f aca="false">_xlfn.CONCAT(B3300,"-",C3300)</f>
        <v>TWIST_96-B-F3</v>
      </c>
      <c r="B3300" s="0" t="s">
        <v>143</v>
      </c>
      <c r="C3300" s="0" t="s">
        <v>2025</v>
      </c>
      <c r="D3300" s="0" t="s">
        <v>6713</v>
      </c>
      <c r="E3300" s="0" t="s">
        <v>6714</v>
      </c>
    </row>
    <row r="3301" customFormat="false" ht="15" hidden="false" customHeight="false" outlineLevel="0" collapsed="false">
      <c r="A3301" s="0" t="str">
        <f aca="false">_xlfn.CONCAT(B3301,"-",C3301)</f>
        <v>TWIST_96-B-G3</v>
      </c>
      <c r="B3301" s="0" t="s">
        <v>143</v>
      </c>
      <c r="C3301" s="0" t="s">
        <v>2028</v>
      </c>
      <c r="D3301" s="0" t="s">
        <v>6715</v>
      </c>
      <c r="E3301" s="0" t="s">
        <v>6716</v>
      </c>
    </row>
    <row r="3302" customFormat="false" ht="15" hidden="false" customHeight="false" outlineLevel="0" collapsed="false">
      <c r="A3302" s="0" t="str">
        <f aca="false">_xlfn.CONCAT(B3302,"-",C3302)</f>
        <v>TWIST_96-B-H3</v>
      </c>
      <c r="B3302" s="0" t="s">
        <v>143</v>
      </c>
      <c r="C3302" s="0" t="s">
        <v>2031</v>
      </c>
      <c r="D3302" s="0" t="s">
        <v>6717</v>
      </c>
      <c r="E3302" s="0" t="s">
        <v>6718</v>
      </c>
    </row>
    <row r="3303" customFormat="false" ht="15" hidden="false" customHeight="false" outlineLevel="0" collapsed="false">
      <c r="A3303" s="0" t="str">
        <f aca="false">_xlfn.CONCAT(B3303,"-",C3303)</f>
        <v>TWIST_96-B-A4</v>
      </c>
      <c r="B3303" s="0" t="s">
        <v>143</v>
      </c>
      <c r="C3303" s="0" t="s">
        <v>2034</v>
      </c>
      <c r="D3303" s="0" t="s">
        <v>6719</v>
      </c>
      <c r="E3303" s="0" t="s">
        <v>6720</v>
      </c>
    </row>
    <row r="3304" customFormat="false" ht="15" hidden="false" customHeight="false" outlineLevel="0" collapsed="false">
      <c r="A3304" s="0" t="str">
        <f aca="false">_xlfn.CONCAT(B3304,"-",C3304)</f>
        <v>TWIST_96-B-B4</v>
      </c>
      <c r="B3304" s="0" t="s">
        <v>143</v>
      </c>
      <c r="C3304" s="0" t="s">
        <v>2037</v>
      </c>
      <c r="D3304" s="0" t="s">
        <v>6721</v>
      </c>
      <c r="E3304" s="0" t="s">
        <v>6722</v>
      </c>
    </row>
    <row r="3305" customFormat="false" ht="15" hidden="false" customHeight="false" outlineLevel="0" collapsed="false">
      <c r="A3305" s="0" t="str">
        <f aca="false">_xlfn.CONCAT(B3305,"-",C3305)</f>
        <v>TWIST_96-B-C4</v>
      </c>
      <c r="B3305" s="0" t="s">
        <v>143</v>
      </c>
      <c r="C3305" s="0" t="s">
        <v>2040</v>
      </c>
      <c r="D3305" s="0" t="s">
        <v>6723</v>
      </c>
      <c r="E3305" s="0" t="s">
        <v>6724</v>
      </c>
    </row>
    <row r="3306" customFormat="false" ht="15" hidden="false" customHeight="false" outlineLevel="0" collapsed="false">
      <c r="A3306" s="0" t="str">
        <f aca="false">_xlfn.CONCAT(B3306,"-",C3306)</f>
        <v>TWIST_96-B-D4</v>
      </c>
      <c r="B3306" s="0" t="s">
        <v>143</v>
      </c>
      <c r="C3306" s="0" t="s">
        <v>2043</v>
      </c>
      <c r="D3306" s="0" t="s">
        <v>6725</v>
      </c>
      <c r="E3306" s="0" t="s">
        <v>6726</v>
      </c>
    </row>
    <row r="3307" customFormat="false" ht="15" hidden="false" customHeight="false" outlineLevel="0" collapsed="false">
      <c r="A3307" s="0" t="str">
        <f aca="false">_xlfn.CONCAT(B3307,"-",C3307)</f>
        <v>TWIST_96-B-E4</v>
      </c>
      <c r="B3307" s="0" t="s">
        <v>143</v>
      </c>
      <c r="C3307" s="0" t="s">
        <v>2046</v>
      </c>
      <c r="D3307" s="0" t="s">
        <v>6727</v>
      </c>
      <c r="E3307" s="0" t="s">
        <v>6728</v>
      </c>
    </row>
    <row r="3308" customFormat="false" ht="15" hidden="false" customHeight="false" outlineLevel="0" collapsed="false">
      <c r="A3308" s="0" t="str">
        <f aca="false">_xlfn.CONCAT(B3308,"-",C3308)</f>
        <v>TWIST_96-B-F4</v>
      </c>
      <c r="B3308" s="0" t="s">
        <v>143</v>
      </c>
      <c r="C3308" s="0" t="s">
        <v>2049</v>
      </c>
      <c r="D3308" s="0" t="s">
        <v>6729</v>
      </c>
      <c r="E3308" s="0" t="s">
        <v>6730</v>
      </c>
    </row>
    <row r="3309" customFormat="false" ht="15" hidden="false" customHeight="false" outlineLevel="0" collapsed="false">
      <c r="A3309" s="0" t="str">
        <f aca="false">_xlfn.CONCAT(B3309,"-",C3309)</f>
        <v>TWIST_96-B-G4</v>
      </c>
      <c r="B3309" s="0" t="s">
        <v>143</v>
      </c>
      <c r="C3309" s="0" t="s">
        <v>2052</v>
      </c>
      <c r="D3309" s="0" t="s">
        <v>6731</v>
      </c>
      <c r="E3309" s="0" t="s">
        <v>6732</v>
      </c>
    </row>
    <row r="3310" customFormat="false" ht="15" hidden="false" customHeight="false" outlineLevel="0" collapsed="false">
      <c r="A3310" s="0" t="str">
        <f aca="false">_xlfn.CONCAT(B3310,"-",C3310)</f>
        <v>TWIST_96-B-H4</v>
      </c>
      <c r="B3310" s="0" t="s">
        <v>143</v>
      </c>
      <c r="C3310" s="0" t="s">
        <v>2055</v>
      </c>
      <c r="D3310" s="0" t="s">
        <v>6733</v>
      </c>
      <c r="E3310" s="0" t="s">
        <v>6734</v>
      </c>
    </row>
    <row r="3311" customFormat="false" ht="15" hidden="false" customHeight="false" outlineLevel="0" collapsed="false">
      <c r="A3311" s="0" t="str">
        <f aca="false">_xlfn.CONCAT(B3311,"-",C3311)</f>
        <v>TWIST_96-B-A5</v>
      </c>
      <c r="B3311" s="0" t="s">
        <v>143</v>
      </c>
      <c r="C3311" s="0" t="s">
        <v>2058</v>
      </c>
      <c r="D3311" s="0" t="s">
        <v>6735</v>
      </c>
      <c r="E3311" s="0" t="s">
        <v>6736</v>
      </c>
    </row>
    <row r="3312" customFormat="false" ht="15" hidden="false" customHeight="false" outlineLevel="0" collapsed="false">
      <c r="A3312" s="0" t="str">
        <f aca="false">_xlfn.CONCAT(B3312,"-",C3312)</f>
        <v>TWIST_96-B-B5</v>
      </c>
      <c r="B3312" s="0" t="s">
        <v>143</v>
      </c>
      <c r="C3312" s="0" t="s">
        <v>2061</v>
      </c>
      <c r="D3312" s="0" t="s">
        <v>6737</v>
      </c>
      <c r="E3312" s="0" t="s">
        <v>6738</v>
      </c>
    </row>
    <row r="3313" customFormat="false" ht="15" hidden="false" customHeight="false" outlineLevel="0" collapsed="false">
      <c r="A3313" s="0" t="str">
        <f aca="false">_xlfn.CONCAT(B3313,"-",C3313)</f>
        <v>TWIST_96-B-C5</v>
      </c>
      <c r="B3313" s="0" t="s">
        <v>143</v>
      </c>
      <c r="C3313" s="0" t="s">
        <v>2064</v>
      </c>
      <c r="D3313" s="0" t="s">
        <v>6739</v>
      </c>
      <c r="E3313" s="0" t="s">
        <v>6740</v>
      </c>
    </row>
    <row r="3314" customFormat="false" ht="15" hidden="false" customHeight="false" outlineLevel="0" collapsed="false">
      <c r="A3314" s="0" t="str">
        <f aca="false">_xlfn.CONCAT(B3314,"-",C3314)</f>
        <v>TWIST_96-B-D5</v>
      </c>
      <c r="B3314" s="0" t="s">
        <v>143</v>
      </c>
      <c r="C3314" s="0" t="s">
        <v>2067</v>
      </c>
      <c r="D3314" s="0" t="s">
        <v>6741</v>
      </c>
      <c r="E3314" s="0" t="s">
        <v>6742</v>
      </c>
    </row>
    <row r="3315" customFormat="false" ht="15" hidden="false" customHeight="false" outlineLevel="0" collapsed="false">
      <c r="A3315" s="0" t="str">
        <f aca="false">_xlfn.CONCAT(B3315,"-",C3315)</f>
        <v>TWIST_96-B-E5</v>
      </c>
      <c r="B3315" s="0" t="s">
        <v>143</v>
      </c>
      <c r="C3315" s="0" t="s">
        <v>2070</v>
      </c>
      <c r="D3315" s="0" t="s">
        <v>6743</v>
      </c>
      <c r="E3315" s="0" t="s">
        <v>6744</v>
      </c>
    </row>
    <row r="3316" customFormat="false" ht="15" hidden="false" customHeight="false" outlineLevel="0" collapsed="false">
      <c r="A3316" s="0" t="str">
        <f aca="false">_xlfn.CONCAT(B3316,"-",C3316)</f>
        <v>TWIST_96-B-F5</v>
      </c>
      <c r="B3316" s="0" t="s">
        <v>143</v>
      </c>
      <c r="C3316" s="0" t="s">
        <v>2073</v>
      </c>
      <c r="D3316" s="0" t="s">
        <v>6745</v>
      </c>
      <c r="E3316" s="0" t="s">
        <v>6746</v>
      </c>
    </row>
    <row r="3317" customFormat="false" ht="15" hidden="false" customHeight="false" outlineLevel="0" collapsed="false">
      <c r="A3317" s="0" t="str">
        <f aca="false">_xlfn.CONCAT(B3317,"-",C3317)</f>
        <v>TWIST_96-B-G5</v>
      </c>
      <c r="B3317" s="0" t="s">
        <v>143</v>
      </c>
      <c r="C3317" s="0" t="s">
        <v>2076</v>
      </c>
      <c r="D3317" s="0" t="s">
        <v>6747</v>
      </c>
      <c r="E3317" s="0" t="s">
        <v>6748</v>
      </c>
    </row>
    <row r="3318" customFormat="false" ht="15" hidden="false" customHeight="false" outlineLevel="0" collapsed="false">
      <c r="A3318" s="0" t="str">
        <f aca="false">_xlfn.CONCAT(B3318,"-",C3318)</f>
        <v>TWIST_96-B-H5</v>
      </c>
      <c r="B3318" s="0" t="s">
        <v>143</v>
      </c>
      <c r="C3318" s="0" t="s">
        <v>2079</v>
      </c>
      <c r="D3318" s="0" t="s">
        <v>6749</v>
      </c>
      <c r="E3318" s="0" t="s">
        <v>6750</v>
      </c>
    </row>
    <row r="3319" customFormat="false" ht="15" hidden="false" customHeight="false" outlineLevel="0" collapsed="false">
      <c r="A3319" s="0" t="str">
        <f aca="false">_xlfn.CONCAT(B3319,"-",C3319)</f>
        <v>TWIST_96-B-A6</v>
      </c>
      <c r="B3319" s="0" t="s">
        <v>143</v>
      </c>
      <c r="C3319" s="0" t="s">
        <v>2082</v>
      </c>
      <c r="D3319" s="0" t="s">
        <v>6751</v>
      </c>
      <c r="E3319" s="0" t="s">
        <v>6752</v>
      </c>
    </row>
    <row r="3320" customFormat="false" ht="15" hidden="false" customHeight="false" outlineLevel="0" collapsed="false">
      <c r="A3320" s="0" t="str">
        <f aca="false">_xlfn.CONCAT(B3320,"-",C3320)</f>
        <v>TWIST_96-B-B6</v>
      </c>
      <c r="B3320" s="0" t="s">
        <v>143</v>
      </c>
      <c r="C3320" s="0" t="s">
        <v>2085</v>
      </c>
      <c r="D3320" s="0" t="s">
        <v>6753</v>
      </c>
      <c r="E3320" s="0" t="s">
        <v>6754</v>
      </c>
    </row>
    <row r="3321" customFormat="false" ht="15" hidden="false" customHeight="false" outlineLevel="0" collapsed="false">
      <c r="A3321" s="0" t="str">
        <f aca="false">_xlfn.CONCAT(B3321,"-",C3321)</f>
        <v>TWIST_96-B-C6</v>
      </c>
      <c r="B3321" s="0" t="s">
        <v>143</v>
      </c>
      <c r="C3321" s="0" t="s">
        <v>2088</v>
      </c>
      <c r="D3321" s="0" t="s">
        <v>6755</v>
      </c>
      <c r="E3321" s="0" t="s">
        <v>6756</v>
      </c>
    </row>
    <row r="3322" customFormat="false" ht="15" hidden="false" customHeight="false" outlineLevel="0" collapsed="false">
      <c r="A3322" s="0" t="str">
        <f aca="false">_xlfn.CONCAT(B3322,"-",C3322)</f>
        <v>TWIST_96-B-D6</v>
      </c>
      <c r="B3322" s="0" t="s">
        <v>143</v>
      </c>
      <c r="C3322" s="0" t="s">
        <v>2091</v>
      </c>
      <c r="D3322" s="0" t="s">
        <v>6757</v>
      </c>
      <c r="E3322" s="0" t="s">
        <v>6758</v>
      </c>
    </row>
    <row r="3323" customFormat="false" ht="15" hidden="false" customHeight="false" outlineLevel="0" collapsed="false">
      <c r="A3323" s="0" t="str">
        <f aca="false">_xlfn.CONCAT(B3323,"-",C3323)</f>
        <v>TWIST_96-B-E6</v>
      </c>
      <c r="B3323" s="0" t="s">
        <v>143</v>
      </c>
      <c r="C3323" s="0" t="s">
        <v>2094</v>
      </c>
      <c r="D3323" s="0" t="s">
        <v>6759</v>
      </c>
      <c r="E3323" s="0" t="s">
        <v>6760</v>
      </c>
    </row>
    <row r="3324" customFormat="false" ht="15" hidden="false" customHeight="false" outlineLevel="0" collapsed="false">
      <c r="A3324" s="0" t="str">
        <f aca="false">_xlfn.CONCAT(B3324,"-",C3324)</f>
        <v>TWIST_96-B-F6</v>
      </c>
      <c r="B3324" s="0" t="s">
        <v>143</v>
      </c>
      <c r="C3324" s="0" t="s">
        <v>2097</v>
      </c>
      <c r="D3324" s="0" t="s">
        <v>6761</v>
      </c>
      <c r="E3324" s="0" t="s">
        <v>6762</v>
      </c>
    </row>
    <row r="3325" customFormat="false" ht="15" hidden="false" customHeight="false" outlineLevel="0" collapsed="false">
      <c r="A3325" s="0" t="str">
        <f aca="false">_xlfn.CONCAT(B3325,"-",C3325)</f>
        <v>TWIST_96-B-G6</v>
      </c>
      <c r="B3325" s="0" t="s">
        <v>143</v>
      </c>
      <c r="C3325" s="0" t="s">
        <v>2100</v>
      </c>
      <c r="D3325" s="0" t="s">
        <v>6763</v>
      </c>
      <c r="E3325" s="0" t="s">
        <v>6764</v>
      </c>
    </row>
    <row r="3326" customFormat="false" ht="15" hidden="false" customHeight="false" outlineLevel="0" collapsed="false">
      <c r="A3326" s="0" t="str">
        <f aca="false">_xlfn.CONCAT(B3326,"-",C3326)</f>
        <v>TWIST_96-B-H6</v>
      </c>
      <c r="B3326" s="0" t="s">
        <v>143</v>
      </c>
      <c r="C3326" s="0" t="s">
        <v>2103</v>
      </c>
      <c r="D3326" s="0" t="s">
        <v>6765</v>
      </c>
      <c r="E3326" s="0" t="s">
        <v>6766</v>
      </c>
    </row>
    <row r="3327" customFormat="false" ht="15" hidden="false" customHeight="false" outlineLevel="0" collapsed="false">
      <c r="A3327" s="0" t="str">
        <f aca="false">_xlfn.CONCAT(B3327,"-",C3327)</f>
        <v>TWIST_96-B-A7</v>
      </c>
      <c r="B3327" s="0" t="s">
        <v>143</v>
      </c>
      <c r="C3327" s="0" t="s">
        <v>2106</v>
      </c>
      <c r="D3327" s="0" t="s">
        <v>6767</v>
      </c>
      <c r="E3327" s="0" t="s">
        <v>6768</v>
      </c>
    </row>
    <row r="3328" customFormat="false" ht="15" hidden="false" customHeight="false" outlineLevel="0" collapsed="false">
      <c r="A3328" s="0" t="str">
        <f aca="false">_xlfn.CONCAT(B3328,"-",C3328)</f>
        <v>TWIST_96-B-B7</v>
      </c>
      <c r="B3328" s="0" t="s">
        <v>143</v>
      </c>
      <c r="C3328" s="0" t="s">
        <v>2109</v>
      </c>
      <c r="D3328" s="0" t="s">
        <v>6769</v>
      </c>
      <c r="E3328" s="0" t="s">
        <v>6770</v>
      </c>
    </row>
    <row r="3329" customFormat="false" ht="15" hidden="false" customHeight="false" outlineLevel="0" collapsed="false">
      <c r="A3329" s="0" t="str">
        <f aca="false">_xlfn.CONCAT(B3329,"-",C3329)</f>
        <v>TWIST_96-B-C7</v>
      </c>
      <c r="B3329" s="0" t="s">
        <v>143</v>
      </c>
      <c r="C3329" s="0" t="s">
        <v>2112</v>
      </c>
      <c r="D3329" s="0" t="s">
        <v>6771</v>
      </c>
      <c r="E3329" s="0" t="s">
        <v>6772</v>
      </c>
    </row>
    <row r="3330" customFormat="false" ht="15" hidden="false" customHeight="false" outlineLevel="0" collapsed="false">
      <c r="A3330" s="0" t="str">
        <f aca="false">_xlfn.CONCAT(B3330,"-",C3330)</f>
        <v>TWIST_96-B-D7</v>
      </c>
      <c r="B3330" s="0" t="s">
        <v>143</v>
      </c>
      <c r="C3330" s="0" t="s">
        <v>2115</v>
      </c>
      <c r="D3330" s="0" t="s">
        <v>6773</v>
      </c>
      <c r="E3330" s="0" t="s">
        <v>6774</v>
      </c>
    </row>
    <row r="3331" customFormat="false" ht="15" hidden="false" customHeight="false" outlineLevel="0" collapsed="false">
      <c r="A3331" s="0" t="str">
        <f aca="false">_xlfn.CONCAT(B3331,"-",C3331)</f>
        <v>TWIST_96-B-E7</v>
      </c>
      <c r="B3331" s="0" t="s">
        <v>143</v>
      </c>
      <c r="C3331" s="0" t="s">
        <v>2118</v>
      </c>
      <c r="D3331" s="0" t="s">
        <v>6775</v>
      </c>
      <c r="E3331" s="0" t="s">
        <v>6776</v>
      </c>
    </row>
    <row r="3332" customFormat="false" ht="15" hidden="false" customHeight="false" outlineLevel="0" collapsed="false">
      <c r="A3332" s="0" t="str">
        <f aca="false">_xlfn.CONCAT(B3332,"-",C3332)</f>
        <v>TWIST_96-B-F7</v>
      </c>
      <c r="B3332" s="0" t="s">
        <v>143</v>
      </c>
      <c r="C3332" s="0" t="s">
        <v>2121</v>
      </c>
      <c r="D3332" s="0" t="s">
        <v>6777</v>
      </c>
      <c r="E3332" s="0" t="s">
        <v>6778</v>
      </c>
    </row>
    <row r="3333" customFormat="false" ht="15" hidden="false" customHeight="false" outlineLevel="0" collapsed="false">
      <c r="A3333" s="0" t="str">
        <f aca="false">_xlfn.CONCAT(B3333,"-",C3333)</f>
        <v>TWIST_96-B-G7</v>
      </c>
      <c r="B3333" s="0" t="s">
        <v>143</v>
      </c>
      <c r="C3333" s="0" t="s">
        <v>2124</v>
      </c>
      <c r="D3333" s="0" t="s">
        <v>6779</v>
      </c>
      <c r="E3333" s="0" t="s">
        <v>6780</v>
      </c>
    </row>
    <row r="3334" customFormat="false" ht="15" hidden="false" customHeight="false" outlineLevel="0" collapsed="false">
      <c r="A3334" s="0" t="str">
        <f aca="false">_xlfn.CONCAT(B3334,"-",C3334)</f>
        <v>TWIST_96-B-H7</v>
      </c>
      <c r="B3334" s="0" t="s">
        <v>143</v>
      </c>
      <c r="C3334" s="0" t="s">
        <v>2127</v>
      </c>
      <c r="D3334" s="0" t="s">
        <v>6781</v>
      </c>
      <c r="E3334" s="0" t="s">
        <v>6782</v>
      </c>
    </row>
    <row r="3335" customFormat="false" ht="15" hidden="false" customHeight="false" outlineLevel="0" collapsed="false">
      <c r="A3335" s="0" t="str">
        <f aca="false">_xlfn.CONCAT(B3335,"-",C3335)</f>
        <v>TWIST_96-B-A8</v>
      </c>
      <c r="B3335" s="0" t="s">
        <v>143</v>
      </c>
      <c r="C3335" s="0" t="s">
        <v>2130</v>
      </c>
      <c r="D3335" s="0" t="s">
        <v>6783</v>
      </c>
      <c r="E3335" s="0" t="s">
        <v>6784</v>
      </c>
    </row>
    <row r="3336" customFormat="false" ht="15" hidden="false" customHeight="false" outlineLevel="0" collapsed="false">
      <c r="A3336" s="0" t="str">
        <f aca="false">_xlfn.CONCAT(B3336,"-",C3336)</f>
        <v>TWIST_96-B-B8</v>
      </c>
      <c r="B3336" s="0" t="s">
        <v>143</v>
      </c>
      <c r="C3336" s="0" t="s">
        <v>2133</v>
      </c>
      <c r="D3336" s="0" t="s">
        <v>6785</v>
      </c>
      <c r="E3336" s="0" t="s">
        <v>6786</v>
      </c>
    </row>
    <row r="3337" customFormat="false" ht="15" hidden="false" customHeight="false" outlineLevel="0" collapsed="false">
      <c r="A3337" s="0" t="str">
        <f aca="false">_xlfn.CONCAT(B3337,"-",C3337)</f>
        <v>TWIST_96-B-C8</v>
      </c>
      <c r="B3337" s="0" t="s">
        <v>143</v>
      </c>
      <c r="C3337" s="0" t="s">
        <v>2136</v>
      </c>
      <c r="D3337" s="0" t="s">
        <v>6787</v>
      </c>
      <c r="E3337" s="0" t="s">
        <v>6788</v>
      </c>
    </row>
    <row r="3338" customFormat="false" ht="15" hidden="false" customHeight="false" outlineLevel="0" collapsed="false">
      <c r="A3338" s="0" t="str">
        <f aca="false">_xlfn.CONCAT(B3338,"-",C3338)</f>
        <v>TWIST_96-B-D8</v>
      </c>
      <c r="B3338" s="0" t="s">
        <v>143</v>
      </c>
      <c r="C3338" s="0" t="s">
        <v>2139</v>
      </c>
      <c r="D3338" s="0" t="s">
        <v>6789</v>
      </c>
      <c r="E3338" s="0" t="s">
        <v>6790</v>
      </c>
    </row>
    <row r="3339" customFormat="false" ht="15" hidden="false" customHeight="false" outlineLevel="0" collapsed="false">
      <c r="A3339" s="0" t="str">
        <f aca="false">_xlfn.CONCAT(B3339,"-",C3339)</f>
        <v>TWIST_96-B-E8</v>
      </c>
      <c r="B3339" s="0" t="s">
        <v>143</v>
      </c>
      <c r="C3339" s="0" t="s">
        <v>2142</v>
      </c>
      <c r="D3339" s="0" t="s">
        <v>6791</v>
      </c>
      <c r="E3339" s="0" t="s">
        <v>6792</v>
      </c>
    </row>
    <row r="3340" customFormat="false" ht="15" hidden="false" customHeight="false" outlineLevel="0" collapsed="false">
      <c r="A3340" s="0" t="str">
        <f aca="false">_xlfn.CONCAT(B3340,"-",C3340)</f>
        <v>TWIST_96-B-F8</v>
      </c>
      <c r="B3340" s="0" t="s">
        <v>143</v>
      </c>
      <c r="C3340" s="0" t="s">
        <v>2145</v>
      </c>
      <c r="D3340" s="0" t="s">
        <v>6793</v>
      </c>
      <c r="E3340" s="0" t="s">
        <v>6794</v>
      </c>
    </row>
    <row r="3341" customFormat="false" ht="15" hidden="false" customHeight="false" outlineLevel="0" collapsed="false">
      <c r="A3341" s="0" t="str">
        <f aca="false">_xlfn.CONCAT(B3341,"-",C3341)</f>
        <v>TWIST_96-B-G8</v>
      </c>
      <c r="B3341" s="0" t="s">
        <v>143</v>
      </c>
      <c r="C3341" s="0" t="s">
        <v>2148</v>
      </c>
      <c r="D3341" s="0" t="s">
        <v>6795</v>
      </c>
      <c r="E3341" s="0" t="s">
        <v>6796</v>
      </c>
    </row>
    <row r="3342" customFormat="false" ht="15" hidden="false" customHeight="false" outlineLevel="0" collapsed="false">
      <c r="A3342" s="0" t="str">
        <f aca="false">_xlfn.CONCAT(B3342,"-",C3342)</f>
        <v>TWIST_96-B-H8</v>
      </c>
      <c r="B3342" s="0" t="s">
        <v>143</v>
      </c>
      <c r="C3342" s="0" t="s">
        <v>2151</v>
      </c>
      <c r="D3342" s="0" t="s">
        <v>6797</v>
      </c>
      <c r="E3342" s="0" t="s">
        <v>6798</v>
      </c>
    </row>
    <row r="3343" customFormat="false" ht="15" hidden="false" customHeight="false" outlineLevel="0" collapsed="false">
      <c r="A3343" s="0" t="str">
        <f aca="false">_xlfn.CONCAT(B3343,"-",C3343)</f>
        <v>TWIST_96-B-A9</v>
      </c>
      <c r="B3343" s="0" t="s">
        <v>143</v>
      </c>
      <c r="C3343" s="0" t="s">
        <v>2154</v>
      </c>
      <c r="D3343" s="0" t="s">
        <v>6799</v>
      </c>
      <c r="E3343" s="0" t="s">
        <v>6800</v>
      </c>
    </row>
    <row r="3344" customFormat="false" ht="15" hidden="false" customHeight="false" outlineLevel="0" collapsed="false">
      <c r="A3344" s="0" t="str">
        <f aca="false">_xlfn.CONCAT(B3344,"-",C3344)</f>
        <v>TWIST_96-B-B9</v>
      </c>
      <c r="B3344" s="0" t="s">
        <v>143</v>
      </c>
      <c r="C3344" s="0" t="s">
        <v>2157</v>
      </c>
      <c r="D3344" s="0" t="s">
        <v>6801</v>
      </c>
      <c r="E3344" s="0" t="s">
        <v>6802</v>
      </c>
    </row>
    <row r="3345" customFormat="false" ht="15" hidden="false" customHeight="false" outlineLevel="0" collapsed="false">
      <c r="A3345" s="0" t="str">
        <f aca="false">_xlfn.CONCAT(B3345,"-",C3345)</f>
        <v>TWIST_96-B-C9</v>
      </c>
      <c r="B3345" s="0" t="s">
        <v>143</v>
      </c>
      <c r="C3345" s="0" t="s">
        <v>2160</v>
      </c>
      <c r="D3345" s="0" t="s">
        <v>6803</v>
      </c>
      <c r="E3345" s="0" t="s">
        <v>6804</v>
      </c>
    </row>
    <row r="3346" customFormat="false" ht="15" hidden="false" customHeight="false" outlineLevel="0" collapsed="false">
      <c r="A3346" s="0" t="str">
        <f aca="false">_xlfn.CONCAT(B3346,"-",C3346)</f>
        <v>TWIST_96-B-D9</v>
      </c>
      <c r="B3346" s="0" t="s">
        <v>143</v>
      </c>
      <c r="C3346" s="0" t="s">
        <v>2163</v>
      </c>
      <c r="D3346" s="0" t="s">
        <v>6805</v>
      </c>
      <c r="E3346" s="0" t="s">
        <v>6806</v>
      </c>
    </row>
    <row r="3347" customFormat="false" ht="15" hidden="false" customHeight="false" outlineLevel="0" collapsed="false">
      <c r="A3347" s="0" t="str">
        <f aca="false">_xlfn.CONCAT(B3347,"-",C3347)</f>
        <v>TWIST_96-B-E9</v>
      </c>
      <c r="B3347" s="0" t="s">
        <v>143</v>
      </c>
      <c r="C3347" s="0" t="s">
        <v>2166</v>
      </c>
      <c r="D3347" s="0" t="s">
        <v>6807</v>
      </c>
      <c r="E3347" s="0" t="s">
        <v>6808</v>
      </c>
    </row>
    <row r="3348" customFormat="false" ht="15" hidden="false" customHeight="false" outlineLevel="0" collapsed="false">
      <c r="A3348" s="0" t="str">
        <f aca="false">_xlfn.CONCAT(B3348,"-",C3348)</f>
        <v>TWIST_96-B-F9</v>
      </c>
      <c r="B3348" s="0" t="s">
        <v>143</v>
      </c>
      <c r="C3348" s="0" t="s">
        <v>2169</v>
      </c>
      <c r="D3348" s="0" t="s">
        <v>6809</v>
      </c>
      <c r="E3348" s="0" t="s">
        <v>6810</v>
      </c>
    </row>
    <row r="3349" customFormat="false" ht="15" hidden="false" customHeight="false" outlineLevel="0" collapsed="false">
      <c r="A3349" s="0" t="str">
        <f aca="false">_xlfn.CONCAT(B3349,"-",C3349)</f>
        <v>TWIST_96-B-G9</v>
      </c>
      <c r="B3349" s="0" t="s">
        <v>143</v>
      </c>
      <c r="C3349" s="0" t="s">
        <v>2172</v>
      </c>
      <c r="D3349" s="0" t="s">
        <v>6811</v>
      </c>
      <c r="E3349" s="0" t="s">
        <v>6812</v>
      </c>
    </row>
    <row r="3350" customFormat="false" ht="15" hidden="false" customHeight="false" outlineLevel="0" collapsed="false">
      <c r="A3350" s="0" t="str">
        <f aca="false">_xlfn.CONCAT(B3350,"-",C3350)</f>
        <v>TWIST_96-B-H9</v>
      </c>
      <c r="B3350" s="0" t="s">
        <v>143</v>
      </c>
      <c r="C3350" s="0" t="s">
        <v>2175</v>
      </c>
      <c r="D3350" s="0" t="s">
        <v>6813</v>
      </c>
      <c r="E3350" s="0" t="s">
        <v>6814</v>
      </c>
    </row>
    <row r="3351" customFormat="false" ht="15" hidden="false" customHeight="false" outlineLevel="0" collapsed="false">
      <c r="A3351" s="0" t="str">
        <f aca="false">_xlfn.CONCAT(B3351,"-",C3351)</f>
        <v>TWIST_96-B-A10</v>
      </c>
      <c r="B3351" s="0" t="s">
        <v>143</v>
      </c>
      <c r="C3351" s="0" t="s">
        <v>2178</v>
      </c>
      <c r="D3351" s="0" t="s">
        <v>6815</v>
      </c>
      <c r="E3351" s="0" t="s">
        <v>6816</v>
      </c>
    </row>
    <row r="3352" customFormat="false" ht="15" hidden="false" customHeight="false" outlineLevel="0" collapsed="false">
      <c r="A3352" s="0" t="str">
        <f aca="false">_xlfn.CONCAT(B3352,"-",C3352)</f>
        <v>TWIST_96-B-B10</v>
      </c>
      <c r="B3352" s="0" t="s">
        <v>143</v>
      </c>
      <c r="C3352" s="0" t="s">
        <v>2181</v>
      </c>
      <c r="D3352" s="0" t="s">
        <v>6817</v>
      </c>
      <c r="E3352" s="0" t="s">
        <v>6818</v>
      </c>
    </row>
    <row r="3353" customFormat="false" ht="15" hidden="false" customHeight="false" outlineLevel="0" collapsed="false">
      <c r="A3353" s="0" t="str">
        <f aca="false">_xlfn.CONCAT(B3353,"-",C3353)</f>
        <v>TWIST_96-B-C10</v>
      </c>
      <c r="B3353" s="0" t="s">
        <v>143</v>
      </c>
      <c r="C3353" s="0" t="s">
        <v>2184</v>
      </c>
      <c r="D3353" s="0" t="s">
        <v>6819</v>
      </c>
      <c r="E3353" s="0" t="s">
        <v>6820</v>
      </c>
    </row>
    <row r="3354" customFormat="false" ht="15" hidden="false" customHeight="false" outlineLevel="0" collapsed="false">
      <c r="A3354" s="0" t="str">
        <f aca="false">_xlfn.CONCAT(B3354,"-",C3354)</f>
        <v>TWIST_96-B-D10</v>
      </c>
      <c r="B3354" s="0" t="s">
        <v>143</v>
      </c>
      <c r="C3354" s="0" t="s">
        <v>2187</v>
      </c>
      <c r="D3354" s="0" t="s">
        <v>6821</v>
      </c>
      <c r="E3354" s="0" t="s">
        <v>6822</v>
      </c>
    </row>
    <row r="3355" customFormat="false" ht="15" hidden="false" customHeight="false" outlineLevel="0" collapsed="false">
      <c r="A3355" s="0" t="str">
        <f aca="false">_xlfn.CONCAT(B3355,"-",C3355)</f>
        <v>TWIST_96-B-E10</v>
      </c>
      <c r="B3355" s="0" t="s">
        <v>143</v>
      </c>
      <c r="C3355" s="0" t="s">
        <v>2190</v>
      </c>
      <c r="D3355" s="0" t="s">
        <v>6823</v>
      </c>
      <c r="E3355" s="0" t="s">
        <v>6824</v>
      </c>
    </row>
    <row r="3356" customFormat="false" ht="15" hidden="false" customHeight="false" outlineLevel="0" collapsed="false">
      <c r="A3356" s="0" t="str">
        <f aca="false">_xlfn.CONCAT(B3356,"-",C3356)</f>
        <v>TWIST_96-B-F10</v>
      </c>
      <c r="B3356" s="0" t="s">
        <v>143</v>
      </c>
      <c r="C3356" s="0" t="s">
        <v>2193</v>
      </c>
      <c r="D3356" s="0" t="s">
        <v>6825</v>
      </c>
      <c r="E3356" s="0" t="s">
        <v>6826</v>
      </c>
    </row>
    <row r="3357" customFormat="false" ht="15" hidden="false" customHeight="false" outlineLevel="0" collapsed="false">
      <c r="A3357" s="0" t="str">
        <f aca="false">_xlfn.CONCAT(B3357,"-",C3357)</f>
        <v>TWIST_96-B-G10</v>
      </c>
      <c r="B3357" s="0" t="s">
        <v>143</v>
      </c>
      <c r="C3357" s="0" t="s">
        <v>2196</v>
      </c>
      <c r="D3357" s="0" t="s">
        <v>6827</v>
      </c>
      <c r="E3357" s="0" t="s">
        <v>6828</v>
      </c>
    </row>
    <row r="3358" customFormat="false" ht="15" hidden="false" customHeight="false" outlineLevel="0" collapsed="false">
      <c r="A3358" s="0" t="str">
        <f aca="false">_xlfn.CONCAT(B3358,"-",C3358)</f>
        <v>TWIST_96-B-H10</v>
      </c>
      <c r="B3358" s="0" t="s">
        <v>143</v>
      </c>
      <c r="C3358" s="0" t="s">
        <v>2199</v>
      </c>
      <c r="D3358" s="0" t="s">
        <v>6829</v>
      </c>
      <c r="E3358" s="0" t="s">
        <v>6830</v>
      </c>
    </row>
    <row r="3359" customFormat="false" ht="15" hidden="false" customHeight="false" outlineLevel="0" collapsed="false">
      <c r="A3359" s="0" t="str">
        <f aca="false">_xlfn.CONCAT(B3359,"-",C3359)</f>
        <v>TWIST_96-B-A11</v>
      </c>
      <c r="B3359" s="0" t="s">
        <v>143</v>
      </c>
      <c r="C3359" s="0" t="s">
        <v>2202</v>
      </c>
      <c r="D3359" s="0" t="s">
        <v>6831</v>
      </c>
      <c r="E3359" s="0" t="s">
        <v>6832</v>
      </c>
    </row>
    <row r="3360" customFormat="false" ht="15" hidden="false" customHeight="false" outlineLevel="0" collapsed="false">
      <c r="A3360" s="0" t="str">
        <f aca="false">_xlfn.CONCAT(B3360,"-",C3360)</f>
        <v>TWIST_96-B-B11</v>
      </c>
      <c r="B3360" s="0" t="s">
        <v>143</v>
      </c>
      <c r="C3360" s="0" t="s">
        <v>2205</v>
      </c>
      <c r="D3360" s="0" t="s">
        <v>6833</v>
      </c>
      <c r="E3360" s="0" t="s">
        <v>6834</v>
      </c>
    </row>
    <row r="3361" customFormat="false" ht="15" hidden="false" customHeight="false" outlineLevel="0" collapsed="false">
      <c r="A3361" s="0" t="str">
        <f aca="false">_xlfn.CONCAT(B3361,"-",C3361)</f>
        <v>TWIST_96-B-C11</v>
      </c>
      <c r="B3361" s="0" t="s">
        <v>143</v>
      </c>
      <c r="C3361" s="0" t="s">
        <v>2208</v>
      </c>
      <c r="D3361" s="0" t="s">
        <v>6835</v>
      </c>
      <c r="E3361" s="0" t="s">
        <v>6836</v>
      </c>
    </row>
    <row r="3362" customFormat="false" ht="15" hidden="false" customHeight="false" outlineLevel="0" collapsed="false">
      <c r="A3362" s="0" t="str">
        <f aca="false">_xlfn.CONCAT(B3362,"-",C3362)</f>
        <v>TWIST_96-B-D11</v>
      </c>
      <c r="B3362" s="0" t="s">
        <v>143</v>
      </c>
      <c r="C3362" s="0" t="s">
        <v>2211</v>
      </c>
      <c r="D3362" s="0" t="s">
        <v>6837</v>
      </c>
      <c r="E3362" s="0" t="s">
        <v>6838</v>
      </c>
    </row>
    <row r="3363" customFormat="false" ht="15" hidden="false" customHeight="false" outlineLevel="0" collapsed="false">
      <c r="A3363" s="0" t="str">
        <f aca="false">_xlfn.CONCAT(B3363,"-",C3363)</f>
        <v>TWIST_96-B-E11</v>
      </c>
      <c r="B3363" s="0" t="s">
        <v>143</v>
      </c>
      <c r="C3363" s="0" t="s">
        <v>2214</v>
      </c>
      <c r="D3363" s="0" t="s">
        <v>6839</v>
      </c>
      <c r="E3363" s="0" t="s">
        <v>6840</v>
      </c>
    </row>
    <row r="3364" customFormat="false" ht="15" hidden="false" customHeight="false" outlineLevel="0" collapsed="false">
      <c r="A3364" s="0" t="str">
        <f aca="false">_xlfn.CONCAT(B3364,"-",C3364)</f>
        <v>TWIST_96-B-F11</v>
      </c>
      <c r="B3364" s="0" t="s">
        <v>143</v>
      </c>
      <c r="C3364" s="0" t="s">
        <v>2217</v>
      </c>
      <c r="D3364" s="0" t="s">
        <v>6841</v>
      </c>
      <c r="E3364" s="0" t="s">
        <v>6842</v>
      </c>
    </row>
    <row r="3365" customFormat="false" ht="15" hidden="false" customHeight="false" outlineLevel="0" collapsed="false">
      <c r="A3365" s="0" t="str">
        <f aca="false">_xlfn.CONCAT(B3365,"-",C3365)</f>
        <v>TWIST_96-B-G11</v>
      </c>
      <c r="B3365" s="0" t="s">
        <v>143</v>
      </c>
      <c r="C3365" s="0" t="s">
        <v>2220</v>
      </c>
      <c r="D3365" s="0" t="s">
        <v>6843</v>
      </c>
      <c r="E3365" s="0" t="s">
        <v>6844</v>
      </c>
    </row>
    <row r="3366" customFormat="false" ht="15" hidden="false" customHeight="false" outlineLevel="0" collapsed="false">
      <c r="A3366" s="0" t="str">
        <f aca="false">_xlfn.CONCAT(B3366,"-",C3366)</f>
        <v>TWIST_96-B-H11</v>
      </c>
      <c r="B3366" s="0" t="s">
        <v>143</v>
      </c>
      <c r="C3366" s="0" t="s">
        <v>2223</v>
      </c>
      <c r="D3366" s="0" t="s">
        <v>6845</v>
      </c>
      <c r="E3366" s="0" t="s">
        <v>6846</v>
      </c>
    </row>
    <row r="3367" customFormat="false" ht="15" hidden="false" customHeight="false" outlineLevel="0" collapsed="false">
      <c r="A3367" s="0" t="str">
        <f aca="false">_xlfn.CONCAT(B3367,"-",C3367)</f>
        <v>TWIST_96-B-A12</v>
      </c>
      <c r="B3367" s="0" t="s">
        <v>143</v>
      </c>
      <c r="C3367" s="0" t="s">
        <v>2226</v>
      </c>
      <c r="D3367" s="0" t="s">
        <v>6847</v>
      </c>
      <c r="E3367" s="0" t="s">
        <v>6848</v>
      </c>
    </row>
    <row r="3368" customFormat="false" ht="15" hidden="false" customHeight="false" outlineLevel="0" collapsed="false">
      <c r="A3368" s="0" t="str">
        <f aca="false">_xlfn.CONCAT(B3368,"-",C3368)</f>
        <v>TWIST_96-B-B12</v>
      </c>
      <c r="B3368" s="0" t="s">
        <v>143</v>
      </c>
      <c r="C3368" s="0" t="s">
        <v>2229</v>
      </c>
      <c r="D3368" s="0" t="s">
        <v>6849</v>
      </c>
      <c r="E3368" s="0" t="s">
        <v>6850</v>
      </c>
    </row>
    <row r="3369" customFormat="false" ht="15" hidden="false" customHeight="false" outlineLevel="0" collapsed="false">
      <c r="A3369" s="0" t="str">
        <f aca="false">_xlfn.CONCAT(B3369,"-",C3369)</f>
        <v>TWIST_96-B-C12</v>
      </c>
      <c r="B3369" s="0" t="s">
        <v>143</v>
      </c>
      <c r="C3369" s="0" t="s">
        <v>2232</v>
      </c>
      <c r="D3369" s="0" t="s">
        <v>6851</v>
      </c>
      <c r="E3369" s="0" t="s">
        <v>6852</v>
      </c>
    </row>
    <row r="3370" customFormat="false" ht="15" hidden="false" customHeight="false" outlineLevel="0" collapsed="false">
      <c r="A3370" s="0" t="str">
        <f aca="false">_xlfn.CONCAT(B3370,"-",C3370)</f>
        <v>TWIST_96-B-D12</v>
      </c>
      <c r="B3370" s="0" t="s">
        <v>143</v>
      </c>
      <c r="C3370" s="0" t="s">
        <v>2235</v>
      </c>
      <c r="D3370" s="0" t="s">
        <v>6853</v>
      </c>
      <c r="E3370" s="0" t="s">
        <v>6854</v>
      </c>
    </row>
    <row r="3371" customFormat="false" ht="15" hidden="false" customHeight="false" outlineLevel="0" collapsed="false">
      <c r="A3371" s="0" t="str">
        <f aca="false">_xlfn.CONCAT(B3371,"-",C3371)</f>
        <v>TWIST_96-B-E12</v>
      </c>
      <c r="B3371" s="0" t="s">
        <v>143</v>
      </c>
      <c r="C3371" s="0" t="s">
        <v>2238</v>
      </c>
      <c r="D3371" s="0" t="s">
        <v>6855</v>
      </c>
      <c r="E3371" s="0" t="s">
        <v>6856</v>
      </c>
    </row>
    <row r="3372" customFormat="false" ht="15" hidden="false" customHeight="false" outlineLevel="0" collapsed="false">
      <c r="A3372" s="0" t="str">
        <f aca="false">_xlfn.CONCAT(B3372,"-",C3372)</f>
        <v>TWIST_96-B-F12</v>
      </c>
      <c r="B3372" s="0" t="s">
        <v>143</v>
      </c>
      <c r="C3372" s="0" t="s">
        <v>2241</v>
      </c>
      <c r="D3372" s="0" t="s">
        <v>6857</v>
      </c>
      <c r="E3372" s="0" t="s">
        <v>6858</v>
      </c>
    </row>
    <row r="3373" customFormat="false" ht="15" hidden="false" customHeight="false" outlineLevel="0" collapsed="false">
      <c r="A3373" s="0" t="str">
        <f aca="false">_xlfn.CONCAT(B3373,"-",C3373)</f>
        <v>TWIST_96-B-G12</v>
      </c>
      <c r="B3373" s="0" t="s">
        <v>143</v>
      </c>
      <c r="C3373" s="0" t="s">
        <v>2244</v>
      </c>
      <c r="D3373" s="0" t="s">
        <v>6859</v>
      </c>
      <c r="E3373" s="0" t="s">
        <v>6860</v>
      </c>
    </row>
    <row r="3374" customFormat="false" ht="15" hidden="false" customHeight="false" outlineLevel="0" collapsed="false">
      <c r="A3374" s="0" t="str">
        <f aca="false">_xlfn.CONCAT(B3374,"-",C3374)</f>
        <v>TWIST_96-B-H12</v>
      </c>
      <c r="B3374" s="0" t="s">
        <v>143</v>
      </c>
      <c r="C3374" s="0" t="s">
        <v>2247</v>
      </c>
      <c r="D3374" s="0" t="s">
        <v>6861</v>
      </c>
      <c r="E3374" s="0" t="s">
        <v>6862</v>
      </c>
    </row>
    <row r="3375" customFormat="false" ht="15" hidden="false" customHeight="false" outlineLevel="0" collapsed="false">
      <c r="A3375" s="0" t="str">
        <f aca="false">_xlfn.CONCAT(B3375,"-",C3375)</f>
        <v>TWIST_96-C-A1</v>
      </c>
      <c r="B3375" s="0" t="s">
        <v>143</v>
      </c>
      <c r="C3375" s="0" t="s">
        <v>2250</v>
      </c>
      <c r="D3375" s="0" t="s">
        <v>6863</v>
      </c>
      <c r="E3375" s="0" t="s">
        <v>6864</v>
      </c>
    </row>
    <row r="3376" customFormat="false" ht="15" hidden="false" customHeight="false" outlineLevel="0" collapsed="false">
      <c r="A3376" s="0" t="str">
        <f aca="false">_xlfn.CONCAT(B3376,"-",C3376)</f>
        <v>TWIST_96-C-B1</v>
      </c>
      <c r="B3376" s="0" t="s">
        <v>143</v>
      </c>
      <c r="C3376" s="0" t="s">
        <v>2253</v>
      </c>
      <c r="D3376" s="0" t="s">
        <v>6865</v>
      </c>
      <c r="E3376" s="0" t="s">
        <v>6866</v>
      </c>
    </row>
    <row r="3377" customFormat="false" ht="15" hidden="false" customHeight="false" outlineLevel="0" collapsed="false">
      <c r="A3377" s="0" t="str">
        <f aca="false">_xlfn.CONCAT(B3377,"-",C3377)</f>
        <v>TWIST_96-C-C1</v>
      </c>
      <c r="B3377" s="0" t="s">
        <v>143</v>
      </c>
      <c r="C3377" s="0" t="s">
        <v>2256</v>
      </c>
      <c r="D3377" s="0" t="s">
        <v>6867</v>
      </c>
      <c r="E3377" s="0" t="s">
        <v>6868</v>
      </c>
    </row>
    <row r="3378" customFormat="false" ht="15" hidden="false" customHeight="false" outlineLevel="0" collapsed="false">
      <c r="A3378" s="0" t="str">
        <f aca="false">_xlfn.CONCAT(B3378,"-",C3378)</f>
        <v>TWIST_96-C-D1</v>
      </c>
      <c r="B3378" s="0" t="s">
        <v>143</v>
      </c>
      <c r="C3378" s="0" t="s">
        <v>2259</v>
      </c>
      <c r="D3378" s="0" t="s">
        <v>6869</v>
      </c>
      <c r="E3378" s="0" t="s">
        <v>6870</v>
      </c>
    </row>
    <row r="3379" customFormat="false" ht="15" hidden="false" customHeight="false" outlineLevel="0" collapsed="false">
      <c r="A3379" s="0" t="str">
        <f aca="false">_xlfn.CONCAT(B3379,"-",C3379)</f>
        <v>TWIST_96-C-E1</v>
      </c>
      <c r="B3379" s="0" t="s">
        <v>143</v>
      </c>
      <c r="C3379" s="0" t="s">
        <v>2262</v>
      </c>
      <c r="D3379" s="0" t="s">
        <v>6871</v>
      </c>
      <c r="E3379" s="0" t="s">
        <v>6872</v>
      </c>
    </row>
    <row r="3380" customFormat="false" ht="15" hidden="false" customHeight="false" outlineLevel="0" collapsed="false">
      <c r="A3380" s="0" t="str">
        <f aca="false">_xlfn.CONCAT(B3380,"-",C3380)</f>
        <v>TWIST_96-C-F1</v>
      </c>
      <c r="B3380" s="0" t="s">
        <v>143</v>
      </c>
      <c r="C3380" s="0" t="s">
        <v>2265</v>
      </c>
      <c r="D3380" s="0" t="s">
        <v>6873</v>
      </c>
      <c r="E3380" s="0" t="s">
        <v>6874</v>
      </c>
    </row>
    <row r="3381" customFormat="false" ht="15" hidden="false" customHeight="false" outlineLevel="0" collapsed="false">
      <c r="A3381" s="0" t="str">
        <f aca="false">_xlfn.CONCAT(B3381,"-",C3381)</f>
        <v>TWIST_96-C-G1</v>
      </c>
      <c r="B3381" s="0" t="s">
        <v>143</v>
      </c>
      <c r="C3381" s="0" t="s">
        <v>2268</v>
      </c>
      <c r="D3381" s="0" t="s">
        <v>6875</v>
      </c>
      <c r="E3381" s="0" t="s">
        <v>6876</v>
      </c>
    </row>
    <row r="3382" customFormat="false" ht="15" hidden="false" customHeight="false" outlineLevel="0" collapsed="false">
      <c r="A3382" s="0" t="str">
        <f aca="false">_xlfn.CONCAT(B3382,"-",C3382)</f>
        <v>TWIST_96-C-H1</v>
      </c>
      <c r="B3382" s="0" t="s">
        <v>143</v>
      </c>
      <c r="C3382" s="0" t="s">
        <v>2271</v>
      </c>
      <c r="D3382" s="0" t="s">
        <v>6877</v>
      </c>
      <c r="E3382" s="0" t="s">
        <v>6878</v>
      </c>
    </row>
    <row r="3383" customFormat="false" ht="15" hidden="false" customHeight="false" outlineLevel="0" collapsed="false">
      <c r="A3383" s="0" t="str">
        <f aca="false">_xlfn.CONCAT(B3383,"-",C3383)</f>
        <v>TWIST_96-C-A2</v>
      </c>
      <c r="B3383" s="0" t="s">
        <v>143</v>
      </c>
      <c r="C3383" s="0" t="s">
        <v>2274</v>
      </c>
      <c r="D3383" s="0" t="s">
        <v>6879</v>
      </c>
      <c r="E3383" s="0" t="s">
        <v>6880</v>
      </c>
    </row>
    <row r="3384" customFormat="false" ht="15" hidden="false" customHeight="false" outlineLevel="0" collapsed="false">
      <c r="A3384" s="0" t="str">
        <f aca="false">_xlfn.CONCAT(B3384,"-",C3384)</f>
        <v>TWIST_96-C-B2</v>
      </c>
      <c r="B3384" s="0" t="s">
        <v>143</v>
      </c>
      <c r="C3384" s="0" t="s">
        <v>2277</v>
      </c>
      <c r="D3384" s="0" t="s">
        <v>6881</v>
      </c>
      <c r="E3384" s="0" t="s">
        <v>6882</v>
      </c>
    </row>
    <row r="3385" customFormat="false" ht="15" hidden="false" customHeight="false" outlineLevel="0" collapsed="false">
      <c r="A3385" s="0" t="str">
        <f aca="false">_xlfn.CONCAT(B3385,"-",C3385)</f>
        <v>TWIST_96-C-C2</v>
      </c>
      <c r="B3385" s="0" t="s">
        <v>143</v>
      </c>
      <c r="C3385" s="0" t="s">
        <v>2280</v>
      </c>
      <c r="D3385" s="0" t="s">
        <v>6883</v>
      </c>
      <c r="E3385" s="0" t="s">
        <v>6884</v>
      </c>
    </row>
    <row r="3386" customFormat="false" ht="15" hidden="false" customHeight="false" outlineLevel="0" collapsed="false">
      <c r="A3386" s="0" t="str">
        <f aca="false">_xlfn.CONCAT(B3386,"-",C3386)</f>
        <v>TWIST_96-C-D2</v>
      </c>
      <c r="B3386" s="0" t="s">
        <v>143</v>
      </c>
      <c r="C3386" s="0" t="s">
        <v>2283</v>
      </c>
      <c r="D3386" s="0" t="s">
        <v>6885</v>
      </c>
      <c r="E3386" s="0" t="s">
        <v>6886</v>
      </c>
    </row>
    <row r="3387" customFormat="false" ht="15" hidden="false" customHeight="false" outlineLevel="0" collapsed="false">
      <c r="A3387" s="0" t="str">
        <f aca="false">_xlfn.CONCAT(B3387,"-",C3387)</f>
        <v>TWIST_96-C-E2</v>
      </c>
      <c r="B3387" s="0" t="s">
        <v>143</v>
      </c>
      <c r="C3387" s="0" t="s">
        <v>2286</v>
      </c>
      <c r="D3387" s="0" t="s">
        <v>6887</v>
      </c>
      <c r="E3387" s="0" t="s">
        <v>6888</v>
      </c>
    </row>
    <row r="3388" customFormat="false" ht="15" hidden="false" customHeight="false" outlineLevel="0" collapsed="false">
      <c r="A3388" s="0" t="str">
        <f aca="false">_xlfn.CONCAT(B3388,"-",C3388)</f>
        <v>TWIST_96-C-F2</v>
      </c>
      <c r="B3388" s="0" t="s">
        <v>143</v>
      </c>
      <c r="C3388" s="0" t="s">
        <v>2289</v>
      </c>
      <c r="D3388" s="0" t="s">
        <v>6889</v>
      </c>
      <c r="E3388" s="0" t="s">
        <v>6890</v>
      </c>
    </row>
    <row r="3389" customFormat="false" ht="15" hidden="false" customHeight="false" outlineLevel="0" collapsed="false">
      <c r="A3389" s="0" t="str">
        <f aca="false">_xlfn.CONCAT(B3389,"-",C3389)</f>
        <v>TWIST_96-C-G2</v>
      </c>
      <c r="B3389" s="0" t="s">
        <v>143</v>
      </c>
      <c r="C3389" s="0" t="s">
        <v>2292</v>
      </c>
      <c r="D3389" s="0" t="s">
        <v>6891</v>
      </c>
      <c r="E3389" s="0" t="s">
        <v>6892</v>
      </c>
    </row>
    <row r="3390" customFormat="false" ht="15" hidden="false" customHeight="false" outlineLevel="0" collapsed="false">
      <c r="A3390" s="0" t="str">
        <f aca="false">_xlfn.CONCAT(B3390,"-",C3390)</f>
        <v>TWIST_96-C-H2</v>
      </c>
      <c r="B3390" s="0" t="s">
        <v>143</v>
      </c>
      <c r="C3390" s="0" t="s">
        <v>2295</v>
      </c>
      <c r="D3390" s="0" t="s">
        <v>6893</v>
      </c>
      <c r="E3390" s="0" t="s">
        <v>6894</v>
      </c>
    </row>
    <row r="3391" customFormat="false" ht="15" hidden="false" customHeight="false" outlineLevel="0" collapsed="false">
      <c r="A3391" s="0" t="str">
        <f aca="false">_xlfn.CONCAT(B3391,"-",C3391)</f>
        <v>TWIST_96-C-A3</v>
      </c>
      <c r="B3391" s="0" t="s">
        <v>143</v>
      </c>
      <c r="C3391" s="0" t="s">
        <v>2298</v>
      </c>
      <c r="D3391" s="0" t="s">
        <v>6895</v>
      </c>
      <c r="E3391" s="0" t="s">
        <v>6896</v>
      </c>
    </row>
    <row r="3392" customFormat="false" ht="15" hidden="false" customHeight="false" outlineLevel="0" collapsed="false">
      <c r="A3392" s="0" t="str">
        <f aca="false">_xlfn.CONCAT(B3392,"-",C3392)</f>
        <v>TWIST_96-C-B3</v>
      </c>
      <c r="B3392" s="0" t="s">
        <v>143</v>
      </c>
      <c r="C3392" s="0" t="s">
        <v>2301</v>
      </c>
      <c r="D3392" s="0" t="s">
        <v>6897</v>
      </c>
      <c r="E3392" s="0" t="s">
        <v>6898</v>
      </c>
    </row>
    <row r="3393" customFormat="false" ht="15" hidden="false" customHeight="false" outlineLevel="0" collapsed="false">
      <c r="A3393" s="0" t="str">
        <f aca="false">_xlfn.CONCAT(B3393,"-",C3393)</f>
        <v>TWIST_96-C-C3</v>
      </c>
      <c r="B3393" s="0" t="s">
        <v>143</v>
      </c>
      <c r="C3393" s="0" t="s">
        <v>2304</v>
      </c>
      <c r="D3393" s="0" t="s">
        <v>6899</v>
      </c>
      <c r="E3393" s="0" t="s">
        <v>6900</v>
      </c>
    </row>
    <row r="3394" customFormat="false" ht="15" hidden="false" customHeight="false" outlineLevel="0" collapsed="false">
      <c r="A3394" s="0" t="str">
        <f aca="false">_xlfn.CONCAT(B3394,"-",C3394)</f>
        <v>TWIST_96-C-D3</v>
      </c>
      <c r="B3394" s="0" t="s">
        <v>143</v>
      </c>
      <c r="C3394" s="0" t="s">
        <v>2307</v>
      </c>
      <c r="D3394" s="0" t="s">
        <v>6901</v>
      </c>
      <c r="E3394" s="0" t="s">
        <v>6902</v>
      </c>
    </row>
    <row r="3395" customFormat="false" ht="15" hidden="false" customHeight="false" outlineLevel="0" collapsed="false">
      <c r="A3395" s="0" t="str">
        <f aca="false">_xlfn.CONCAT(B3395,"-",C3395)</f>
        <v>TWIST_96-C-E3</v>
      </c>
      <c r="B3395" s="0" t="s">
        <v>143</v>
      </c>
      <c r="C3395" s="0" t="s">
        <v>2310</v>
      </c>
      <c r="D3395" s="0" t="s">
        <v>6903</v>
      </c>
      <c r="E3395" s="0" t="s">
        <v>6904</v>
      </c>
    </row>
    <row r="3396" customFormat="false" ht="15" hidden="false" customHeight="false" outlineLevel="0" collapsed="false">
      <c r="A3396" s="0" t="str">
        <f aca="false">_xlfn.CONCAT(B3396,"-",C3396)</f>
        <v>TWIST_96-C-F3</v>
      </c>
      <c r="B3396" s="0" t="s">
        <v>143</v>
      </c>
      <c r="C3396" s="0" t="s">
        <v>2313</v>
      </c>
      <c r="D3396" s="0" t="s">
        <v>6905</v>
      </c>
      <c r="E3396" s="0" t="s">
        <v>6906</v>
      </c>
    </row>
    <row r="3397" customFormat="false" ht="15" hidden="false" customHeight="false" outlineLevel="0" collapsed="false">
      <c r="A3397" s="0" t="str">
        <f aca="false">_xlfn.CONCAT(B3397,"-",C3397)</f>
        <v>TWIST_96-C-G3</v>
      </c>
      <c r="B3397" s="0" t="s">
        <v>143</v>
      </c>
      <c r="C3397" s="0" t="s">
        <v>2316</v>
      </c>
      <c r="D3397" s="0" t="s">
        <v>6907</v>
      </c>
      <c r="E3397" s="0" t="s">
        <v>6908</v>
      </c>
    </row>
    <row r="3398" customFormat="false" ht="15" hidden="false" customHeight="false" outlineLevel="0" collapsed="false">
      <c r="A3398" s="0" t="str">
        <f aca="false">_xlfn.CONCAT(B3398,"-",C3398)</f>
        <v>TWIST_96-C-H3</v>
      </c>
      <c r="B3398" s="0" t="s">
        <v>143</v>
      </c>
      <c r="C3398" s="0" t="s">
        <v>2319</v>
      </c>
      <c r="D3398" s="0" t="s">
        <v>6909</v>
      </c>
      <c r="E3398" s="0" t="s">
        <v>6910</v>
      </c>
    </row>
    <row r="3399" customFormat="false" ht="15" hidden="false" customHeight="false" outlineLevel="0" collapsed="false">
      <c r="A3399" s="0" t="str">
        <f aca="false">_xlfn.CONCAT(B3399,"-",C3399)</f>
        <v>TWIST_96-C-A4</v>
      </c>
      <c r="B3399" s="0" t="s">
        <v>143</v>
      </c>
      <c r="C3399" s="0" t="s">
        <v>2322</v>
      </c>
      <c r="D3399" s="0" t="s">
        <v>6911</v>
      </c>
      <c r="E3399" s="0" t="s">
        <v>6912</v>
      </c>
    </row>
    <row r="3400" customFormat="false" ht="15" hidden="false" customHeight="false" outlineLevel="0" collapsed="false">
      <c r="A3400" s="0" t="str">
        <f aca="false">_xlfn.CONCAT(B3400,"-",C3400)</f>
        <v>TWIST_96-C-B4</v>
      </c>
      <c r="B3400" s="0" t="s">
        <v>143</v>
      </c>
      <c r="C3400" s="0" t="s">
        <v>2325</v>
      </c>
      <c r="D3400" s="0" t="s">
        <v>6913</v>
      </c>
      <c r="E3400" s="0" t="s">
        <v>6914</v>
      </c>
    </row>
    <row r="3401" customFormat="false" ht="15" hidden="false" customHeight="false" outlineLevel="0" collapsed="false">
      <c r="A3401" s="0" t="str">
        <f aca="false">_xlfn.CONCAT(B3401,"-",C3401)</f>
        <v>TWIST_96-C-C4</v>
      </c>
      <c r="B3401" s="0" t="s">
        <v>143</v>
      </c>
      <c r="C3401" s="0" t="s">
        <v>2328</v>
      </c>
      <c r="D3401" s="0" t="s">
        <v>6915</v>
      </c>
      <c r="E3401" s="0" t="s">
        <v>6916</v>
      </c>
    </row>
    <row r="3402" customFormat="false" ht="15" hidden="false" customHeight="false" outlineLevel="0" collapsed="false">
      <c r="A3402" s="0" t="str">
        <f aca="false">_xlfn.CONCAT(B3402,"-",C3402)</f>
        <v>TWIST_96-C-D4</v>
      </c>
      <c r="B3402" s="0" t="s">
        <v>143</v>
      </c>
      <c r="C3402" s="0" t="s">
        <v>2331</v>
      </c>
      <c r="D3402" s="0" t="s">
        <v>6917</v>
      </c>
      <c r="E3402" s="0" t="s">
        <v>6918</v>
      </c>
    </row>
    <row r="3403" customFormat="false" ht="15" hidden="false" customHeight="false" outlineLevel="0" collapsed="false">
      <c r="A3403" s="0" t="str">
        <f aca="false">_xlfn.CONCAT(B3403,"-",C3403)</f>
        <v>TWIST_96-C-E4</v>
      </c>
      <c r="B3403" s="0" t="s">
        <v>143</v>
      </c>
      <c r="C3403" s="0" t="s">
        <v>2334</v>
      </c>
      <c r="D3403" s="0" t="s">
        <v>6919</v>
      </c>
      <c r="E3403" s="0" t="s">
        <v>6920</v>
      </c>
    </row>
    <row r="3404" customFormat="false" ht="15" hidden="false" customHeight="false" outlineLevel="0" collapsed="false">
      <c r="A3404" s="0" t="str">
        <f aca="false">_xlfn.CONCAT(B3404,"-",C3404)</f>
        <v>TWIST_96-C-F4</v>
      </c>
      <c r="B3404" s="0" t="s">
        <v>143</v>
      </c>
      <c r="C3404" s="0" t="s">
        <v>2337</v>
      </c>
      <c r="D3404" s="0" t="s">
        <v>6921</v>
      </c>
      <c r="E3404" s="0" t="s">
        <v>6922</v>
      </c>
    </row>
    <row r="3405" customFormat="false" ht="15" hidden="false" customHeight="false" outlineLevel="0" collapsed="false">
      <c r="A3405" s="0" t="str">
        <f aca="false">_xlfn.CONCAT(B3405,"-",C3405)</f>
        <v>TWIST_96-C-G4</v>
      </c>
      <c r="B3405" s="0" t="s">
        <v>143</v>
      </c>
      <c r="C3405" s="0" t="s">
        <v>2340</v>
      </c>
      <c r="D3405" s="0" t="s">
        <v>6923</v>
      </c>
      <c r="E3405" s="0" t="s">
        <v>6924</v>
      </c>
    </row>
    <row r="3406" customFormat="false" ht="15" hidden="false" customHeight="false" outlineLevel="0" collapsed="false">
      <c r="A3406" s="0" t="str">
        <f aca="false">_xlfn.CONCAT(B3406,"-",C3406)</f>
        <v>TWIST_96-C-H4</v>
      </c>
      <c r="B3406" s="0" t="s">
        <v>143</v>
      </c>
      <c r="C3406" s="0" t="s">
        <v>2343</v>
      </c>
      <c r="D3406" s="0" t="s">
        <v>6925</v>
      </c>
      <c r="E3406" s="0" t="s">
        <v>6926</v>
      </c>
    </row>
    <row r="3407" customFormat="false" ht="15" hidden="false" customHeight="false" outlineLevel="0" collapsed="false">
      <c r="A3407" s="0" t="str">
        <f aca="false">_xlfn.CONCAT(B3407,"-",C3407)</f>
        <v>TWIST_96-C-A5</v>
      </c>
      <c r="B3407" s="0" t="s">
        <v>143</v>
      </c>
      <c r="C3407" s="0" t="s">
        <v>2346</v>
      </c>
      <c r="D3407" s="0" t="s">
        <v>6927</v>
      </c>
      <c r="E3407" s="0" t="s">
        <v>6928</v>
      </c>
    </row>
    <row r="3408" customFormat="false" ht="15" hidden="false" customHeight="false" outlineLevel="0" collapsed="false">
      <c r="A3408" s="0" t="str">
        <f aca="false">_xlfn.CONCAT(B3408,"-",C3408)</f>
        <v>TWIST_96-C-B5</v>
      </c>
      <c r="B3408" s="0" t="s">
        <v>143</v>
      </c>
      <c r="C3408" s="0" t="s">
        <v>2349</v>
      </c>
      <c r="D3408" s="0" t="s">
        <v>6929</v>
      </c>
      <c r="E3408" s="0" t="s">
        <v>6930</v>
      </c>
    </row>
    <row r="3409" customFormat="false" ht="15" hidden="false" customHeight="false" outlineLevel="0" collapsed="false">
      <c r="A3409" s="0" t="str">
        <f aca="false">_xlfn.CONCAT(B3409,"-",C3409)</f>
        <v>TWIST_96-C-C5</v>
      </c>
      <c r="B3409" s="0" t="s">
        <v>143</v>
      </c>
      <c r="C3409" s="0" t="s">
        <v>2352</v>
      </c>
      <c r="D3409" s="0" t="s">
        <v>6931</v>
      </c>
      <c r="E3409" s="0" t="s">
        <v>6932</v>
      </c>
    </row>
    <row r="3410" customFormat="false" ht="15" hidden="false" customHeight="false" outlineLevel="0" collapsed="false">
      <c r="A3410" s="0" t="str">
        <f aca="false">_xlfn.CONCAT(B3410,"-",C3410)</f>
        <v>TWIST_96-C-D5</v>
      </c>
      <c r="B3410" s="0" t="s">
        <v>143</v>
      </c>
      <c r="C3410" s="0" t="s">
        <v>2355</v>
      </c>
      <c r="D3410" s="0" t="s">
        <v>6933</v>
      </c>
      <c r="E3410" s="0" t="s">
        <v>6934</v>
      </c>
    </row>
    <row r="3411" customFormat="false" ht="15" hidden="false" customHeight="false" outlineLevel="0" collapsed="false">
      <c r="A3411" s="0" t="str">
        <f aca="false">_xlfn.CONCAT(B3411,"-",C3411)</f>
        <v>TWIST_96-C-E5</v>
      </c>
      <c r="B3411" s="0" t="s">
        <v>143</v>
      </c>
      <c r="C3411" s="0" t="s">
        <v>2358</v>
      </c>
      <c r="D3411" s="0" t="s">
        <v>6935</v>
      </c>
      <c r="E3411" s="0" t="s">
        <v>6936</v>
      </c>
    </row>
    <row r="3412" customFormat="false" ht="15" hidden="false" customHeight="false" outlineLevel="0" collapsed="false">
      <c r="A3412" s="0" t="str">
        <f aca="false">_xlfn.CONCAT(B3412,"-",C3412)</f>
        <v>TWIST_96-C-F5</v>
      </c>
      <c r="B3412" s="0" t="s">
        <v>143</v>
      </c>
      <c r="C3412" s="0" t="s">
        <v>2361</v>
      </c>
      <c r="D3412" s="0" t="s">
        <v>6937</v>
      </c>
      <c r="E3412" s="0" t="s">
        <v>6938</v>
      </c>
    </row>
    <row r="3413" customFormat="false" ht="15" hidden="false" customHeight="false" outlineLevel="0" collapsed="false">
      <c r="A3413" s="0" t="str">
        <f aca="false">_xlfn.CONCAT(B3413,"-",C3413)</f>
        <v>TWIST_96-C-G5</v>
      </c>
      <c r="B3413" s="0" t="s">
        <v>143</v>
      </c>
      <c r="C3413" s="0" t="s">
        <v>2364</v>
      </c>
      <c r="D3413" s="0" t="s">
        <v>6939</v>
      </c>
      <c r="E3413" s="0" t="s">
        <v>6940</v>
      </c>
    </row>
    <row r="3414" customFormat="false" ht="15" hidden="false" customHeight="false" outlineLevel="0" collapsed="false">
      <c r="A3414" s="0" t="str">
        <f aca="false">_xlfn.CONCAT(B3414,"-",C3414)</f>
        <v>TWIST_96-C-H5</v>
      </c>
      <c r="B3414" s="0" t="s">
        <v>143</v>
      </c>
      <c r="C3414" s="0" t="s">
        <v>2367</v>
      </c>
      <c r="D3414" s="0" t="s">
        <v>6941</v>
      </c>
      <c r="E3414" s="0" t="s">
        <v>6942</v>
      </c>
    </row>
    <row r="3415" customFormat="false" ht="15" hidden="false" customHeight="false" outlineLevel="0" collapsed="false">
      <c r="A3415" s="0" t="str">
        <f aca="false">_xlfn.CONCAT(B3415,"-",C3415)</f>
        <v>TWIST_96-C-A6</v>
      </c>
      <c r="B3415" s="0" t="s">
        <v>143</v>
      </c>
      <c r="C3415" s="0" t="s">
        <v>2370</v>
      </c>
      <c r="D3415" s="0" t="s">
        <v>6943</v>
      </c>
      <c r="E3415" s="0" t="s">
        <v>6944</v>
      </c>
    </row>
    <row r="3416" customFormat="false" ht="15" hidden="false" customHeight="false" outlineLevel="0" collapsed="false">
      <c r="A3416" s="0" t="str">
        <f aca="false">_xlfn.CONCAT(B3416,"-",C3416)</f>
        <v>TWIST_96-C-B6</v>
      </c>
      <c r="B3416" s="0" t="s">
        <v>143</v>
      </c>
      <c r="C3416" s="0" t="s">
        <v>2373</v>
      </c>
      <c r="D3416" s="0" t="s">
        <v>6945</v>
      </c>
      <c r="E3416" s="0" t="s">
        <v>6946</v>
      </c>
    </row>
    <row r="3417" customFormat="false" ht="15" hidden="false" customHeight="false" outlineLevel="0" collapsed="false">
      <c r="A3417" s="0" t="str">
        <f aca="false">_xlfn.CONCAT(B3417,"-",C3417)</f>
        <v>TWIST_96-C-C6</v>
      </c>
      <c r="B3417" s="0" t="s">
        <v>143</v>
      </c>
      <c r="C3417" s="0" t="s">
        <v>2376</v>
      </c>
      <c r="D3417" s="0" t="s">
        <v>6947</v>
      </c>
      <c r="E3417" s="0" t="s">
        <v>6948</v>
      </c>
    </row>
    <row r="3418" customFormat="false" ht="15" hidden="false" customHeight="false" outlineLevel="0" collapsed="false">
      <c r="A3418" s="0" t="str">
        <f aca="false">_xlfn.CONCAT(B3418,"-",C3418)</f>
        <v>TWIST_96-C-D6</v>
      </c>
      <c r="B3418" s="0" t="s">
        <v>143</v>
      </c>
      <c r="C3418" s="0" t="s">
        <v>2379</v>
      </c>
      <c r="D3418" s="0" t="s">
        <v>6949</v>
      </c>
      <c r="E3418" s="0" t="s">
        <v>6950</v>
      </c>
    </row>
    <row r="3419" customFormat="false" ht="15" hidden="false" customHeight="false" outlineLevel="0" collapsed="false">
      <c r="A3419" s="0" t="str">
        <f aca="false">_xlfn.CONCAT(B3419,"-",C3419)</f>
        <v>TWIST_96-C-E6</v>
      </c>
      <c r="B3419" s="0" t="s">
        <v>143</v>
      </c>
      <c r="C3419" s="0" t="s">
        <v>2382</v>
      </c>
      <c r="D3419" s="0" t="s">
        <v>6951</v>
      </c>
      <c r="E3419" s="0" t="s">
        <v>6952</v>
      </c>
    </row>
    <row r="3420" customFormat="false" ht="15" hidden="false" customHeight="false" outlineLevel="0" collapsed="false">
      <c r="A3420" s="0" t="str">
        <f aca="false">_xlfn.CONCAT(B3420,"-",C3420)</f>
        <v>TWIST_96-C-F6</v>
      </c>
      <c r="B3420" s="0" t="s">
        <v>143</v>
      </c>
      <c r="C3420" s="0" t="s">
        <v>2385</v>
      </c>
      <c r="D3420" s="0" t="s">
        <v>6953</v>
      </c>
      <c r="E3420" s="0" t="s">
        <v>6954</v>
      </c>
    </row>
    <row r="3421" customFormat="false" ht="15" hidden="false" customHeight="false" outlineLevel="0" collapsed="false">
      <c r="A3421" s="0" t="str">
        <f aca="false">_xlfn.CONCAT(B3421,"-",C3421)</f>
        <v>TWIST_96-C-G6</v>
      </c>
      <c r="B3421" s="0" t="s">
        <v>143</v>
      </c>
      <c r="C3421" s="0" t="s">
        <v>2388</v>
      </c>
      <c r="D3421" s="0" t="s">
        <v>6955</v>
      </c>
      <c r="E3421" s="0" t="s">
        <v>6956</v>
      </c>
    </row>
    <row r="3422" customFormat="false" ht="15" hidden="false" customHeight="false" outlineLevel="0" collapsed="false">
      <c r="A3422" s="0" t="str">
        <f aca="false">_xlfn.CONCAT(B3422,"-",C3422)</f>
        <v>TWIST_96-C-H6</v>
      </c>
      <c r="B3422" s="0" t="s">
        <v>143</v>
      </c>
      <c r="C3422" s="0" t="s">
        <v>2391</v>
      </c>
      <c r="D3422" s="0" t="s">
        <v>6957</v>
      </c>
      <c r="E3422" s="0" t="s">
        <v>6958</v>
      </c>
    </row>
    <row r="3423" customFormat="false" ht="15" hidden="false" customHeight="false" outlineLevel="0" collapsed="false">
      <c r="A3423" s="0" t="str">
        <f aca="false">_xlfn.CONCAT(B3423,"-",C3423)</f>
        <v>TWIST_96-C-A7</v>
      </c>
      <c r="B3423" s="0" t="s">
        <v>143</v>
      </c>
      <c r="C3423" s="0" t="s">
        <v>2394</v>
      </c>
      <c r="D3423" s="0" t="s">
        <v>6959</v>
      </c>
      <c r="E3423" s="0" t="s">
        <v>6960</v>
      </c>
    </row>
    <row r="3424" customFormat="false" ht="15" hidden="false" customHeight="false" outlineLevel="0" collapsed="false">
      <c r="A3424" s="0" t="str">
        <f aca="false">_xlfn.CONCAT(B3424,"-",C3424)</f>
        <v>TWIST_96-C-B7</v>
      </c>
      <c r="B3424" s="0" t="s">
        <v>143</v>
      </c>
      <c r="C3424" s="0" t="s">
        <v>2397</v>
      </c>
      <c r="D3424" s="0" t="s">
        <v>6961</v>
      </c>
      <c r="E3424" s="0" t="s">
        <v>6962</v>
      </c>
    </row>
    <row r="3425" customFormat="false" ht="15" hidden="false" customHeight="false" outlineLevel="0" collapsed="false">
      <c r="A3425" s="0" t="str">
        <f aca="false">_xlfn.CONCAT(B3425,"-",C3425)</f>
        <v>TWIST_96-C-C7</v>
      </c>
      <c r="B3425" s="0" t="s">
        <v>143</v>
      </c>
      <c r="C3425" s="0" t="s">
        <v>2400</v>
      </c>
      <c r="D3425" s="0" t="s">
        <v>6963</v>
      </c>
      <c r="E3425" s="0" t="s">
        <v>6964</v>
      </c>
    </row>
    <row r="3426" customFormat="false" ht="15" hidden="false" customHeight="false" outlineLevel="0" collapsed="false">
      <c r="A3426" s="0" t="str">
        <f aca="false">_xlfn.CONCAT(B3426,"-",C3426)</f>
        <v>TWIST_96-C-D7</v>
      </c>
      <c r="B3426" s="0" t="s">
        <v>143</v>
      </c>
      <c r="C3426" s="0" t="s">
        <v>2403</v>
      </c>
      <c r="D3426" s="0" t="s">
        <v>6965</v>
      </c>
      <c r="E3426" s="0" t="s">
        <v>6966</v>
      </c>
    </row>
    <row r="3427" customFormat="false" ht="15" hidden="false" customHeight="false" outlineLevel="0" collapsed="false">
      <c r="A3427" s="0" t="str">
        <f aca="false">_xlfn.CONCAT(B3427,"-",C3427)</f>
        <v>TWIST_96-C-E7</v>
      </c>
      <c r="B3427" s="0" t="s">
        <v>143</v>
      </c>
      <c r="C3427" s="0" t="s">
        <v>2406</v>
      </c>
      <c r="D3427" s="0" t="s">
        <v>6967</v>
      </c>
      <c r="E3427" s="0" t="s">
        <v>6968</v>
      </c>
    </row>
    <row r="3428" customFormat="false" ht="15" hidden="false" customHeight="false" outlineLevel="0" collapsed="false">
      <c r="A3428" s="0" t="str">
        <f aca="false">_xlfn.CONCAT(B3428,"-",C3428)</f>
        <v>TWIST_96-C-F7</v>
      </c>
      <c r="B3428" s="0" t="s">
        <v>143</v>
      </c>
      <c r="C3428" s="0" t="s">
        <v>2409</v>
      </c>
      <c r="D3428" s="0" t="s">
        <v>6969</v>
      </c>
      <c r="E3428" s="0" t="s">
        <v>6970</v>
      </c>
    </row>
    <row r="3429" customFormat="false" ht="15" hidden="false" customHeight="false" outlineLevel="0" collapsed="false">
      <c r="A3429" s="0" t="str">
        <f aca="false">_xlfn.CONCAT(B3429,"-",C3429)</f>
        <v>TWIST_96-C-G7</v>
      </c>
      <c r="B3429" s="0" t="s">
        <v>143</v>
      </c>
      <c r="C3429" s="0" t="s">
        <v>2412</v>
      </c>
      <c r="D3429" s="0" t="s">
        <v>6971</v>
      </c>
      <c r="E3429" s="0" t="s">
        <v>6972</v>
      </c>
    </row>
    <row r="3430" customFormat="false" ht="15" hidden="false" customHeight="false" outlineLevel="0" collapsed="false">
      <c r="A3430" s="0" t="str">
        <f aca="false">_xlfn.CONCAT(B3430,"-",C3430)</f>
        <v>TWIST_96-C-H7</v>
      </c>
      <c r="B3430" s="0" t="s">
        <v>143</v>
      </c>
      <c r="C3430" s="0" t="s">
        <v>2415</v>
      </c>
      <c r="D3430" s="0" t="s">
        <v>6973</v>
      </c>
      <c r="E3430" s="0" t="s">
        <v>6974</v>
      </c>
    </row>
    <row r="3431" customFormat="false" ht="15" hidden="false" customHeight="false" outlineLevel="0" collapsed="false">
      <c r="A3431" s="0" t="str">
        <f aca="false">_xlfn.CONCAT(B3431,"-",C3431)</f>
        <v>TWIST_96-C-A8</v>
      </c>
      <c r="B3431" s="0" t="s">
        <v>143</v>
      </c>
      <c r="C3431" s="0" t="s">
        <v>2418</v>
      </c>
      <c r="D3431" s="0" t="s">
        <v>6975</v>
      </c>
      <c r="E3431" s="0" t="s">
        <v>6976</v>
      </c>
    </row>
    <row r="3432" customFormat="false" ht="15" hidden="false" customHeight="false" outlineLevel="0" collapsed="false">
      <c r="A3432" s="0" t="str">
        <f aca="false">_xlfn.CONCAT(B3432,"-",C3432)</f>
        <v>TWIST_96-C-B8</v>
      </c>
      <c r="B3432" s="0" t="s">
        <v>143</v>
      </c>
      <c r="C3432" s="0" t="s">
        <v>2421</v>
      </c>
      <c r="D3432" s="0" t="s">
        <v>6977</v>
      </c>
      <c r="E3432" s="0" t="s">
        <v>6978</v>
      </c>
    </row>
    <row r="3433" customFormat="false" ht="15" hidden="false" customHeight="false" outlineLevel="0" collapsed="false">
      <c r="A3433" s="0" t="str">
        <f aca="false">_xlfn.CONCAT(B3433,"-",C3433)</f>
        <v>TWIST_96-C-C8</v>
      </c>
      <c r="B3433" s="0" t="s">
        <v>143</v>
      </c>
      <c r="C3433" s="0" t="s">
        <v>2424</v>
      </c>
      <c r="D3433" s="0" t="s">
        <v>6979</v>
      </c>
      <c r="E3433" s="0" t="s">
        <v>6980</v>
      </c>
    </row>
    <row r="3434" customFormat="false" ht="15" hidden="false" customHeight="false" outlineLevel="0" collapsed="false">
      <c r="A3434" s="0" t="str">
        <f aca="false">_xlfn.CONCAT(B3434,"-",C3434)</f>
        <v>TWIST_96-C-D8</v>
      </c>
      <c r="B3434" s="0" t="s">
        <v>143</v>
      </c>
      <c r="C3434" s="0" t="s">
        <v>2427</v>
      </c>
      <c r="D3434" s="0" t="s">
        <v>6981</v>
      </c>
      <c r="E3434" s="0" t="s">
        <v>6982</v>
      </c>
    </row>
    <row r="3435" customFormat="false" ht="15" hidden="false" customHeight="false" outlineLevel="0" collapsed="false">
      <c r="A3435" s="0" t="str">
        <f aca="false">_xlfn.CONCAT(B3435,"-",C3435)</f>
        <v>TWIST_96-C-E8</v>
      </c>
      <c r="B3435" s="0" t="s">
        <v>143</v>
      </c>
      <c r="C3435" s="0" t="s">
        <v>2430</v>
      </c>
      <c r="D3435" s="0" t="s">
        <v>6983</v>
      </c>
      <c r="E3435" s="0" t="s">
        <v>6984</v>
      </c>
    </row>
    <row r="3436" customFormat="false" ht="15" hidden="false" customHeight="false" outlineLevel="0" collapsed="false">
      <c r="A3436" s="0" t="str">
        <f aca="false">_xlfn.CONCAT(B3436,"-",C3436)</f>
        <v>TWIST_96-C-F8</v>
      </c>
      <c r="B3436" s="0" t="s">
        <v>143</v>
      </c>
      <c r="C3436" s="0" t="s">
        <v>2433</v>
      </c>
      <c r="D3436" s="0" t="s">
        <v>6985</v>
      </c>
      <c r="E3436" s="0" t="s">
        <v>6986</v>
      </c>
    </row>
    <row r="3437" customFormat="false" ht="15" hidden="false" customHeight="false" outlineLevel="0" collapsed="false">
      <c r="A3437" s="0" t="str">
        <f aca="false">_xlfn.CONCAT(B3437,"-",C3437)</f>
        <v>TWIST_96-C-G8</v>
      </c>
      <c r="B3437" s="0" t="s">
        <v>143</v>
      </c>
      <c r="C3437" s="0" t="s">
        <v>2436</v>
      </c>
      <c r="D3437" s="0" t="s">
        <v>6987</v>
      </c>
      <c r="E3437" s="0" t="s">
        <v>6988</v>
      </c>
    </row>
    <row r="3438" customFormat="false" ht="15" hidden="false" customHeight="false" outlineLevel="0" collapsed="false">
      <c r="A3438" s="0" t="str">
        <f aca="false">_xlfn.CONCAT(B3438,"-",C3438)</f>
        <v>TWIST_96-C-H8</v>
      </c>
      <c r="B3438" s="0" t="s">
        <v>143</v>
      </c>
      <c r="C3438" s="0" t="s">
        <v>2439</v>
      </c>
      <c r="D3438" s="0" t="s">
        <v>6989</v>
      </c>
      <c r="E3438" s="0" t="s">
        <v>6990</v>
      </c>
    </row>
    <row r="3439" customFormat="false" ht="15" hidden="false" customHeight="false" outlineLevel="0" collapsed="false">
      <c r="A3439" s="0" t="str">
        <f aca="false">_xlfn.CONCAT(B3439,"-",C3439)</f>
        <v>TWIST_96-C-A9</v>
      </c>
      <c r="B3439" s="0" t="s">
        <v>143</v>
      </c>
      <c r="C3439" s="0" t="s">
        <v>2442</v>
      </c>
      <c r="D3439" s="0" t="s">
        <v>6991</v>
      </c>
      <c r="E3439" s="0" t="s">
        <v>6992</v>
      </c>
    </row>
    <row r="3440" customFormat="false" ht="15" hidden="false" customHeight="false" outlineLevel="0" collapsed="false">
      <c r="A3440" s="0" t="str">
        <f aca="false">_xlfn.CONCAT(B3440,"-",C3440)</f>
        <v>TWIST_96-C-B9</v>
      </c>
      <c r="B3440" s="0" t="s">
        <v>143</v>
      </c>
      <c r="C3440" s="0" t="s">
        <v>2445</v>
      </c>
      <c r="D3440" s="0" t="s">
        <v>6993</v>
      </c>
      <c r="E3440" s="0" t="s">
        <v>6994</v>
      </c>
    </row>
    <row r="3441" customFormat="false" ht="15" hidden="false" customHeight="false" outlineLevel="0" collapsed="false">
      <c r="A3441" s="0" t="str">
        <f aca="false">_xlfn.CONCAT(B3441,"-",C3441)</f>
        <v>TWIST_96-C-C9</v>
      </c>
      <c r="B3441" s="0" t="s">
        <v>143</v>
      </c>
      <c r="C3441" s="0" t="s">
        <v>2448</v>
      </c>
      <c r="D3441" s="0" t="s">
        <v>6995</v>
      </c>
      <c r="E3441" s="0" t="s">
        <v>6996</v>
      </c>
    </row>
    <row r="3442" customFormat="false" ht="15" hidden="false" customHeight="false" outlineLevel="0" collapsed="false">
      <c r="A3442" s="0" t="str">
        <f aca="false">_xlfn.CONCAT(B3442,"-",C3442)</f>
        <v>TWIST_96-C-D9</v>
      </c>
      <c r="B3442" s="0" t="s">
        <v>143</v>
      </c>
      <c r="C3442" s="0" t="s">
        <v>2451</v>
      </c>
      <c r="D3442" s="0" t="s">
        <v>6997</v>
      </c>
      <c r="E3442" s="0" t="s">
        <v>6998</v>
      </c>
    </row>
    <row r="3443" customFormat="false" ht="15" hidden="false" customHeight="false" outlineLevel="0" collapsed="false">
      <c r="A3443" s="0" t="str">
        <f aca="false">_xlfn.CONCAT(B3443,"-",C3443)</f>
        <v>TWIST_96-C-E9</v>
      </c>
      <c r="B3443" s="0" t="s">
        <v>143</v>
      </c>
      <c r="C3443" s="0" t="s">
        <v>2454</v>
      </c>
      <c r="D3443" s="0" t="s">
        <v>6999</v>
      </c>
      <c r="E3443" s="0" t="s">
        <v>7000</v>
      </c>
    </row>
    <row r="3444" customFormat="false" ht="15" hidden="false" customHeight="false" outlineLevel="0" collapsed="false">
      <c r="A3444" s="0" t="str">
        <f aca="false">_xlfn.CONCAT(B3444,"-",C3444)</f>
        <v>TWIST_96-C-F9</v>
      </c>
      <c r="B3444" s="0" t="s">
        <v>143</v>
      </c>
      <c r="C3444" s="0" t="s">
        <v>2457</v>
      </c>
      <c r="D3444" s="0" t="s">
        <v>7001</v>
      </c>
      <c r="E3444" s="0" t="s">
        <v>7002</v>
      </c>
    </row>
    <row r="3445" customFormat="false" ht="15" hidden="false" customHeight="false" outlineLevel="0" collapsed="false">
      <c r="A3445" s="0" t="str">
        <f aca="false">_xlfn.CONCAT(B3445,"-",C3445)</f>
        <v>TWIST_96-C-G9</v>
      </c>
      <c r="B3445" s="0" t="s">
        <v>143</v>
      </c>
      <c r="C3445" s="0" t="s">
        <v>2460</v>
      </c>
      <c r="D3445" s="0" t="s">
        <v>7003</v>
      </c>
      <c r="E3445" s="0" t="s">
        <v>7004</v>
      </c>
    </row>
    <row r="3446" customFormat="false" ht="15" hidden="false" customHeight="false" outlineLevel="0" collapsed="false">
      <c r="A3446" s="0" t="str">
        <f aca="false">_xlfn.CONCAT(B3446,"-",C3446)</f>
        <v>TWIST_96-C-H9</v>
      </c>
      <c r="B3446" s="0" t="s">
        <v>143</v>
      </c>
      <c r="C3446" s="0" t="s">
        <v>2463</v>
      </c>
      <c r="D3446" s="0" t="s">
        <v>7005</v>
      </c>
      <c r="E3446" s="0" t="s">
        <v>7006</v>
      </c>
    </row>
    <row r="3447" customFormat="false" ht="15" hidden="false" customHeight="false" outlineLevel="0" collapsed="false">
      <c r="A3447" s="0" t="str">
        <f aca="false">_xlfn.CONCAT(B3447,"-",C3447)</f>
        <v>TWIST_96-C-A10</v>
      </c>
      <c r="B3447" s="0" t="s">
        <v>143</v>
      </c>
      <c r="C3447" s="0" t="s">
        <v>2466</v>
      </c>
      <c r="D3447" s="0" t="s">
        <v>7007</v>
      </c>
      <c r="E3447" s="0" t="s">
        <v>7008</v>
      </c>
    </row>
    <row r="3448" customFormat="false" ht="15" hidden="false" customHeight="false" outlineLevel="0" collapsed="false">
      <c r="A3448" s="0" t="str">
        <f aca="false">_xlfn.CONCAT(B3448,"-",C3448)</f>
        <v>TWIST_96-C-B10</v>
      </c>
      <c r="B3448" s="0" t="s">
        <v>143</v>
      </c>
      <c r="C3448" s="0" t="s">
        <v>2469</v>
      </c>
      <c r="D3448" s="0" t="s">
        <v>7009</v>
      </c>
      <c r="E3448" s="0" t="s">
        <v>7010</v>
      </c>
    </row>
    <row r="3449" customFormat="false" ht="15" hidden="false" customHeight="false" outlineLevel="0" collapsed="false">
      <c r="A3449" s="0" t="str">
        <f aca="false">_xlfn.CONCAT(B3449,"-",C3449)</f>
        <v>TWIST_96-C-C10</v>
      </c>
      <c r="B3449" s="0" t="s">
        <v>143</v>
      </c>
      <c r="C3449" s="0" t="s">
        <v>2472</v>
      </c>
      <c r="D3449" s="0" t="s">
        <v>7011</v>
      </c>
      <c r="E3449" s="0" t="s">
        <v>7012</v>
      </c>
    </row>
    <row r="3450" customFormat="false" ht="15" hidden="false" customHeight="false" outlineLevel="0" collapsed="false">
      <c r="A3450" s="0" t="str">
        <f aca="false">_xlfn.CONCAT(B3450,"-",C3450)</f>
        <v>TWIST_96-C-D10</v>
      </c>
      <c r="B3450" s="0" t="s">
        <v>143</v>
      </c>
      <c r="C3450" s="0" t="s">
        <v>2475</v>
      </c>
      <c r="D3450" s="0" t="s">
        <v>7013</v>
      </c>
      <c r="E3450" s="0" t="s">
        <v>7014</v>
      </c>
    </row>
    <row r="3451" customFormat="false" ht="15" hidden="false" customHeight="false" outlineLevel="0" collapsed="false">
      <c r="A3451" s="0" t="str">
        <f aca="false">_xlfn.CONCAT(B3451,"-",C3451)</f>
        <v>TWIST_96-C-E10</v>
      </c>
      <c r="B3451" s="0" t="s">
        <v>143</v>
      </c>
      <c r="C3451" s="0" t="s">
        <v>2478</v>
      </c>
      <c r="D3451" s="0" t="s">
        <v>7015</v>
      </c>
      <c r="E3451" s="0" t="s">
        <v>7016</v>
      </c>
    </row>
    <row r="3452" customFormat="false" ht="15" hidden="false" customHeight="false" outlineLevel="0" collapsed="false">
      <c r="A3452" s="0" t="str">
        <f aca="false">_xlfn.CONCAT(B3452,"-",C3452)</f>
        <v>TWIST_96-C-F10</v>
      </c>
      <c r="B3452" s="0" t="s">
        <v>143</v>
      </c>
      <c r="C3452" s="0" t="s">
        <v>2481</v>
      </c>
      <c r="D3452" s="0" t="s">
        <v>7017</v>
      </c>
      <c r="E3452" s="0" t="s">
        <v>7018</v>
      </c>
    </row>
    <row r="3453" customFormat="false" ht="15" hidden="false" customHeight="false" outlineLevel="0" collapsed="false">
      <c r="A3453" s="0" t="str">
        <f aca="false">_xlfn.CONCAT(B3453,"-",C3453)</f>
        <v>TWIST_96-C-G10</v>
      </c>
      <c r="B3453" s="0" t="s">
        <v>143</v>
      </c>
      <c r="C3453" s="0" t="s">
        <v>2484</v>
      </c>
      <c r="D3453" s="0" t="s">
        <v>7019</v>
      </c>
      <c r="E3453" s="0" t="s">
        <v>7020</v>
      </c>
    </row>
    <row r="3454" customFormat="false" ht="15" hidden="false" customHeight="false" outlineLevel="0" collapsed="false">
      <c r="A3454" s="0" t="str">
        <f aca="false">_xlfn.CONCAT(B3454,"-",C3454)</f>
        <v>TWIST_96-C-H10</v>
      </c>
      <c r="B3454" s="0" t="s">
        <v>143</v>
      </c>
      <c r="C3454" s="0" t="s">
        <v>2487</v>
      </c>
      <c r="D3454" s="0" t="s">
        <v>7021</v>
      </c>
      <c r="E3454" s="0" t="s">
        <v>7022</v>
      </c>
    </row>
    <row r="3455" customFormat="false" ht="15" hidden="false" customHeight="false" outlineLevel="0" collapsed="false">
      <c r="A3455" s="0" t="str">
        <f aca="false">_xlfn.CONCAT(B3455,"-",C3455)</f>
        <v>TWIST_96-C-A11</v>
      </c>
      <c r="B3455" s="0" t="s">
        <v>143</v>
      </c>
      <c r="C3455" s="0" t="s">
        <v>2490</v>
      </c>
      <c r="D3455" s="0" t="s">
        <v>7023</v>
      </c>
      <c r="E3455" s="0" t="s">
        <v>7024</v>
      </c>
    </row>
    <row r="3456" customFormat="false" ht="15" hidden="false" customHeight="false" outlineLevel="0" collapsed="false">
      <c r="A3456" s="0" t="str">
        <f aca="false">_xlfn.CONCAT(B3456,"-",C3456)</f>
        <v>TWIST_96-C-B11</v>
      </c>
      <c r="B3456" s="0" t="s">
        <v>143</v>
      </c>
      <c r="C3456" s="0" t="s">
        <v>2493</v>
      </c>
      <c r="D3456" s="0" t="s">
        <v>7025</v>
      </c>
      <c r="E3456" s="0" t="s">
        <v>7026</v>
      </c>
    </row>
    <row r="3457" customFormat="false" ht="15" hidden="false" customHeight="false" outlineLevel="0" collapsed="false">
      <c r="A3457" s="0" t="str">
        <f aca="false">_xlfn.CONCAT(B3457,"-",C3457)</f>
        <v>TWIST_96-C-C11</v>
      </c>
      <c r="B3457" s="0" t="s">
        <v>143</v>
      </c>
      <c r="C3457" s="0" t="s">
        <v>2496</v>
      </c>
      <c r="D3457" s="0" t="s">
        <v>7027</v>
      </c>
      <c r="E3457" s="0" t="s">
        <v>7028</v>
      </c>
    </row>
    <row r="3458" customFormat="false" ht="15" hidden="false" customHeight="false" outlineLevel="0" collapsed="false">
      <c r="A3458" s="0" t="str">
        <f aca="false">_xlfn.CONCAT(B3458,"-",C3458)</f>
        <v>TWIST_96-C-D11</v>
      </c>
      <c r="B3458" s="0" t="s">
        <v>143</v>
      </c>
      <c r="C3458" s="0" t="s">
        <v>2499</v>
      </c>
      <c r="D3458" s="0" t="s">
        <v>7029</v>
      </c>
      <c r="E3458" s="0" t="s">
        <v>7030</v>
      </c>
    </row>
    <row r="3459" customFormat="false" ht="15" hidden="false" customHeight="false" outlineLevel="0" collapsed="false">
      <c r="A3459" s="0" t="str">
        <f aca="false">_xlfn.CONCAT(B3459,"-",C3459)</f>
        <v>TWIST_96-C-E11</v>
      </c>
      <c r="B3459" s="0" t="s">
        <v>143</v>
      </c>
      <c r="C3459" s="0" t="s">
        <v>2502</v>
      </c>
      <c r="D3459" s="0" t="s">
        <v>7031</v>
      </c>
      <c r="E3459" s="0" t="s">
        <v>7032</v>
      </c>
    </row>
    <row r="3460" customFormat="false" ht="15" hidden="false" customHeight="false" outlineLevel="0" collapsed="false">
      <c r="A3460" s="0" t="str">
        <f aca="false">_xlfn.CONCAT(B3460,"-",C3460)</f>
        <v>TWIST_96-C-F11</v>
      </c>
      <c r="B3460" s="0" t="s">
        <v>143</v>
      </c>
      <c r="C3460" s="0" t="s">
        <v>2505</v>
      </c>
      <c r="D3460" s="0" t="s">
        <v>7033</v>
      </c>
      <c r="E3460" s="0" t="s">
        <v>7034</v>
      </c>
    </row>
    <row r="3461" customFormat="false" ht="15" hidden="false" customHeight="false" outlineLevel="0" collapsed="false">
      <c r="A3461" s="0" t="str">
        <f aca="false">_xlfn.CONCAT(B3461,"-",C3461)</f>
        <v>TWIST_96-C-G11</v>
      </c>
      <c r="B3461" s="0" t="s">
        <v>143</v>
      </c>
      <c r="C3461" s="0" t="s">
        <v>2508</v>
      </c>
      <c r="D3461" s="0" t="s">
        <v>7035</v>
      </c>
      <c r="E3461" s="0" t="s">
        <v>7036</v>
      </c>
    </row>
    <row r="3462" customFormat="false" ht="15" hidden="false" customHeight="false" outlineLevel="0" collapsed="false">
      <c r="A3462" s="0" t="str">
        <f aca="false">_xlfn.CONCAT(B3462,"-",C3462)</f>
        <v>TWIST_96-C-H11</v>
      </c>
      <c r="B3462" s="0" t="s">
        <v>143</v>
      </c>
      <c r="C3462" s="0" t="s">
        <v>2511</v>
      </c>
      <c r="D3462" s="0" t="s">
        <v>7037</v>
      </c>
      <c r="E3462" s="0" t="s">
        <v>7038</v>
      </c>
    </row>
    <row r="3463" customFormat="false" ht="15" hidden="false" customHeight="false" outlineLevel="0" collapsed="false">
      <c r="A3463" s="0" t="str">
        <f aca="false">_xlfn.CONCAT(B3463,"-",C3463)</f>
        <v>TWIST_96-C-A12</v>
      </c>
      <c r="B3463" s="0" t="s">
        <v>143</v>
      </c>
      <c r="C3463" s="0" t="s">
        <v>2514</v>
      </c>
      <c r="D3463" s="0" t="s">
        <v>7039</v>
      </c>
      <c r="E3463" s="0" t="s">
        <v>7040</v>
      </c>
    </row>
    <row r="3464" customFormat="false" ht="15" hidden="false" customHeight="false" outlineLevel="0" collapsed="false">
      <c r="A3464" s="0" t="str">
        <f aca="false">_xlfn.CONCAT(B3464,"-",C3464)</f>
        <v>TWIST_96-C-B12</v>
      </c>
      <c r="B3464" s="0" t="s">
        <v>143</v>
      </c>
      <c r="C3464" s="0" t="s">
        <v>2517</v>
      </c>
      <c r="D3464" s="0" t="s">
        <v>7041</v>
      </c>
      <c r="E3464" s="0" t="s">
        <v>7042</v>
      </c>
    </row>
    <row r="3465" customFormat="false" ht="15" hidden="false" customHeight="false" outlineLevel="0" collapsed="false">
      <c r="A3465" s="0" t="str">
        <f aca="false">_xlfn.CONCAT(B3465,"-",C3465)</f>
        <v>TWIST_96-C-C12</v>
      </c>
      <c r="B3465" s="0" t="s">
        <v>143</v>
      </c>
      <c r="C3465" s="0" t="s">
        <v>2520</v>
      </c>
      <c r="D3465" s="0" t="s">
        <v>7043</v>
      </c>
      <c r="E3465" s="0" t="s">
        <v>7044</v>
      </c>
    </row>
    <row r="3466" customFormat="false" ht="15" hidden="false" customHeight="false" outlineLevel="0" collapsed="false">
      <c r="A3466" s="0" t="str">
        <f aca="false">_xlfn.CONCAT(B3466,"-",C3466)</f>
        <v>TWIST_96-C-D12</v>
      </c>
      <c r="B3466" s="0" t="s">
        <v>143</v>
      </c>
      <c r="C3466" s="0" t="s">
        <v>2523</v>
      </c>
      <c r="D3466" s="0" t="s">
        <v>7045</v>
      </c>
      <c r="E3466" s="0" t="s">
        <v>7046</v>
      </c>
    </row>
    <row r="3467" customFormat="false" ht="15" hidden="false" customHeight="false" outlineLevel="0" collapsed="false">
      <c r="A3467" s="0" t="str">
        <f aca="false">_xlfn.CONCAT(B3467,"-",C3467)</f>
        <v>TWIST_96-C-E12</v>
      </c>
      <c r="B3467" s="0" t="s">
        <v>143</v>
      </c>
      <c r="C3467" s="0" t="s">
        <v>2526</v>
      </c>
      <c r="D3467" s="0" t="s">
        <v>7047</v>
      </c>
      <c r="E3467" s="0" t="s">
        <v>7048</v>
      </c>
    </row>
    <row r="3468" customFormat="false" ht="15" hidden="false" customHeight="false" outlineLevel="0" collapsed="false">
      <c r="A3468" s="0" t="str">
        <f aca="false">_xlfn.CONCAT(B3468,"-",C3468)</f>
        <v>TWIST_96-C-F12</v>
      </c>
      <c r="B3468" s="0" t="s">
        <v>143</v>
      </c>
      <c r="C3468" s="0" t="s">
        <v>2529</v>
      </c>
      <c r="D3468" s="0" t="s">
        <v>7049</v>
      </c>
      <c r="E3468" s="0" t="s">
        <v>7050</v>
      </c>
    </row>
    <row r="3469" customFormat="false" ht="15" hidden="false" customHeight="false" outlineLevel="0" collapsed="false">
      <c r="A3469" s="0" t="str">
        <f aca="false">_xlfn.CONCAT(B3469,"-",C3469)</f>
        <v>TWIST_96-C-G12</v>
      </c>
      <c r="B3469" s="0" t="s">
        <v>143</v>
      </c>
      <c r="C3469" s="0" t="s">
        <v>2532</v>
      </c>
      <c r="D3469" s="0" t="s">
        <v>7051</v>
      </c>
      <c r="E3469" s="0" t="s">
        <v>7052</v>
      </c>
    </row>
    <row r="3470" customFormat="false" ht="15" hidden="false" customHeight="false" outlineLevel="0" collapsed="false">
      <c r="A3470" s="0" t="str">
        <f aca="false">_xlfn.CONCAT(B3470,"-",C3470)</f>
        <v>TWIST_96-C-H12</v>
      </c>
      <c r="B3470" s="0" t="s">
        <v>143</v>
      </c>
      <c r="C3470" s="0" t="s">
        <v>2535</v>
      </c>
      <c r="D3470" s="0" t="s">
        <v>7053</v>
      </c>
      <c r="E3470" s="0" t="s">
        <v>7054</v>
      </c>
    </row>
    <row r="3471" customFormat="false" ht="15" hidden="false" customHeight="false" outlineLevel="0" collapsed="false">
      <c r="A3471" s="0" t="str">
        <f aca="false">_xlfn.CONCAT(B3471,"-",C3471)</f>
        <v>TWIST_96-D-A1</v>
      </c>
      <c r="B3471" s="0" t="s">
        <v>143</v>
      </c>
      <c r="C3471" s="0" t="s">
        <v>2538</v>
      </c>
      <c r="D3471" s="0" t="s">
        <v>7055</v>
      </c>
      <c r="E3471" s="0" t="s">
        <v>7056</v>
      </c>
    </row>
    <row r="3472" customFormat="false" ht="15" hidden="false" customHeight="false" outlineLevel="0" collapsed="false">
      <c r="A3472" s="0" t="str">
        <f aca="false">_xlfn.CONCAT(B3472,"-",C3472)</f>
        <v>TWIST_96-D-B1</v>
      </c>
      <c r="B3472" s="0" t="s">
        <v>143</v>
      </c>
      <c r="C3472" s="0" t="s">
        <v>2541</v>
      </c>
      <c r="D3472" s="0" t="s">
        <v>7057</v>
      </c>
      <c r="E3472" s="0" t="s">
        <v>7058</v>
      </c>
    </row>
    <row r="3473" customFormat="false" ht="15" hidden="false" customHeight="false" outlineLevel="0" collapsed="false">
      <c r="A3473" s="0" t="str">
        <f aca="false">_xlfn.CONCAT(B3473,"-",C3473)</f>
        <v>TWIST_96-D-C1</v>
      </c>
      <c r="B3473" s="0" t="s">
        <v>143</v>
      </c>
      <c r="C3473" s="0" t="s">
        <v>2544</v>
      </c>
      <c r="D3473" s="0" t="s">
        <v>7059</v>
      </c>
      <c r="E3473" s="0" t="s">
        <v>7060</v>
      </c>
    </row>
    <row r="3474" customFormat="false" ht="15" hidden="false" customHeight="false" outlineLevel="0" collapsed="false">
      <c r="A3474" s="0" t="str">
        <f aca="false">_xlfn.CONCAT(B3474,"-",C3474)</f>
        <v>TWIST_96-D-D1</v>
      </c>
      <c r="B3474" s="0" t="s">
        <v>143</v>
      </c>
      <c r="C3474" s="0" t="s">
        <v>2546</v>
      </c>
      <c r="D3474" s="0" t="s">
        <v>7061</v>
      </c>
      <c r="E3474" s="0" t="s">
        <v>7062</v>
      </c>
    </row>
    <row r="3475" customFormat="false" ht="15" hidden="false" customHeight="false" outlineLevel="0" collapsed="false">
      <c r="A3475" s="0" t="str">
        <f aca="false">_xlfn.CONCAT(B3475,"-",C3475)</f>
        <v>TWIST_96-D-E1</v>
      </c>
      <c r="B3475" s="0" t="s">
        <v>143</v>
      </c>
      <c r="C3475" s="0" t="s">
        <v>2549</v>
      </c>
      <c r="D3475" s="0" t="s">
        <v>7063</v>
      </c>
      <c r="E3475" s="0" t="s">
        <v>7064</v>
      </c>
    </row>
    <row r="3476" customFormat="false" ht="15" hidden="false" customHeight="false" outlineLevel="0" collapsed="false">
      <c r="A3476" s="0" t="str">
        <f aca="false">_xlfn.CONCAT(B3476,"-",C3476)</f>
        <v>TWIST_96-D-F1</v>
      </c>
      <c r="B3476" s="0" t="s">
        <v>143</v>
      </c>
      <c r="C3476" s="0" t="s">
        <v>2551</v>
      </c>
      <c r="D3476" s="0" t="s">
        <v>7065</v>
      </c>
      <c r="E3476" s="0" t="s">
        <v>7066</v>
      </c>
    </row>
    <row r="3477" customFormat="false" ht="15" hidden="false" customHeight="false" outlineLevel="0" collapsed="false">
      <c r="A3477" s="0" t="str">
        <f aca="false">_xlfn.CONCAT(B3477,"-",C3477)</f>
        <v>TWIST_96-D-G1</v>
      </c>
      <c r="B3477" s="0" t="s">
        <v>143</v>
      </c>
      <c r="C3477" s="0" t="s">
        <v>2554</v>
      </c>
      <c r="D3477" s="0" t="s">
        <v>7067</v>
      </c>
      <c r="E3477" s="0" t="s">
        <v>7068</v>
      </c>
    </row>
    <row r="3478" customFormat="false" ht="15" hidden="false" customHeight="false" outlineLevel="0" collapsed="false">
      <c r="A3478" s="0" t="str">
        <f aca="false">_xlfn.CONCAT(B3478,"-",C3478)</f>
        <v>TWIST_96-D-H1</v>
      </c>
      <c r="B3478" s="0" t="s">
        <v>143</v>
      </c>
      <c r="C3478" s="0" t="s">
        <v>2557</v>
      </c>
      <c r="D3478" s="0" t="s">
        <v>7069</v>
      </c>
      <c r="E3478" s="0" t="s">
        <v>7070</v>
      </c>
    </row>
    <row r="3479" customFormat="false" ht="15" hidden="false" customHeight="false" outlineLevel="0" collapsed="false">
      <c r="A3479" s="0" t="str">
        <f aca="false">_xlfn.CONCAT(B3479,"-",C3479)</f>
        <v>TWIST_96-D-A2</v>
      </c>
      <c r="B3479" s="0" t="s">
        <v>143</v>
      </c>
      <c r="C3479" s="0" t="s">
        <v>2560</v>
      </c>
      <c r="D3479" s="0" t="s">
        <v>7071</v>
      </c>
      <c r="E3479" s="0" t="s">
        <v>7072</v>
      </c>
    </row>
    <row r="3480" customFormat="false" ht="15" hidden="false" customHeight="false" outlineLevel="0" collapsed="false">
      <c r="A3480" s="0" t="str">
        <f aca="false">_xlfn.CONCAT(B3480,"-",C3480)</f>
        <v>TWIST_96-D-B2</v>
      </c>
      <c r="B3480" s="0" t="s">
        <v>143</v>
      </c>
      <c r="C3480" s="0" t="s">
        <v>2563</v>
      </c>
      <c r="D3480" s="0" t="s">
        <v>7073</v>
      </c>
      <c r="E3480" s="0" t="s">
        <v>7074</v>
      </c>
    </row>
    <row r="3481" customFormat="false" ht="15" hidden="false" customHeight="false" outlineLevel="0" collapsed="false">
      <c r="A3481" s="0" t="str">
        <f aca="false">_xlfn.CONCAT(B3481,"-",C3481)</f>
        <v>TWIST_96-D-C2</v>
      </c>
      <c r="B3481" s="0" t="s">
        <v>143</v>
      </c>
      <c r="C3481" s="0" t="s">
        <v>2566</v>
      </c>
      <c r="D3481" s="0" t="s">
        <v>7075</v>
      </c>
      <c r="E3481" s="0" t="s">
        <v>7076</v>
      </c>
    </row>
    <row r="3482" customFormat="false" ht="15" hidden="false" customHeight="false" outlineLevel="0" collapsed="false">
      <c r="A3482" s="0" t="str">
        <f aca="false">_xlfn.CONCAT(B3482,"-",C3482)</f>
        <v>TWIST_96-D-D2</v>
      </c>
      <c r="B3482" s="0" t="s">
        <v>143</v>
      </c>
      <c r="C3482" s="0" t="s">
        <v>2569</v>
      </c>
      <c r="D3482" s="0" t="s">
        <v>7077</v>
      </c>
      <c r="E3482" s="0" t="s">
        <v>7078</v>
      </c>
    </row>
    <row r="3483" customFormat="false" ht="15" hidden="false" customHeight="false" outlineLevel="0" collapsed="false">
      <c r="A3483" s="0" t="str">
        <f aca="false">_xlfn.CONCAT(B3483,"-",C3483)</f>
        <v>TWIST_96-D-E2</v>
      </c>
      <c r="B3483" s="0" t="s">
        <v>143</v>
      </c>
      <c r="C3483" s="0" t="s">
        <v>2572</v>
      </c>
      <c r="D3483" s="0" t="s">
        <v>7079</v>
      </c>
      <c r="E3483" s="0" t="s">
        <v>7080</v>
      </c>
    </row>
    <row r="3484" customFormat="false" ht="15" hidden="false" customHeight="false" outlineLevel="0" collapsed="false">
      <c r="A3484" s="0" t="str">
        <f aca="false">_xlfn.CONCAT(B3484,"-",C3484)</f>
        <v>TWIST_96-D-F2</v>
      </c>
      <c r="B3484" s="0" t="s">
        <v>143</v>
      </c>
      <c r="C3484" s="0" t="s">
        <v>2575</v>
      </c>
      <c r="D3484" s="0" t="s">
        <v>7081</v>
      </c>
      <c r="E3484" s="0" t="s">
        <v>7082</v>
      </c>
    </row>
    <row r="3485" customFormat="false" ht="15" hidden="false" customHeight="false" outlineLevel="0" collapsed="false">
      <c r="A3485" s="0" t="str">
        <f aca="false">_xlfn.CONCAT(B3485,"-",C3485)</f>
        <v>TWIST_96-D-G2</v>
      </c>
      <c r="B3485" s="0" t="s">
        <v>143</v>
      </c>
      <c r="C3485" s="0" t="s">
        <v>2578</v>
      </c>
      <c r="D3485" s="0" t="s">
        <v>7083</v>
      </c>
      <c r="E3485" s="0" t="s">
        <v>7084</v>
      </c>
    </row>
    <row r="3486" customFormat="false" ht="15" hidden="false" customHeight="false" outlineLevel="0" collapsed="false">
      <c r="A3486" s="0" t="str">
        <f aca="false">_xlfn.CONCAT(B3486,"-",C3486)</f>
        <v>TWIST_96-D-H2</v>
      </c>
      <c r="B3486" s="0" t="s">
        <v>143</v>
      </c>
      <c r="C3486" s="0" t="s">
        <v>2581</v>
      </c>
      <c r="D3486" s="0" t="s">
        <v>7085</v>
      </c>
      <c r="E3486" s="0" t="s">
        <v>7086</v>
      </c>
    </row>
    <row r="3487" customFormat="false" ht="15" hidden="false" customHeight="false" outlineLevel="0" collapsed="false">
      <c r="A3487" s="0" t="str">
        <f aca="false">_xlfn.CONCAT(B3487,"-",C3487)</f>
        <v>TWIST_96-D-A3</v>
      </c>
      <c r="B3487" s="0" t="s">
        <v>143</v>
      </c>
      <c r="C3487" s="0" t="s">
        <v>2584</v>
      </c>
      <c r="D3487" s="0" t="s">
        <v>7087</v>
      </c>
      <c r="E3487" s="0" t="s">
        <v>7088</v>
      </c>
    </row>
    <row r="3488" customFormat="false" ht="15" hidden="false" customHeight="false" outlineLevel="0" collapsed="false">
      <c r="A3488" s="0" t="str">
        <f aca="false">_xlfn.CONCAT(B3488,"-",C3488)</f>
        <v>TWIST_96-D-B3</v>
      </c>
      <c r="B3488" s="0" t="s">
        <v>143</v>
      </c>
      <c r="C3488" s="0" t="s">
        <v>2587</v>
      </c>
      <c r="D3488" s="0" t="s">
        <v>7089</v>
      </c>
      <c r="E3488" s="0" t="s">
        <v>7090</v>
      </c>
    </row>
    <row r="3489" customFormat="false" ht="15" hidden="false" customHeight="false" outlineLevel="0" collapsed="false">
      <c r="A3489" s="0" t="str">
        <f aca="false">_xlfn.CONCAT(B3489,"-",C3489)</f>
        <v>TWIST_96-D-C3</v>
      </c>
      <c r="B3489" s="0" t="s">
        <v>143</v>
      </c>
      <c r="C3489" s="0" t="s">
        <v>2590</v>
      </c>
      <c r="D3489" s="0" t="s">
        <v>7091</v>
      </c>
      <c r="E3489" s="0" t="s">
        <v>7092</v>
      </c>
    </row>
    <row r="3490" customFormat="false" ht="15" hidden="false" customHeight="false" outlineLevel="0" collapsed="false">
      <c r="A3490" s="0" t="str">
        <f aca="false">_xlfn.CONCAT(B3490,"-",C3490)</f>
        <v>TWIST_96-D-D3</v>
      </c>
      <c r="B3490" s="0" t="s">
        <v>143</v>
      </c>
      <c r="C3490" s="0" t="s">
        <v>2593</v>
      </c>
      <c r="D3490" s="0" t="s">
        <v>7093</v>
      </c>
      <c r="E3490" s="0" t="s">
        <v>7094</v>
      </c>
    </row>
    <row r="3491" customFormat="false" ht="15" hidden="false" customHeight="false" outlineLevel="0" collapsed="false">
      <c r="A3491" s="0" t="str">
        <f aca="false">_xlfn.CONCAT(B3491,"-",C3491)</f>
        <v>TWIST_96-D-E3</v>
      </c>
      <c r="B3491" s="0" t="s">
        <v>143</v>
      </c>
      <c r="C3491" s="0" t="s">
        <v>2596</v>
      </c>
      <c r="D3491" s="0" t="s">
        <v>7095</v>
      </c>
      <c r="E3491" s="0" t="s">
        <v>7096</v>
      </c>
    </row>
    <row r="3492" customFormat="false" ht="15" hidden="false" customHeight="false" outlineLevel="0" collapsed="false">
      <c r="A3492" s="0" t="str">
        <f aca="false">_xlfn.CONCAT(B3492,"-",C3492)</f>
        <v>TWIST_96-D-F3</v>
      </c>
      <c r="B3492" s="0" t="s">
        <v>143</v>
      </c>
      <c r="C3492" s="0" t="s">
        <v>2599</v>
      </c>
      <c r="D3492" s="0" t="s">
        <v>7097</v>
      </c>
      <c r="E3492" s="0" t="s">
        <v>7098</v>
      </c>
    </row>
    <row r="3493" customFormat="false" ht="15" hidden="false" customHeight="false" outlineLevel="0" collapsed="false">
      <c r="A3493" s="0" t="str">
        <f aca="false">_xlfn.CONCAT(B3493,"-",C3493)</f>
        <v>TWIST_96-D-G3</v>
      </c>
      <c r="B3493" s="0" t="s">
        <v>143</v>
      </c>
      <c r="C3493" s="0" t="s">
        <v>2602</v>
      </c>
      <c r="D3493" s="0" t="s">
        <v>7099</v>
      </c>
      <c r="E3493" s="0" t="s">
        <v>7100</v>
      </c>
    </row>
    <row r="3494" customFormat="false" ht="15" hidden="false" customHeight="false" outlineLevel="0" collapsed="false">
      <c r="A3494" s="0" t="str">
        <f aca="false">_xlfn.CONCAT(B3494,"-",C3494)</f>
        <v>TWIST_96-D-H3</v>
      </c>
      <c r="B3494" s="0" t="s">
        <v>143</v>
      </c>
      <c r="C3494" s="0" t="s">
        <v>2605</v>
      </c>
      <c r="D3494" s="0" t="s">
        <v>7101</v>
      </c>
      <c r="E3494" s="0" t="s">
        <v>7102</v>
      </c>
    </row>
    <row r="3495" customFormat="false" ht="15" hidden="false" customHeight="false" outlineLevel="0" collapsed="false">
      <c r="A3495" s="0" t="str">
        <f aca="false">_xlfn.CONCAT(B3495,"-",C3495)</f>
        <v>TWIST_96-D-A4</v>
      </c>
      <c r="B3495" s="0" t="s">
        <v>143</v>
      </c>
      <c r="C3495" s="0" t="s">
        <v>2608</v>
      </c>
      <c r="D3495" s="0" t="s">
        <v>7103</v>
      </c>
      <c r="E3495" s="0" t="s">
        <v>7104</v>
      </c>
    </row>
    <row r="3496" customFormat="false" ht="15" hidden="false" customHeight="false" outlineLevel="0" collapsed="false">
      <c r="A3496" s="0" t="str">
        <f aca="false">_xlfn.CONCAT(B3496,"-",C3496)</f>
        <v>TWIST_96-D-B4</v>
      </c>
      <c r="B3496" s="0" t="s">
        <v>143</v>
      </c>
      <c r="C3496" s="0" t="s">
        <v>2611</v>
      </c>
      <c r="D3496" s="0" t="s">
        <v>7105</v>
      </c>
      <c r="E3496" s="0" t="s">
        <v>7106</v>
      </c>
    </row>
    <row r="3497" customFormat="false" ht="15" hidden="false" customHeight="false" outlineLevel="0" collapsed="false">
      <c r="A3497" s="0" t="str">
        <f aca="false">_xlfn.CONCAT(B3497,"-",C3497)</f>
        <v>TWIST_96-D-C4</v>
      </c>
      <c r="B3497" s="0" t="s">
        <v>143</v>
      </c>
      <c r="C3497" s="0" t="s">
        <v>2614</v>
      </c>
      <c r="D3497" s="0" t="s">
        <v>7107</v>
      </c>
      <c r="E3497" s="0" t="s">
        <v>7108</v>
      </c>
    </row>
    <row r="3498" customFormat="false" ht="15" hidden="false" customHeight="false" outlineLevel="0" collapsed="false">
      <c r="A3498" s="0" t="str">
        <f aca="false">_xlfn.CONCAT(B3498,"-",C3498)</f>
        <v>TWIST_96-D-D4</v>
      </c>
      <c r="B3498" s="0" t="s">
        <v>143</v>
      </c>
      <c r="C3498" s="0" t="s">
        <v>2617</v>
      </c>
      <c r="D3498" s="0" t="s">
        <v>7109</v>
      </c>
      <c r="E3498" s="0" t="s">
        <v>7110</v>
      </c>
    </row>
    <row r="3499" customFormat="false" ht="15" hidden="false" customHeight="false" outlineLevel="0" collapsed="false">
      <c r="A3499" s="0" t="str">
        <f aca="false">_xlfn.CONCAT(B3499,"-",C3499)</f>
        <v>TWIST_96-D-E4</v>
      </c>
      <c r="B3499" s="0" t="s">
        <v>143</v>
      </c>
      <c r="C3499" s="0" t="s">
        <v>2620</v>
      </c>
      <c r="D3499" s="0" t="s">
        <v>7111</v>
      </c>
      <c r="E3499" s="0" t="s">
        <v>7112</v>
      </c>
    </row>
    <row r="3500" customFormat="false" ht="15" hidden="false" customHeight="false" outlineLevel="0" collapsed="false">
      <c r="A3500" s="0" t="str">
        <f aca="false">_xlfn.CONCAT(B3500,"-",C3500)</f>
        <v>TWIST_96-D-F4</v>
      </c>
      <c r="B3500" s="0" t="s">
        <v>143</v>
      </c>
      <c r="C3500" s="0" t="s">
        <v>2623</v>
      </c>
      <c r="D3500" s="0" t="s">
        <v>7113</v>
      </c>
      <c r="E3500" s="0" t="s">
        <v>7114</v>
      </c>
    </row>
    <row r="3501" customFormat="false" ht="15" hidden="false" customHeight="false" outlineLevel="0" collapsed="false">
      <c r="A3501" s="0" t="str">
        <f aca="false">_xlfn.CONCAT(B3501,"-",C3501)</f>
        <v>TWIST_96-D-G4</v>
      </c>
      <c r="B3501" s="0" t="s">
        <v>143</v>
      </c>
      <c r="C3501" s="0" t="s">
        <v>2626</v>
      </c>
      <c r="D3501" s="0" t="s">
        <v>7115</v>
      </c>
      <c r="E3501" s="0" t="s">
        <v>7116</v>
      </c>
    </row>
    <row r="3502" customFormat="false" ht="15" hidden="false" customHeight="false" outlineLevel="0" collapsed="false">
      <c r="A3502" s="0" t="str">
        <f aca="false">_xlfn.CONCAT(B3502,"-",C3502)</f>
        <v>TWIST_96-D-H4</v>
      </c>
      <c r="B3502" s="0" t="s">
        <v>143</v>
      </c>
      <c r="C3502" s="0" t="s">
        <v>2629</v>
      </c>
      <c r="D3502" s="0" t="s">
        <v>7117</v>
      </c>
      <c r="E3502" s="0" t="s">
        <v>7118</v>
      </c>
    </row>
    <row r="3503" customFormat="false" ht="15" hidden="false" customHeight="false" outlineLevel="0" collapsed="false">
      <c r="A3503" s="0" t="str">
        <f aca="false">_xlfn.CONCAT(B3503,"-",C3503)</f>
        <v>TWIST_96-D-A5</v>
      </c>
      <c r="B3503" s="0" t="s">
        <v>143</v>
      </c>
      <c r="C3503" s="0" t="s">
        <v>2632</v>
      </c>
      <c r="D3503" s="0" t="s">
        <v>7119</v>
      </c>
      <c r="E3503" s="0" t="s">
        <v>7120</v>
      </c>
    </row>
    <row r="3504" customFormat="false" ht="15" hidden="false" customHeight="false" outlineLevel="0" collapsed="false">
      <c r="A3504" s="0" t="str">
        <f aca="false">_xlfn.CONCAT(B3504,"-",C3504)</f>
        <v>TWIST_96-D-B5</v>
      </c>
      <c r="B3504" s="0" t="s">
        <v>143</v>
      </c>
      <c r="C3504" s="0" t="s">
        <v>2635</v>
      </c>
      <c r="D3504" s="0" t="s">
        <v>7121</v>
      </c>
      <c r="E3504" s="0" t="s">
        <v>7122</v>
      </c>
    </row>
    <row r="3505" customFormat="false" ht="15" hidden="false" customHeight="false" outlineLevel="0" collapsed="false">
      <c r="A3505" s="0" t="str">
        <f aca="false">_xlfn.CONCAT(B3505,"-",C3505)</f>
        <v>TWIST_96-D-C5</v>
      </c>
      <c r="B3505" s="0" t="s">
        <v>143</v>
      </c>
      <c r="C3505" s="0" t="s">
        <v>2638</v>
      </c>
      <c r="D3505" s="0" t="s">
        <v>7123</v>
      </c>
      <c r="E3505" s="0" t="s">
        <v>7124</v>
      </c>
    </row>
    <row r="3506" customFormat="false" ht="15" hidden="false" customHeight="false" outlineLevel="0" collapsed="false">
      <c r="A3506" s="0" t="str">
        <f aca="false">_xlfn.CONCAT(B3506,"-",C3506)</f>
        <v>TWIST_96-D-D5</v>
      </c>
      <c r="B3506" s="0" t="s">
        <v>143</v>
      </c>
      <c r="C3506" s="0" t="s">
        <v>2641</v>
      </c>
      <c r="D3506" s="0" t="s">
        <v>7125</v>
      </c>
      <c r="E3506" s="0" t="s">
        <v>7126</v>
      </c>
    </row>
    <row r="3507" customFormat="false" ht="15" hidden="false" customHeight="false" outlineLevel="0" collapsed="false">
      <c r="A3507" s="0" t="str">
        <f aca="false">_xlfn.CONCAT(B3507,"-",C3507)</f>
        <v>TWIST_96-D-E5</v>
      </c>
      <c r="B3507" s="0" t="s">
        <v>143</v>
      </c>
      <c r="C3507" s="0" t="s">
        <v>2644</v>
      </c>
      <c r="D3507" s="0" t="s">
        <v>7127</v>
      </c>
      <c r="E3507" s="0" t="s">
        <v>7128</v>
      </c>
    </row>
    <row r="3508" customFormat="false" ht="15" hidden="false" customHeight="false" outlineLevel="0" collapsed="false">
      <c r="A3508" s="0" t="str">
        <f aca="false">_xlfn.CONCAT(B3508,"-",C3508)</f>
        <v>TWIST_96-D-F5</v>
      </c>
      <c r="B3508" s="0" t="s">
        <v>143</v>
      </c>
      <c r="C3508" s="0" t="s">
        <v>2647</v>
      </c>
      <c r="D3508" s="0" t="s">
        <v>7129</v>
      </c>
      <c r="E3508" s="0" t="s">
        <v>7130</v>
      </c>
    </row>
    <row r="3509" customFormat="false" ht="15" hidden="false" customHeight="false" outlineLevel="0" collapsed="false">
      <c r="A3509" s="0" t="str">
        <f aca="false">_xlfn.CONCAT(B3509,"-",C3509)</f>
        <v>TWIST_96-D-G5</v>
      </c>
      <c r="B3509" s="0" t="s">
        <v>143</v>
      </c>
      <c r="C3509" s="0" t="s">
        <v>2650</v>
      </c>
      <c r="D3509" s="0" t="s">
        <v>7131</v>
      </c>
      <c r="E3509" s="0" t="s">
        <v>7132</v>
      </c>
    </row>
    <row r="3510" customFormat="false" ht="15" hidden="false" customHeight="false" outlineLevel="0" collapsed="false">
      <c r="A3510" s="0" t="str">
        <f aca="false">_xlfn.CONCAT(B3510,"-",C3510)</f>
        <v>TWIST_96-D-H5</v>
      </c>
      <c r="B3510" s="0" t="s">
        <v>143</v>
      </c>
      <c r="C3510" s="0" t="s">
        <v>2653</v>
      </c>
      <c r="D3510" s="0" t="s">
        <v>7133</v>
      </c>
      <c r="E3510" s="0" t="s">
        <v>7134</v>
      </c>
    </row>
    <row r="3511" customFormat="false" ht="15" hidden="false" customHeight="false" outlineLevel="0" collapsed="false">
      <c r="A3511" s="0" t="str">
        <f aca="false">_xlfn.CONCAT(B3511,"-",C3511)</f>
        <v>TWIST_96-D-A6</v>
      </c>
      <c r="B3511" s="0" t="s">
        <v>143</v>
      </c>
      <c r="C3511" s="0" t="s">
        <v>2656</v>
      </c>
      <c r="D3511" s="0" t="s">
        <v>7135</v>
      </c>
      <c r="E3511" s="0" t="s">
        <v>7136</v>
      </c>
    </row>
    <row r="3512" customFormat="false" ht="15" hidden="false" customHeight="false" outlineLevel="0" collapsed="false">
      <c r="A3512" s="0" t="str">
        <f aca="false">_xlfn.CONCAT(B3512,"-",C3512)</f>
        <v>TWIST_96-D-B6</v>
      </c>
      <c r="B3512" s="0" t="s">
        <v>143</v>
      </c>
      <c r="C3512" s="0" t="s">
        <v>2659</v>
      </c>
      <c r="D3512" s="0" t="s">
        <v>7137</v>
      </c>
      <c r="E3512" s="0" t="s">
        <v>7138</v>
      </c>
    </row>
    <row r="3513" customFormat="false" ht="15" hidden="false" customHeight="false" outlineLevel="0" collapsed="false">
      <c r="A3513" s="0" t="str">
        <f aca="false">_xlfn.CONCAT(B3513,"-",C3513)</f>
        <v>TWIST_96-D-C6</v>
      </c>
      <c r="B3513" s="0" t="s">
        <v>143</v>
      </c>
      <c r="C3513" s="0" t="s">
        <v>2662</v>
      </c>
      <c r="D3513" s="0" t="s">
        <v>7139</v>
      </c>
      <c r="E3513" s="0" t="s">
        <v>7140</v>
      </c>
    </row>
    <row r="3514" customFormat="false" ht="15" hidden="false" customHeight="false" outlineLevel="0" collapsed="false">
      <c r="A3514" s="0" t="str">
        <f aca="false">_xlfn.CONCAT(B3514,"-",C3514)</f>
        <v>TWIST_96-D-D6</v>
      </c>
      <c r="B3514" s="0" t="s">
        <v>143</v>
      </c>
      <c r="C3514" s="0" t="s">
        <v>2665</v>
      </c>
      <c r="D3514" s="0" t="s">
        <v>7141</v>
      </c>
      <c r="E3514" s="0" t="s">
        <v>7142</v>
      </c>
    </row>
    <row r="3515" customFormat="false" ht="15" hidden="false" customHeight="false" outlineLevel="0" collapsed="false">
      <c r="A3515" s="0" t="str">
        <f aca="false">_xlfn.CONCAT(B3515,"-",C3515)</f>
        <v>TWIST_96-D-E6</v>
      </c>
      <c r="B3515" s="0" t="s">
        <v>143</v>
      </c>
      <c r="C3515" s="0" t="s">
        <v>2668</v>
      </c>
      <c r="D3515" s="0" t="s">
        <v>7143</v>
      </c>
      <c r="E3515" s="0" t="s">
        <v>7144</v>
      </c>
    </row>
    <row r="3516" customFormat="false" ht="15" hidden="false" customHeight="false" outlineLevel="0" collapsed="false">
      <c r="A3516" s="0" t="str">
        <f aca="false">_xlfn.CONCAT(B3516,"-",C3516)</f>
        <v>TWIST_96-D-F6</v>
      </c>
      <c r="B3516" s="0" t="s">
        <v>143</v>
      </c>
      <c r="C3516" s="0" t="s">
        <v>2671</v>
      </c>
      <c r="D3516" s="0" t="s">
        <v>7145</v>
      </c>
      <c r="E3516" s="0" t="s">
        <v>7146</v>
      </c>
    </row>
    <row r="3517" customFormat="false" ht="15" hidden="false" customHeight="false" outlineLevel="0" collapsed="false">
      <c r="A3517" s="0" t="str">
        <f aca="false">_xlfn.CONCAT(B3517,"-",C3517)</f>
        <v>TWIST_96-D-G6</v>
      </c>
      <c r="B3517" s="0" t="s">
        <v>143</v>
      </c>
      <c r="C3517" s="0" t="s">
        <v>2674</v>
      </c>
      <c r="D3517" s="0" t="s">
        <v>7147</v>
      </c>
      <c r="E3517" s="0" t="s">
        <v>7148</v>
      </c>
    </row>
    <row r="3518" customFormat="false" ht="15" hidden="false" customHeight="false" outlineLevel="0" collapsed="false">
      <c r="A3518" s="0" t="str">
        <f aca="false">_xlfn.CONCAT(B3518,"-",C3518)</f>
        <v>TWIST_96-D-H6</v>
      </c>
      <c r="B3518" s="0" t="s">
        <v>143</v>
      </c>
      <c r="C3518" s="0" t="s">
        <v>2677</v>
      </c>
      <c r="D3518" s="0" t="s">
        <v>7149</v>
      </c>
      <c r="E3518" s="0" t="s">
        <v>7150</v>
      </c>
    </row>
    <row r="3519" customFormat="false" ht="15" hidden="false" customHeight="false" outlineLevel="0" collapsed="false">
      <c r="A3519" s="0" t="str">
        <f aca="false">_xlfn.CONCAT(B3519,"-",C3519)</f>
        <v>TWIST_96-D-A7</v>
      </c>
      <c r="B3519" s="0" t="s">
        <v>143</v>
      </c>
      <c r="C3519" s="0" t="s">
        <v>2680</v>
      </c>
      <c r="D3519" s="0" t="s">
        <v>7151</v>
      </c>
      <c r="E3519" s="0" t="s">
        <v>7152</v>
      </c>
    </row>
    <row r="3520" customFormat="false" ht="15" hidden="false" customHeight="false" outlineLevel="0" collapsed="false">
      <c r="A3520" s="0" t="str">
        <f aca="false">_xlfn.CONCAT(B3520,"-",C3520)</f>
        <v>TWIST_96-D-B7</v>
      </c>
      <c r="B3520" s="0" t="s">
        <v>143</v>
      </c>
      <c r="C3520" s="0" t="s">
        <v>2683</v>
      </c>
      <c r="D3520" s="0" t="s">
        <v>7153</v>
      </c>
      <c r="E3520" s="0" t="s">
        <v>7154</v>
      </c>
    </row>
    <row r="3521" customFormat="false" ht="15" hidden="false" customHeight="false" outlineLevel="0" collapsed="false">
      <c r="A3521" s="0" t="str">
        <f aca="false">_xlfn.CONCAT(B3521,"-",C3521)</f>
        <v>TWIST_96-D-C7</v>
      </c>
      <c r="B3521" s="0" t="s">
        <v>143</v>
      </c>
      <c r="C3521" s="0" t="s">
        <v>2686</v>
      </c>
      <c r="D3521" s="0" t="s">
        <v>7155</v>
      </c>
      <c r="E3521" s="0" t="s">
        <v>7156</v>
      </c>
    </row>
    <row r="3522" customFormat="false" ht="15" hidden="false" customHeight="false" outlineLevel="0" collapsed="false">
      <c r="A3522" s="0" t="str">
        <f aca="false">_xlfn.CONCAT(B3522,"-",C3522)</f>
        <v>TWIST_96-D-D7</v>
      </c>
      <c r="B3522" s="0" t="s">
        <v>143</v>
      </c>
      <c r="C3522" s="0" t="s">
        <v>2689</v>
      </c>
      <c r="D3522" s="0" t="s">
        <v>7157</v>
      </c>
      <c r="E3522" s="0" t="s">
        <v>7158</v>
      </c>
    </row>
    <row r="3523" customFormat="false" ht="15" hidden="false" customHeight="false" outlineLevel="0" collapsed="false">
      <c r="A3523" s="0" t="str">
        <f aca="false">_xlfn.CONCAT(B3523,"-",C3523)</f>
        <v>TWIST_96-D-E7</v>
      </c>
      <c r="B3523" s="0" t="s">
        <v>143</v>
      </c>
      <c r="C3523" s="0" t="s">
        <v>2692</v>
      </c>
      <c r="D3523" s="0" t="s">
        <v>7159</v>
      </c>
      <c r="E3523" s="0" t="s">
        <v>7160</v>
      </c>
    </row>
    <row r="3524" customFormat="false" ht="15" hidden="false" customHeight="false" outlineLevel="0" collapsed="false">
      <c r="A3524" s="0" t="str">
        <f aca="false">_xlfn.CONCAT(B3524,"-",C3524)</f>
        <v>TWIST_96-D-F7</v>
      </c>
      <c r="B3524" s="0" t="s">
        <v>143</v>
      </c>
      <c r="C3524" s="0" t="s">
        <v>2695</v>
      </c>
      <c r="D3524" s="0" t="s">
        <v>7161</v>
      </c>
      <c r="E3524" s="0" t="s">
        <v>7162</v>
      </c>
    </row>
    <row r="3525" customFormat="false" ht="15" hidden="false" customHeight="false" outlineLevel="0" collapsed="false">
      <c r="A3525" s="0" t="str">
        <f aca="false">_xlfn.CONCAT(B3525,"-",C3525)</f>
        <v>TWIST_96-D-G7</v>
      </c>
      <c r="B3525" s="0" t="s">
        <v>143</v>
      </c>
      <c r="C3525" s="0" t="s">
        <v>2698</v>
      </c>
      <c r="D3525" s="0" t="s">
        <v>7163</v>
      </c>
      <c r="E3525" s="0" t="s">
        <v>7164</v>
      </c>
    </row>
    <row r="3526" customFormat="false" ht="15" hidden="false" customHeight="false" outlineLevel="0" collapsed="false">
      <c r="A3526" s="0" t="str">
        <f aca="false">_xlfn.CONCAT(B3526,"-",C3526)</f>
        <v>TWIST_96-D-H7</v>
      </c>
      <c r="B3526" s="0" t="s">
        <v>143</v>
      </c>
      <c r="C3526" s="0" t="s">
        <v>2701</v>
      </c>
      <c r="D3526" s="0" t="s">
        <v>7165</v>
      </c>
      <c r="E3526" s="0" t="s">
        <v>7166</v>
      </c>
    </row>
    <row r="3527" customFormat="false" ht="15" hidden="false" customHeight="false" outlineLevel="0" collapsed="false">
      <c r="A3527" s="0" t="str">
        <f aca="false">_xlfn.CONCAT(B3527,"-",C3527)</f>
        <v>TWIST_96-D-A8</v>
      </c>
      <c r="B3527" s="0" t="s">
        <v>143</v>
      </c>
      <c r="C3527" s="0" t="s">
        <v>2704</v>
      </c>
      <c r="D3527" s="0" t="s">
        <v>7167</v>
      </c>
      <c r="E3527" s="0" t="s">
        <v>7168</v>
      </c>
    </row>
    <row r="3528" customFormat="false" ht="15" hidden="false" customHeight="false" outlineLevel="0" collapsed="false">
      <c r="A3528" s="0" t="str">
        <f aca="false">_xlfn.CONCAT(B3528,"-",C3528)</f>
        <v>TWIST_96-D-B8</v>
      </c>
      <c r="B3528" s="0" t="s">
        <v>143</v>
      </c>
      <c r="C3528" s="0" t="s">
        <v>2707</v>
      </c>
      <c r="D3528" s="0" t="s">
        <v>7169</v>
      </c>
      <c r="E3528" s="0" t="s">
        <v>7170</v>
      </c>
    </row>
    <row r="3529" customFormat="false" ht="15" hidden="false" customHeight="false" outlineLevel="0" collapsed="false">
      <c r="A3529" s="0" t="str">
        <f aca="false">_xlfn.CONCAT(B3529,"-",C3529)</f>
        <v>TWIST_96-D-C8</v>
      </c>
      <c r="B3529" s="0" t="s">
        <v>143</v>
      </c>
      <c r="C3529" s="0" t="s">
        <v>2710</v>
      </c>
      <c r="D3529" s="0" t="s">
        <v>7171</v>
      </c>
      <c r="E3529" s="0" t="s">
        <v>7172</v>
      </c>
    </row>
    <row r="3530" customFormat="false" ht="15" hidden="false" customHeight="false" outlineLevel="0" collapsed="false">
      <c r="A3530" s="0" t="str">
        <f aca="false">_xlfn.CONCAT(B3530,"-",C3530)</f>
        <v>TWIST_96-D-D8</v>
      </c>
      <c r="B3530" s="0" t="s">
        <v>143</v>
      </c>
      <c r="C3530" s="0" t="s">
        <v>2713</v>
      </c>
      <c r="D3530" s="0" t="s">
        <v>7173</v>
      </c>
      <c r="E3530" s="0" t="s">
        <v>7174</v>
      </c>
    </row>
    <row r="3531" customFormat="false" ht="15" hidden="false" customHeight="false" outlineLevel="0" collapsed="false">
      <c r="A3531" s="0" t="str">
        <f aca="false">_xlfn.CONCAT(B3531,"-",C3531)</f>
        <v>TWIST_96-D-E8</v>
      </c>
      <c r="B3531" s="0" t="s">
        <v>143</v>
      </c>
      <c r="C3531" s="0" t="s">
        <v>2716</v>
      </c>
      <c r="D3531" s="0" t="s">
        <v>7175</v>
      </c>
      <c r="E3531" s="0" t="s">
        <v>7176</v>
      </c>
    </row>
    <row r="3532" customFormat="false" ht="15" hidden="false" customHeight="false" outlineLevel="0" collapsed="false">
      <c r="A3532" s="0" t="str">
        <f aca="false">_xlfn.CONCAT(B3532,"-",C3532)</f>
        <v>TWIST_96-D-F8</v>
      </c>
      <c r="B3532" s="0" t="s">
        <v>143</v>
      </c>
      <c r="C3532" s="0" t="s">
        <v>2719</v>
      </c>
      <c r="D3532" s="0" t="s">
        <v>7177</v>
      </c>
      <c r="E3532" s="0" t="s">
        <v>7178</v>
      </c>
    </row>
    <row r="3533" customFormat="false" ht="15" hidden="false" customHeight="false" outlineLevel="0" collapsed="false">
      <c r="A3533" s="0" t="str">
        <f aca="false">_xlfn.CONCAT(B3533,"-",C3533)</f>
        <v>TWIST_96-D-G8</v>
      </c>
      <c r="B3533" s="0" t="s">
        <v>143</v>
      </c>
      <c r="C3533" s="0" t="s">
        <v>2722</v>
      </c>
      <c r="D3533" s="0" t="s">
        <v>7179</v>
      </c>
      <c r="E3533" s="0" t="s">
        <v>7180</v>
      </c>
    </row>
    <row r="3534" customFormat="false" ht="15" hidden="false" customHeight="false" outlineLevel="0" collapsed="false">
      <c r="A3534" s="0" t="str">
        <f aca="false">_xlfn.CONCAT(B3534,"-",C3534)</f>
        <v>TWIST_96-D-H8</v>
      </c>
      <c r="B3534" s="0" t="s">
        <v>143</v>
      </c>
      <c r="C3534" s="0" t="s">
        <v>2725</v>
      </c>
      <c r="D3534" s="0" t="s">
        <v>7181</v>
      </c>
      <c r="E3534" s="0" t="s">
        <v>7182</v>
      </c>
    </row>
    <row r="3535" customFormat="false" ht="15" hidden="false" customHeight="false" outlineLevel="0" collapsed="false">
      <c r="A3535" s="0" t="str">
        <f aca="false">_xlfn.CONCAT(B3535,"-",C3535)</f>
        <v>TWIST_96-D-A9</v>
      </c>
      <c r="B3535" s="0" t="s">
        <v>143</v>
      </c>
      <c r="C3535" s="0" t="s">
        <v>2728</v>
      </c>
      <c r="D3535" s="0" t="s">
        <v>7183</v>
      </c>
      <c r="E3535" s="0" t="s">
        <v>7184</v>
      </c>
    </row>
    <row r="3536" customFormat="false" ht="15" hidden="false" customHeight="false" outlineLevel="0" collapsed="false">
      <c r="A3536" s="0" t="str">
        <f aca="false">_xlfn.CONCAT(B3536,"-",C3536)</f>
        <v>TWIST_96-D-B9</v>
      </c>
      <c r="B3536" s="0" t="s">
        <v>143</v>
      </c>
      <c r="C3536" s="0" t="s">
        <v>2731</v>
      </c>
      <c r="D3536" s="0" t="s">
        <v>7185</v>
      </c>
      <c r="E3536" s="0" t="s">
        <v>7186</v>
      </c>
    </row>
    <row r="3537" customFormat="false" ht="15" hidden="false" customHeight="false" outlineLevel="0" collapsed="false">
      <c r="A3537" s="0" t="str">
        <f aca="false">_xlfn.CONCAT(B3537,"-",C3537)</f>
        <v>TWIST_96-D-C9</v>
      </c>
      <c r="B3537" s="0" t="s">
        <v>143</v>
      </c>
      <c r="C3537" s="0" t="s">
        <v>2734</v>
      </c>
      <c r="D3537" s="0" t="s">
        <v>7187</v>
      </c>
      <c r="E3537" s="0" t="s">
        <v>7188</v>
      </c>
    </row>
    <row r="3538" customFormat="false" ht="15" hidden="false" customHeight="false" outlineLevel="0" collapsed="false">
      <c r="A3538" s="0" t="str">
        <f aca="false">_xlfn.CONCAT(B3538,"-",C3538)</f>
        <v>TWIST_96-D-D9</v>
      </c>
      <c r="B3538" s="0" t="s">
        <v>143</v>
      </c>
      <c r="C3538" s="0" t="s">
        <v>2737</v>
      </c>
      <c r="D3538" s="0" t="s">
        <v>7189</v>
      </c>
      <c r="E3538" s="0" t="s">
        <v>7190</v>
      </c>
    </row>
    <row r="3539" customFormat="false" ht="15" hidden="false" customHeight="false" outlineLevel="0" collapsed="false">
      <c r="A3539" s="0" t="str">
        <f aca="false">_xlfn.CONCAT(B3539,"-",C3539)</f>
        <v>TWIST_96-D-E9</v>
      </c>
      <c r="B3539" s="0" t="s">
        <v>143</v>
      </c>
      <c r="C3539" s="0" t="s">
        <v>2740</v>
      </c>
      <c r="D3539" s="0" t="s">
        <v>7191</v>
      </c>
      <c r="E3539" s="0" t="s">
        <v>7192</v>
      </c>
    </row>
    <row r="3540" customFormat="false" ht="15" hidden="false" customHeight="false" outlineLevel="0" collapsed="false">
      <c r="A3540" s="0" t="str">
        <f aca="false">_xlfn.CONCAT(B3540,"-",C3540)</f>
        <v>TWIST_96-D-F9</v>
      </c>
      <c r="B3540" s="0" t="s">
        <v>143</v>
      </c>
      <c r="C3540" s="0" t="s">
        <v>2743</v>
      </c>
      <c r="D3540" s="0" t="s">
        <v>7193</v>
      </c>
      <c r="E3540" s="0" t="s">
        <v>7194</v>
      </c>
    </row>
    <row r="3541" customFormat="false" ht="15" hidden="false" customHeight="false" outlineLevel="0" collapsed="false">
      <c r="A3541" s="0" t="str">
        <f aca="false">_xlfn.CONCAT(B3541,"-",C3541)</f>
        <v>TWIST_96-D-G9</v>
      </c>
      <c r="B3541" s="0" t="s">
        <v>143</v>
      </c>
      <c r="C3541" s="0" t="s">
        <v>2746</v>
      </c>
      <c r="D3541" s="0" t="s">
        <v>7195</v>
      </c>
      <c r="E3541" s="0" t="s">
        <v>7196</v>
      </c>
    </row>
    <row r="3542" customFormat="false" ht="15" hidden="false" customHeight="false" outlineLevel="0" collapsed="false">
      <c r="A3542" s="0" t="str">
        <f aca="false">_xlfn.CONCAT(B3542,"-",C3542)</f>
        <v>TWIST_96-D-H9</v>
      </c>
      <c r="B3542" s="0" t="s">
        <v>143</v>
      </c>
      <c r="C3542" s="0" t="s">
        <v>2749</v>
      </c>
      <c r="D3542" s="0" t="s">
        <v>7197</v>
      </c>
      <c r="E3542" s="0" t="s">
        <v>7198</v>
      </c>
    </row>
    <row r="3543" customFormat="false" ht="15" hidden="false" customHeight="false" outlineLevel="0" collapsed="false">
      <c r="A3543" s="0" t="str">
        <f aca="false">_xlfn.CONCAT(B3543,"-",C3543)</f>
        <v>TWIST_96-D-A10</v>
      </c>
      <c r="B3543" s="0" t="s">
        <v>143</v>
      </c>
      <c r="C3543" s="0" t="s">
        <v>2752</v>
      </c>
      <c r="D3543" s="0" t="s">
        <v>7199</v>
      </c>
      <c r="E3543" s="0" t="s">
        <v>7200</v>
      </c>
    </row>
    <row r="3544" customFormat="false" ht="15" hidden="false" customHeight="false" outlineLevel="0" collapsed="false">
      <c r="A3544" s="0" t="str">
        <f aca="false">_xlfn.CONCAT(B3544,"-",C3544)</f>
        <v>TWIST_96-D-B10</v>
      </c>
      <c r="B3544" s="0" t="s">
        <v>143</v>
      </c>
      <c r="C3544" s="0" t="s">
        <v>2755</v>
      </c>
      <c r="D3544" s="0" t="s">
        <v>7201</v>
      </c>
      <c r="E3544" s="0" t="s">
        <v>7202</v>
      </c>
    </row>
    <row r="3545" customFormat="false" ht="15" hidden="false" customHeight="false" outlineLevel="0" collapsed="false">
      <c r="A3545" s="0" t="str">
        <f aca="false">_xlfn.CONCAT(B3545,"-",C3545)</f>
        <v>TWIST_96-D-C10</v>
      </c>
      <c r="B3545" s="0" t="s">
        <v>143</v>
      </c>
      <c r="C3545" s="0" t="s">
        <v>2758</v>
      </c>
      <c r="D3545" s="0" t="s">
        <v>7203</v>
      </c>
      <c r="E3545" s="0" t="s">
        <v>7204</v>
      </c>
    </row>
    <row r="3546" customFormat="false" ht="15" hidden="false" customHeight="false" outlineLevel="0" collapsed="false">
      <c r="A3546" s="0" t="str">
        <f aca="false">_xlfn.CONCAT(B3546,"-",C3546)</f>
        <v>TWIST_96-D-D10</v>
      </c>
      <c r="B3546" s="0" t="s">
        <v>143</v>
      </c>
      <c r="C3546" s="0" t="s">
        <v>2761</v>
      </c>
      <c r="D3546" s="0" t="s">
        <v>7205</v>
      </c>
      <c r="E3546" s="0" t="s">
        <v>7206</v>
      </c>
    </row>
    <row r="3547" customFormat="false" ht="15" hidden="false" customHeight="false" outlineLevel="0" collapsed="false">
      <c r="A3547" s="0" t="str">
        <f aca="false">_xlfn.CONCAT(B3547,"-",C3547)</f>
        <v>TWIST_96-D-E10</v>
      </c>
      <c r="B3547" s="0" t="s">
        <v>143</v>
      </c>
      <c r="C3547" s="0" t="s">
        <v>2764</v>
      </c>
      <c r="D3547" s="0" t="s">
        <v>7207</v>
      </c>
      <c r="E3547" s="0" t="s">
        <v>2654</v>
      </c>
    </row>
    <row r="3548" customFormat="false" ht="15" hidden="false" customHeight="false" outlineLevel="0" collapsed="false">
      <c r="A3548" s="0" t="str">
        <f aca="false">_xlfn.CONCAT(B3548,"-",C3548)</f>
        <v>TWIST_96-D-F10</v>
      </c>
      <c r="B3548" s="0" t="s">
        <v>143</v>
      </c>
      <c r="C3548" s="0" t="s">
        <v>2767</v>
      </c>
      <c r="D3548" s="0" t="s">
        <v>7208</v>
      </c>
      <c r="E3548" s="0" t="s">
        <v>7209</v>
      </c>
    </row>
    <row r="3549" customFormat="false" ht="15" hidden="false" customHeight="false" outlineLevel="0" collapsed="false">
      <c r="A3549" s="0" t="str">
        <f aca="false">_xlfn.CONCAT(B3549,"-",C3549)</f>
        <v>TWIST_96-D-G10</v>
      </c>
      <c r="B3549" s="0" t="s">
        <v>143</v>
      </c>
      <c r="C3549" s="0" t="s">
        <v>2770</v>
      </c>
      <c r="D3549" s="0" t="s">
        <v>7210</v>
      </c>
      <c r="E3549" s="0" t="s">
        <v>7211</v>
      </c>
    </row>
    <row r="3550" customFormat="false" ht="15" hidden="false" customHeight="false" outlineLevel="0" collapsed="false">
      <c r="A3550" s="0" t="str">
        <f aca="false">_xlfn.CONCAT(B3550,"-",C3550)</f>
        <v>TWIST_96-D-H10</v>
      </c>
      <c r="B3550" s="0" t="s">
        <v>143</v>
      </c>
      <c r="C3550" s="0" t="s">
        <v>2773</v>
      </c>
      <c r="D3550" s="0" t="s">
        <v>7212</v>
      </c>
      <c r="E3550" s="0" t="s">
        <v>7213</v>
      </c>
    </row>
    <row r="3551" customFormat="false" ht="15" hidden="false" customHeight="false" outlineLevel="0" collapsed="false">
      <c r="A3551" s="0" t="str">
        <f aca="false">_xlfn.CONCAT(B3551,"-",C3551)</f>
        <v>TWIST_96-D-A11</v>
      </c>
      <c r="B3551" s="0" t="s">
        <v>143</v>
      </c>
      <c r="C3551" s="0" t="s">
        <v>2776</v>
      </c>
      <c r="D3551" s="0" t="s">
        <v>7214</v>
      </c>
      <c r="E3551" s="0" t="s">
        <v>7215</v>
      </c>
    </row>
    <row r="3552" customFormat="false" ht="15" hidden="false" customHeight="false" outlineLevel="0" collapsed="false">
      <c r="A3552" s="0" t="str">
        <f aca="false">_xlfn.CONCAT(B3552,"-",C3552)</f>
        <v>TWIST_96-D-B11</v>
      </c>
      <c r="B3552" s="0" t="s">
        <v>143</v>
      </c>
      <c r="C3552" s="0" t="s">
        <v>2779</v>
      </c>
      <c r="D3552" s="0" t="s">
        <v>7216</v>
      </c>
      <c r="E3552" s="0" t="s">
        <v>7217</v>
      </c>
    </row>
    <row r="3553" customFormat="false" ht="15" hidden="false" customHeight="false" outlineLevel="0" collapsed="false">
      <c r="A3553" s="0" t="str">
        <f aca="false">_xlfn.CONCAT(B3553,"-",C3553)</f>
        <v>TWIST_96-D-C11</v>
      </c>
      <c r="B3553" s="0" t="s">
        <v>143</v>
      </c>
      <c r="C3553" s="0" t="s">
        <v>2782</v>
      </c>
      <c r="D3553" s="0" t="s">
        <v>7218</v>
      </c>
      <c r="E3553" s="0" t="s">
        <v>7219</v>
      </c>
    </row>
    <row r="3554" customFormat="false" ht="15" hidden="false" customHeight="false" outlineLevel="0" collapsed="false">
      <c r="A3554" s="0" t="str">
        <f aca="false">_xlfn.CONCAT(B3554,"-",C3554)</f>
        <v>TWIST_96-D-D11</v>
      </c>
      <c r="B3554" s="0" t="s">
        <v>143</v>
      </c>
      <c r="C3554" s="0" t="s">
        <v>2785</v>
      </c>
      <c r="D3554" s="0" t="s">
        <v>7220</v>
      </c>
      <c r="E3554" s="0" t="s">
        <v>7221</v>
      </c>
    </row>
    <row r="3555" customFormat="false" ht="15" hidden="false" customHeight="false" outlineLevel="0" collapsed="false">
      <c r="A3555" s="0" t="str">
        <f aca="false">_xlfn.CONCAT(B3555,"-",C3555)</f>
        <v>TWIST_96-D-E11</v>
      </c>
      <c r="B3555" s="0" t="s">
        <v>143</v>
      </c>
      <c r="C3555" s="0" t="s">
        <v>2788</v>
      </c>
      <c r="D3555" s="0" t="s">
        <v>7222</v>
      </c>
      <c r="E3555" s="0" t="s">
        <v>7223</v>
      </c>
    </row>
    <row r="3556" customFormat="false" ht="15" hidden="false" customHeight="false" outlineLevel="0" collapsed="false">
      <c r="A3556" s="0" t="str">
        <f aca="false">_xlfn.CONCAT(B3556,"-",C3556)</f>
        <v>TWIST_96-D-F11</v>
      </c>
      <c r="B3556" s="0" t="s">
        <v>143</v>
      </c>
      <c r="C3556" s="0" t="s">
        <v>2791</v>
      </c>
      <c r="D3556" s="0" t="s">
        <v>7224</v>
      </c>
      <c r="E3556" s="0" t="s">
        <v>7225</v>
      </c>
    </row>
    <row r="3557" customFormat="false" ht="15" hidden="false" customHeight="false" outlineLevel="0" collapsed="false">
      <c r="A3557" s="0" t="str">
        <f aca="false">_xlfn.CONCAT(B3557,"-",C3557)</f>
        <v>TWIST_96-D-G11</v>
      </c>
      <c r="B3557" s="0" t="s">
        <v>143</v>
      </c>
      <c r="C3557" s="0" t="s">
        <v>2794</v>
      </c>
      <c r="D3557" s="0" t="s">
        <v>7226</v>
      </c>
      <c r="E3557" s="0" t="s">
        <v>7227</v>
      </c>
    </row>
    <row r="3558" customFormat="false" ht="15" hidden="false" customHeight="false" outlineLevel="0" collapsed="false">
      <c r="A3558" s="0" t="str">
        <f aca="false">_xlfn.CONCAT(B3558,"-",C3558)</f>
        <v>TWIST_96-D-H11</v>
      </c>
      <c r="B3558" s="0" t="s">
        <v>143</v>
      </c>
      <c r="C3558" s="0" t="s">
        <v>2797</v>
      </c>
      <c r="D3558" s="0" t="s">
        <v>7228</v>
      </c>
      <c r="E3558" s="0" t="s">
        <v>7229</v>
      </c>
    </row>
    <row r="3559" customFormat="false" ht="15" hidden="false" customHeight="false" outlineLevel="0" collapsed="false">
      <c r="A3559" s="0" t="str">
        <f aca="false">_xlfn.CONCAT(B3559,"-",C3559)</f>
        <v>TWIST_96-D-A12</v>
      </c>
      <c r="B3559" s="0" t="s">
        <v>143</v>
      </c>
      <c r="C3559" s="0" t="s">
        <v>2800</v>
      </c>
      <c r="D3559" s="0" t="s">
        <v>7230</v>
      </c>
      <c r="E3559" s="0" t="s">
        <v>7231</v>
      </c>
    </row>
    <row r="3560" customFormat="false" ht="15" hidden="false" customHeight="false" outlineLevel="0" collapsed="false">
      <c r="A3560" s="0" t="str">
        <f aca="false">_xlfn.CONCAT(B3560,"-",C3560)</f>
        <v>TWIST_96-D-B12</v>
      </c>
      <c r="B3560" s="0" t="s">
        <v>143</v>
      </c>
      <c r="C3560" s="0" t="s">
        <v>2803</v>
      </c>
      <c r="D3560" s="0" t="s">
        <v>7232</v>
      </c>
      <c r="E3560" s="0" t="s">
        <v>7233</v>
      </c>
    </row>
    <row r="3561" customFormat="false" ht="15" hidden="false" customHeight="false" outlineLevel="0" collapsed="false">
      <c r="A3561" s="0" t="str">
        <f aca="false">_xlfn.CONCAT(B3561,"-",C3561)</f>
        <v>TWIST_96-D-C12</v>
      </c>
      <c r="B3561" s="0" t="s">
        <v>143</v>
      </c>
      <c r="C3561" s="0" t="s">
        <v>2806</v>
      </c>
      <c r="D3561" s="0" t="s">
        <v>7234</v>
      </c>
      <c r="E3561" s="0" t="s">
        <v>7235</v>
      </c>
    </row>
    <row r="3562" customFormat="false" ht="15" hidden="false" customHeight="false" outlineLevel="0" collapsed="false">
      <c r="A3562" s="0" t="str">
        <f aca="false">_xlfn.CONCAT(B3562,"-",C3562)</f>
        <v>TWIST_96-D-D12</v>
      </c>
      <c r="B3562" s="0" t="s">
        <v>143</v>
      </c>
      <c r="C3562" s="0" t="s">
        <v>2809</v>
      </c>
      <c r="D3562" s="0" t="s">
        <v>7236</v>
      </c>
      <c r="E3562" s="0" t="s">
        <v>7237</v>
      </c>
    </row>
    <row r="3563" customFormat="false" ht="15" hidden="false" customHeight="false" outlineLevel="0" collapsed="false">
      <c r="A3563" s="0" t="str">
        <f aca="false">_xlfn.CONCAT(B3563,"-",C3563)</f>
        <v>TWIST_96-D-E12</v>
      </c>
      <c r="B3563" s="0" t="s">
        <v>143</v>
      </c>
      <c r="C3563" s="0" t="s">
        <v>2812</v>
      </c>
      <c r="D3563" s="0" t="s">
        <v>7238</v>
      </c>
      <c r="E3563" s="0" t="s">
        <v>7239</v>
      </c>
    </row>
    <row r="3564" customFormat="false" ht="15" hidden="false" customHeight="false" outlineLevel="0" collapsed="false">
      <c r="A3564" s="0" t="str">
        <f aca="false">_xlfn.CONCAT(B3564,"-",C3564)</f>
        <v>TWIST_96-D-F12</v>
      </c>
      <c r="B3564" s="0" t="s">
        <v>143</v>
      </c>
      <c r="C3564" s="0" t="s">
        <v>2815</v>
      </c>
      <c r="D3564" s="0" t="s">
        <v>7240</v>
      </c>
      <c r="E3564" s="0" t="s">
        <v>7241</v>
      </c>
    </row>
    <row r="3565" customFormat="false" ht="15" hidden="false" customHeight="false" outlineLevel="0" collapsed="false">
      <c r="A3565" s="0" t="str">
        <f aca="false">_xlfn.CONCAT(B3565,"-",C3565)</f>
        <v>TWIST_96-D-G12</v>
      </c>
      <c r="B3565" s="0" t="s">
        <v>143</v>
      </c>
      <c r="C3565" s="0" t="s">
        <v>2818</v>
      </c>
      <c r="D3565" s="0" t="s">
        <v>7242</v>
      </c>
      <c r="E3565" s="0" t="s">
        <v>7243</v>
      </c>
    </row>
    <row r="3566" customFormat="false" ht="15" hidden="false" customHeight="false" outlineLevel="0" collapsed="false">
      <c r="A3566" s="0" t="str">
        <f aca="false">_xlfn.CONCAT(B3566,"-",C3566)</f>
        <v>TWIST_96-D-H12</v>
      </c>
      <c r="B3566" s="0" t="s">
        <v>143</v>
      </c>
      <c r="C3566" s="0" t="s">
        <v>2821</v>
      </c>
      <c r="D3566" s="0" t="s">
        <v>7244</v>
      </c>
      <c r="E3566" s="0" t="s">
        <v>7245</v>
      </c>
    </row>
    <row r="3567" customFormat="false" ht="15" hidden="false" customHeight="false" outlineLevel="0" collapsed="false">
      <c r="A3567" s="0" t="str">
        <f aca="false">_xlfn.CONCAT(B3567,"-",C3567)</f>
        <v>NEB_Emseq_24-well</v>
      </c>
      <c r="B3567" s="0" t="s">
        <v>7246</v>
      </c>
      <c r="C3567" s="0" t="s">
        <v>233</v>
      </c>
      <c r="D3567" s="0" t="s">
        <v>222</v>
      </c>
      <c r="E3567" s="0" t="s">
        <v>223</v>
      </c>
    </row>
    <row r="3568" customFormat="false" ht="15" hidden="false" customHeight="false" outlineLevel="0" collapsed="false">
      <c r="A3568" s="0" t="str">
        <f aca="false">_xlfn.CONCAT(B3568,"-",C3568)</f>
        <v>NEB_Emseq_24-1</v>
      </c>
      <c r="B3568" s="0" t="s">
        <v>7246</v>
      </c>
      <c r="C3568" s="0" t="n">
        <v>1</v>
      </c>
      <c r="D3568" s="0" t="s">
        <v>7247</v>
      </c>
      <c r="E3568" s="0" t="s">
        <v>7248</v>
      </c>
    </row>
    <row r="3569" customFormat="false" ht="15" hidden="false" customHeight="false" outlineLevel="0" collapsed="false">
      <c r="A3569" s="0" t="str">
        <f aca="false">_xlfn.CONCAT(B3569,"-",C3569)</f>
        <v>NEB_Emseq_24-2</v>
      </c>
      <c r="B3569" s="0" t="s">
        <v>7246</v>
      </c>
      <c r="C3569" s="0" t="n">
        <v>2</v>
      </c>
      <c r="D3569" s="0" t="s">
        <v>7249</v>
      </c>
      <c r="E3569" s="0" t="s">
        <v>7250</v>
      </c>
    </row>
    <row r="3570" customFormat="false" ht="15" hidden="false" customHeight="false" outlineLevel="0" collapsed="false">
      <c r="A3570" s="0" t="str">
        <f aca="false">_xlfn.CONCAT(B3570,"-",C3570)</f>
        <v>NEB_Emseq_24-3</v>
      </c>
      <c r="B3570" s="0" t="s">
        <v>7246</v>
      </c>
      <c r="C3570" s="0" t="n">
        <v>3</v>
      </c>
      <c r="D3570" s="0" t="s">
        <v>7248</v>
      </c>
      <c r="E3570" s="0" t="s">
        <v>7251</v>
      </c>
    </row>
    <row r="3571" customFormat="false" ht="15" hidden="false" customHeight="false" outlineLevel="0" collapsed="false">
      <c r="A3571" s="0" t="str">
        <f aca="false">_xlfn.CONCAT(B3571,"-",C3571)</f>
        <v>NEB_Emseq_24-4</v>
      </c>
      <c r="B3571" s="0" t="s">
        <v>7246</v>
      </c>
      <c r="C3571" s="0" t="n">
        <v>4</v>
      </c>
      <c r="D3571" s="0" t="s">
        <v>7250</v>
      </c>
      <c r="E3571" s="0" t="s">
        <v>7252</v>
      </c>
    </row>
    <row r="3572" customFormat="false" ht="15" hidden="false" customHeight="false" outlineLevel="0" collapsed="false">
      <c r="A3572" s="0" t="str">
        <f aca="false">_xlfn.CONCAT(B3572,"-",C3572)</f>
        <v>NEB_Emseq_24-5</v>
      </c>
      <c r="B3572" s="0" t="s">
        <v>7246</v>
      </c>
      <c r="C3572" s="0" t="n">
        <v>5</v>
      </c>
      <c r="D3572" s="0" t="s">
        <v>7251</v>
      </c>
      <c r="E3572" s="0" t="s">
        <v>7253</v>
      </c>
    </row>
    <row r="3573" customFormat="false" ht="15" hidden="false" customHeight="false" outlineLevel="0" collapsed="false">
      <c r="A3573" s="0" t="str">
        <f aca="false">_xlfn.CONCAT(B3573,"-",C3573)</f>
        <v>NEB_Emseq_24-6</v>
      </c>
      <c r="B3573" s="0" t="s">
        <v>7246</v>
      </c>
      <c r="C3573" s="0" t="n">
        <v>6</v>
      </c>
      <c r="D3573" s="0" t="s">
        <v>7252</v>
      </c>
      <c r="E3573" s="0" t="s">
        <v>7254</v>
      </c>
    </row>
    <row r="3574" customFormat="false" ht="15" hidden="false" customHeight="false" outlineLevel="0" collapsed="false">
      <c r="A3574" s="0" t="str">
        <f aca="false">_xlfn.CONCAT(B3574,"-",C3574)</f>
        <v>NEB_Emseq_24-7</v>
      </c>
      <c r="B3574" s="0" t="s">
        <v>7246</v>
      </c>
      <c r="C3574" s="0" t="n">
        <v>7</v>
      </c>
      <c r="D3574" s="0" t="s">
        <v>7253</v>
      </c>
      <c r="E3574" s="0" t="s">
        <v>7247</v>
      </c>
    </row>
    <row r="3575" customFormat="false" ht="15" hidden="false" customHeight="false" outlineLevel="0" collapsed="false">
      <c r="A3575" s="0" t="str">
        <f aca="false">_xlfn.CONCAT(B3575,"-",C3575)</f>
        <v>NEB_Emseq_24-8</v>
      </c>
      <c r="B3575" s="0" t="s">
        <v>7246</v>
      </c>
      <c r="C3575" s="0" t="n">
        <v>8</v>
      </c>
      <c r="D3575" s="0" t="s">
        <v>7254</v>
      </c>
      <c r="E3575" s="0" t="s">
        <v>7249</v>
      </c>
    </row>
    <row r="3576" customFormat="false" ht="15" hidden="false" customHeight="false" outlineLevel="0" collapsed="false">
      <c r="A3576" s="0" t="str">
        <f aca="false">_xlfn.CONCAT(B3576,"-",C3576)</f>
        <v>NEB_Emseq_24-9</v>
      </c>
      <c r="B3576" s="0" t="s">
        <v>7246</v>
      </c>
      <c r="C3576" s="0" t="n">
        <v>9</v>
      </c>
      <c r="D3576" s="0" t="s">
        <v>7255</v>
      </c>
      <c r="E3576" s="0" t="s">
        <v>7256</v>
      </c>
    </row>
    <row r="3577" customFormat="false" ht="15" hidden="false" customHeight="false" outlineLevel="0" collapsed="false">
      <c r="A3577" s="0" t="str">
        <f aca="false">_xlfn.CONCAT(B3577,"-",C3577)</f>
        <v>NEB_Emseq_24-10</v>
      </c>
      <c r="B3577" s="0" t="s">
        <v>7246</v>
      </c>
      <c r="C3577" s="0" t="n">
        <v>10</v>
      </c>
      <c r="D3577" s="0" t="s">
        <v>7257</v>
      </c>
      <c r="E3577" s="0" t="s">
        <v>7258</v>
      </c>
    </row>
    <row r="3578" customFormat="false" ht="15" hidden="false" customHeight="false" outlineLevel="0" collapsed="false">
      <c r="A3578" s="0" t="str">
        <f aca="false">_xlfn.CONCAT(B3578,"-",C3578)</f>
        <v>NEB_Emseq_24-11</v>
      </c>
      <c r="B3578" s="0" t="s">
        <v>7246</v>
      </c>
      <c r="C3578" s="0" t="n">
        <v>11</v>
      </c>
      <c r="D3578" s="0" t="s">
        <v>7259</v>
      </c>
      <c r="E3578" s="0" t="s">
        <v>7260</v>
      </c>
    </row>
    <row r="3579" customFormat="false" ht="15" hidden="false" customHeight="false" outlineLevel="0" collapsed="false">
      <c r="A3579" s="0" t="str">
        <f aca="false">_xlfn.CONCAT(B3579,"-",C3579)</f>
        <v>NEB_Emseq_24-12</v>
      </c>
      <c r="B3579" s="0" t="s">
        <v>7246</v>
      </c>
      <c r="C3579" s="0" t="n">
        <v>12</v>
      </c>
      <c r="D3579" s="0" t="s">
        <v>7261</v>
      </c>
      <c r="E3579" s="0" t="s">
        <v>5755</v>
      </c>
    </row>
    <row r="3580" customFormat="false" ht="15" hidden="false" customHeight="false" outlineLevel="0" collapsed="false">
      <c r="A3580" s="0" t="str">
        <f aca="false">_xlfn.CONCAT(B3580,"-",C3580)</f>
        <v>NEB_Emseq_24-13</v>
      </c>
      <c r="B3580" s="0" t="s">
        <v>7246</v>
      </c>
      <c r="C3580" s="0" t="n">
        <v>13</v>
      </c>
      <c r="D3580" s="0" t="s">
        <v>7262</v>
      </c>
      <c r="E3580" s="0" t="s">
        <v>5793</v>
      </c>
    </row>
    <row r="3581" customFormat="false" ht="15" hidden="false" customHeight="false" outlineLevel="0" collapsed="false">
      <c r="A3581" s="0" t="str">
        <f aca="false">_xlfn.CONCAT(B3581,"-",C3581)</f>
        <v>NEB_Emseq_24-14</v>
      </c>
      <c r="B3581" s="0" t="s">
        <v>7246</v>
      </c>
      <c r="C3581" s="0" t="n">
        <v>14</v>
      </c>
      <c r="D3581" s="0" t="s">
        <v>7263</v>
      </c>
      <c r="E3581" s="0" t="s">
        <v>7264</v>
      </c>
    </row>
    <row r="3582" customFormat="false" ht="15" hidden="false" customHeight="false" outlineLevel="0" collapsed="false">
      <c r="A3582" s="0" t="str">
        <f aca="false">_xlfn.CONCAT(B3582,"-",C3582)</f>
        <v>NEB_Emseq_24-15</v>
      </c>
      <c r="B3582" s="0" t="s">
        <v>7246</v>
      </c>
      <c r="C3582" s="0" t="n">
        <v>15</v>
      </c>
      <c r="D3582" s="0" t="s">
        <v>5862</v>
      </c>
      <c r="E3582" s="0" t="s">
        <v>7265</v>
      </c>
    </row>
    <row r="3583" customFormat="false" ht="15" hidden="false" customHeight="false" outlineLevel="0" collapsed="false">
      <c r="A3583" s="0" t="str">
        <f aca="false">_xlfn.CONCAT(B3583,"-",C3583)</f>
        <v>NEB_Emseq_24-16</v>
      </c>
      <c r="B3583" s="0" t="s">
        <v>7246</v>
      </c>
      <c r="C3583" s="0" t="n">
        <v>16</v>
      </c>
      <c r="D3583" s="0" t="s">
        <v>7266</v>
      </c>
      <c r="E3583" s="0" t="s">
        <v>7267</v>
      </c>
    </row>
    <row r="3584" customFormat="false" ht="15" hidden="false" customHeight="false" outlineLevel="0" collapsed="false">
      <c r="A3584" s="0" t="str">
        <f aca="false">_xlfn.CONCAT(B3584,"-",C3584)</f>
        <v>NEB_Emseq_24-17</v>
      </c>
      <c r="B3584" s="0" t="s">
        <v>7246</v>
      </c>
      <c r="C3584" s="0" t="n">
        <v>17</v>
      </c>
      <c r="D3584" s="0" t="s">
        <v>7265</v>
      </c>
      <c r="E3584" s="0" t="s">
        <v>5862</v>
      </c>
    </row>
    <row r="3585" customFormat="false" ht="15" hidden="false" customHeight="false" outlineLevel="0" collapsed="false">
      <c r="A3585" s="0" t="str">
        <f aca="false">_xlfn.CONCAT(B3585,"-",C3585)</f>
        <v>NEB_Emseq_24-18</v>
      </c>
      <c r="B3585" s="0" t="s">
        <v>7246</v>
      </c>
      <c r="C3585" s="0" t="n">
        <v>18</v>
      </c>
      <c r="D3585" s="0" t="s">
        <v>7267</v>
      </c>
      <c r="E3585" s="0" t="s">
        <v>7266</v>
      </c>
    </row>
    <row r="3586" customFormat="false" ht="15" hidden="false" customHeight="false" outlineLevel="0" collapsed="false">
      <c r="A3586" s="0" t="str">
        <f aca="false">_xlfn.CONCAT(B3586,"-",C3586)</f>
        <v>NEB_Emseq_24-19</v>
      </c>
      <c r="B3586" s="0" t="s">
        <v>7246</v>
      </c>
      <c r="C3586" s="0" t="n">
        <v>19</v>
      </c>
      <c r="D3586" s="0" t="s">
        <v>5793</v>
      </c>
      <c r="E3586" s="0" t="s">
        <v>7262</v>
      </c>
    </row>
    <row r="3587" customFormat="false" ht="15" hidden="false" customHeight="false" outlineLevel="0" collapsed="false">
      <c r="A3587" s="0" t="str">
        <f aca="false">_xlfn.CONCAT(B3587,"-",C3587)</f>
        <v>NEB_Emseq_24-20</v>
      </c>
      <c r="B3587" s="0" t="s">
        <v>7246</v>
      </c>
      <c r="C3587" s="0" t="n">
        <v>20</v>
      </c>
      <c r="D3587" s="0" t="s">
        <v>7264</v>
      </c>
      <c r="E3587" s="0" t="s">
        <v>7263</v>
      </c>
    </row>
    <row r="3588" customFormat="false" ht="15" hidden="false" customHeight="false" outlineLevel="0" collapsed="false">
      <c r="A3588" s="0" t="str">
        <f aca="false">_xlfn.CONCAT(B3588,"-",C3588)</f>
        <v>NEB_Emseq_24-21</v>
      </c>
      <c r="B3588" s="0" t="s">
        <v>7246</v>
      </c>
      <c r="C3588" s="0" t="n">
        <v>21</v>
      </c>
      <c r="D3588" s="0" t="s">
        <v>7260</v>
      </c>
      <c r="E3588" s="0" t="s">
        <v>7259</v>
      </c>
    </row>
    <row r="3589" customFormat="false" ht="15" hidden="false" customHeight="false" outlineLevel="0" collapsed="false">
      <c r="A3589" s="0" t="str">
        <f aca="false">_xlfn.CONCAT(B3589,"-",C3589)</f>
        <v>NEB_Emseq_24-22</v>
      </c>
      <c r="B3589" s="0" t="s">
        <v>7246</v>
      </c>
      <c r="C3589" s="0" t="n">
        <v>22</v>
      </c>
      <c r="D3589" s="0" t="s">
        <v>5755</v>
      </c>
      <c r="E3589" s="0" t="s">
        <v>7261</v>
      </c>
    </row>
    <row r="3590" customFormat="false" ht="15" hidden="false" customHeight="false" outlineLevel="0" collapsed="false">
      <c r="A3590" s="0" t="str">
        <f aca="false">_xlfn.CONCAT(B3590,"-",C3590)</f>
        <v>NEB_Emseq_24-23</v>
      </c>
      <c r="B3590" s="0" t="s">
        <v>7246</v>
      </c>
      <c r="C3590" s="0" t="n">
        <v>23</v>
      </c>
      <c r="D3590" s="0" t="s">
        <v>7256</v>
      </c>
      <c r="E3590" s="0" t="s">
        <v>7255</v>
      </c>
    </row>
    <row r="3591" customFormat="false" ht="15" hidden="false" customHeight="false" outlineLevel="0" collapsed="false">
      <c r="A3591" s="0" t="str">
        <f aca="false">_xlfn.CONCAT(B3591,"-",C3591)</f>
        <v>NEB_Emseq_24-24</v>
      </c>
      <c r="B3591" s="0" t="s">
        <v>7246</v>
      </c>
      <c r="C3591" s="0" t="n">
        <v>24</v>
      </c>
      <c r="D3591" s="0" t="s">
        <v>7258</v>
      </c>
      <c r="E3591" s="0" t="s">
        <v>7257</v>
      </c>
    </row>
    <row r="3592" customFormat="false" ht="15" hidden="false" customHeight="false" outlineLevel="0" collapsed="false">
      <c r="A3592" s="0" t="str">
        <f aca="false">_xlfn.CONCAT(B3592,"-",C3592)</f>
        <v>takara_UDI384-well</v>
      </c>
      <c r="B3592" s="0" t="s">
        <v>7268</v>
      </c>
      <c r="C3592" s="0" t="s">
        <v>233</v>
      </c>
      <c r="D3592" s="0" t="s">
        <v>222</v>
      </c>
      <c r="E3592" s="0" t="s">
        <v>223</v>
      </c>
    </row>
    <row r="3593" customFormat="false" ht="15" hidden="false" customHeight="false" outlineLevel="0" collapsed="false">
      <c r="A3593" s="0" t="str">
        <f aca="false">_xlfn.CONCAT(B3593,"-",C3593)</f>
        <v>takara_UDI384-1-A1</v>
      </c>
      <c r="B3593" s="0" t="s">
        <v>7268</v>
      </c>
      <c r="C3593" s="0" t="s">
        <v>2953</v>
      </c>
      <c r="D3593" s="0" t="s">
        <v>5553</v>
      </c>
      <c r="E3593" s="0" t="s">
        <v>5554</v>
      </c>
    </row>
    <row r="3594" customFormat="false" ht="15" hidden="false" customHeight="false" outlineLevel="0" collapsed="false">
      <c r="A3594" s="0" t="str">
        <f aca="false">_xlfn.CONCAT(B3594,"-",C3594)</f>
        <v>takara_UDI384-1-B1</v>
      </c>
      <c r="B3594" s="0" t="s">
        <v>7268</v>
      </c>
      <c r="C3594" s="0" t="s">
        <v>2956</v>
      </c>
      <c r="D3594" s="0" t="s">
        <v>5555</v>
      </c>
      <c r="E3594" s="0" t="s">
        <v>5556</v>
      </c>
    </row>
    <row r="3595" customFormat="false" ht="15" hidden="false" customHeight="false" outlineLevel="0" collapsed="false">
      <c r="A3595" s="0" t="str">
        <f aca="false">_xlfn.CONCAT(B3595,"-",C3595)</f>
        <v>takara_UDI384-1-C1</v>
      </c>
      <c r="B3595" s="0" t="s">
        <v>7268</v>
      </c>
      <c r="C3595" s="0" t="s">
        <v>2958</v>
      </c>
      <c r="D3595" s="0" t="s">
        <v>5557</v>
      </c>
      <c r="E3595" s="0" t="s">
        <v>5558</v>
      </c>
    </row>
    <row r="3596" customFormat="false" ht="15" hidden="false" customHeight="false" outlineLevel="0" collapsed="false">
      <c r="A3596" s="0" t="str">
        <f aca="false">_xlfn.CONCAT(B3596,"-",C3596)</f>
        <v>takara_UDI384-1-D1</v>
      </c>
      <c r="B3596" s="0" t="s">
        <v>7268</v>
      </c>
      <c r="C3596" s="0" t="s">
        <v>2960</v>
      </c>
      <c r="D3596" s="0" t="s">
        <v>5559</v>
      </c>
      <c r="E3596" s="0" t="s">
        <v>5560</v>
      </c>
    </row>
    <row r="3597" customFormat="false" ht="15" hidden="false" customHeight="false" outlineLevel="0" collapsed="false">
      <c r="A3597" s="0" t="str">
        <f aca="false">_xlfn.CONCAT(B3597,"-",C3597)</f>
        <v>takara_UDI384-1-E1</v>
      </c>
      <c r="B3597" s="0" t="s">
        <v>7268</v>
      </c>
      <c r="C3597" s="0" t="s">
        <v>2962</v>
      </c>
      <c r="D3597" s="0" t="s">
        <v>5561</v>
      </c>
      <c r="E3597" s="0" t="s">
        <v>5562</v>
      </c>
    </row>
    <row r="3598" customFormat="false" ht="15" hidden="false" customHeight="false" outlineLevel="0" collapsed="false">
      <c r="A3598" s="0" t="str">
        <f aca="false">_xlfn.CONCAT(B3598,"-",C3598)</f>
        <v>takara_UDI384-1-F1</v>
      </c>
      <c r="B3598" s="0" t="s">
        <v>7268</v>
      </c>
      <c r="C3598" s="0" t="s">
        <v>2964</v>
      </c>
      <c r="D3598" s="0" t="s">
        <v>5563</v>
      </c>
      <c r="E3598" s="0" t="s">
        <v>5564</v>
      </c>
    </row>
    <row r="3599" customFormat="false" ht="15" hidden="false" customHeight="false" outlineLevel="0" collapsed="false">
      <c r="A3599" s="0" t="str">
        <f aca="false">_xlfn.CONCAT(B3599,"-",C3599)</f>
        <v>takara_UDI384-1-G1</v>
      </c>
      <c r="B3599" s="0" t="s">
        <v>7268</v>
      </c>
      <c r="C3599" s="0" t="s">
        <v>2966</v>
      </c>
      <c r="D3599" s="0" t="s">
        <v>5565</v>
      </c>
      <c r="E3599" s="0" t="s">
        <v>5566</v>
      </c>
    </row>
    <row r="3600" customFormat="false" ht="15" hidden="false" customHeight="false" outlineLevel="0" collapsed="false">
      <c r="A3600" s="0" t="str">
        <f aca="false">_xlfn.CONCAT(B3600,"-",C3600)</f>
        <v>takara_UDI384-1-H1</v>
      </c>
      <c r="B3600" s="0" t="s">
        <v>7268</v>
      </c>
      <c r="C3600" s="0" t="s">
        <v>2968</v>
      </c>
      <c r="D3600" s="0" t="s">
        <v>5567</v>
      </c>
      <c r="E3600" s="0" t="s">
        <v>5568</v>
      </c>
    </row>
    <row r="3601" customFormat="false" ht="15" hidden="false" customHeight="false" outlineLevel="0" collapsed="false">
      <c r="A3601" s="0" t="str">
        <f aca="false">_xlfn.CONCAT(B3601,"-",C3601)</f>
        <v>takara_UDI384-1-A2</v>
      </c>
      <c r="B3601" s="0" t="s">
        <v>7268</v>
      </c>
      <c r="C3601" s="0" t="s">
        <v>2970</v>
      </c>
      <c r="D3601" s="0" t="s">
        <v>5569</v>
      </c>
      <c r="E3601" s="0" t="s">
        <v>5570</v>
      </c>
    </row>
    <row r="3602" customFormat="false" ht="15" hidden="false" customHeight="false" outlineLevel="0" collapsed="false">
      <c r="A3602" s="0" t="str">
        <f aca="false">_xlfn.CONCAT(B3602,"-",C3602)</f>
        <v>takara_UDI384-1-B2</v>
      </c>
      <c r="B3602" s="0" t="s">
        <v>7268</v>
      </c>
      <c r="C3602" s="0" t="s">
        <v>2972</v>
      </c>
      <c r="D3602" s="0" t="s">
        <v>5571</v>
      </c>
      <c r="E3602" s="0" t="s">
        <v>5572</v>
      </c>
    </row>
    <row r="3603" customFormat="false" ht="15" hidden="false" customHeight="false" outlineLevel="0" collapsed="false">
      <c r="A3603" s="0" t="str">
        <f aca="false">_xlfn.CONCAT(B3603,"-",C3603)</f>
        <v>takara_UDI384-1-C2</v>
      </c>
      <c r="B3603" s="0" t="s">
        <v>7268</v>
      </c>
      <c r="C3603" s="0" t="s">
        <v>2973</v>
      </c>
      <c r="D3603" s="0" t="s">
        <v>5573</v>
      </c>
      <c r="E3603" s="0" t="s">
        <v>5574</v>
      </c>
    </row>
    <row r="3604" customFormat="false" ht="15" hidden="false" customHeight="false" outlineLevel="0" collapsed="false">
      <c r="A3604" s="0" t="str">
        <f aca="false">_xlfn.CONCAT(B3604,"-",C3604)</f>
        <v>takara_UDI384-1-D2</v>
      </c>
      <c r="B3604" s="0" t="s">
        <v>7268</v>
      </c>
      <c r="C3604" s="0" t="s">
        <v>2974</v>
      </c>
      <c r="D3604" s="0" t="s">
        <v>5575</v>
      </c>
      <c r="E3604" s="0" t="s">
        <v>5576</v>
      </c>
    </row>
    <row r="3605" customFormat="false" ht="15" hidden="false" customHeight="false" outlineLevel="0" collapsed="false">
      <c r="A3605" s="0" t="str">
        <f aca="false">_xlfn.CONCAT(B3605,"-",C3605)</f>
        <v>takara_UDI384-1-E2</v>
      </c>
      <c r="B3605" s="0" t="s">
        <v>7268</v>
      </c>
      <c r="C3605" s="0" t="s">
        <v>2975</v>
      </c>
      <c r="D3605" s="0" t="s">
        <v>5577</v>
      </c>
      <c r="E3605" s="0" t="s">
        <v>5578</v>
      </c>
    </row>
    <row r="3606" customFormat="false" ht="15" hidden="false" customHeight="false" outlineLevel="0" collapsed="false">
      <c r="A3606" s="0" t="str">
        <f aca="false">_xlfn.CONCAT(B3606,"-",C3606)</f>
        <v>takara_UDI384-1-F2</v>
      </c>
      <c r="B3606" s="0" t="s">
        <v>7268</v>
      </c>
      <c r="C3606" s="0" t="s">
        <v>2976</v>
      </c>
      <c r="D3606" s="0" t="s">
        <v>5579</v>
      </c>
      <c r="E3606" s="0" t="s">
        <v>5580</v>
      </c>
    </row>
    <row r="3607" customFormat="false" ht="15" hidden="false" customHeight="false" outlineLevel="0" collapsed="false">
      <c r="A3607" s="0" t="str">
        <f aca="false">_xlfn.CONCAT(B3607,"-",C3607)</f>
        <v>takara_UDI384-1-G2</v>
      </c>
      <c r="B3607" s="0" t="s">
        <v>7268</v>
      </c>
      <c r="C3607" s="0" t="s">
        <v>2977</v>
      </c>
      <c r="D3607" s="0" t="s">
        <v>5581</v>
      </c>
      <c r="E3607" s="0" t="s">
        <v>5582</v>
      </c>
    </row>
    <row r="3608" customFormat="false" ht="15" hidden="false" customHeight="false" outlineLevel="0" collapsed="false">
      <c r="A3608" s="0" t="str">
        <f aca="false">_xlfn.CONCAT(B3608,"-",C3608)</f>
        <v>takara_UDI384-1-H2</v>
      </c>
      <c r="B3608" s="0" t="s">
        <v>7268</v>
      </c>
      <c r="C3608" s="0" t="s">
        <v>2978</v>
      </c>
      <c r="D3608" s="0" t="s">
        <v>5583</v>
      </c>
      <c r="E3608" s="0" t="s">
        <v>5584</v>
      </c>
    </row>
    <row r="3609" customFormat="false" ht="15" hidden="false" customHeight="false" outlineLevel="0" collapsed="false">
      <c r="A3609" s="0" t="str">
        <f aca="false">_xlfn.CONCAT(B3609,"-",C3609)</f>
        <v>takara_UDI384-1-A3</v>
      </c>
      <c r="B3609" s="0" t="s">
        <v>7268</v>
      </c>
      <c r="C3609" s="0" t="s">
        <v>2979</v>
      </c>
      <c r="D3609" s="0" t="s">
        <v>5585</v>
      </c>
      <c r="E3609" s="0" t="s">
        <v>5586</v>
      </c>
    </row>
    <row r="3610" customFormat="false" ht="15" hidden="false" customHeight="false" outlineLevel="0" collapsed="false">
      <c r="A3610" s="0" t="str">
        <f aca="false">_xlfn.CONCAT(B3610,"-",C3610)</f>
        <v>takara_UDI384-1-B3</v>
      </c>
      <c r="B3610" s="0" t="s">
        <v>7268</v>
      </c>
      <c r="C3610" s="0" t="s">
        <v>2981</v>
      </c>
      <c r="D3610" s="0" t="s">
        <v>5587</v>
      </c>
      <c r="E3610" s="0" t="s">
        <v>5588</v>
      </c>
    </row>
    <row r="3611" customFormat="false" ht="15" hidden="false" customHeight="false" outlineLevel="0" collapsed="false">
      <c r="A3611" s="0" t="str">
        <f aca="false">_xlfn.CONCAT(B3611,"-",C3611)</f>
        <v>takara_UDI384-1-C3</v>
      </c>
      <c r="B3611" s="0" t="s">
        <v>7268</v>
      </c>
      <c r="C3611" s="0" t="s">
        <v>2982</v>
      </c>
      <c r="D3611" s="0" t="s">
        <v>5589</v>
      </c>
      <c r="E3611" s="0" t="s">
        <v>5590</v>
      </c>
    </row>
    <row r="3612" customFormat="false" ht="15" hidden="false" customHeight="false" outlineLevel="0" collapsed="false">
      <c r="A3612" s="0" t="str">
        <f aca="false">_xlfn.CONCAT(B3612,"-",C3612)</f>
        <v>takara_UDI384-1-D3</v>
      </c>
      <c r="B3612" s="0" t="s">
        <v>7268</v>
      </c>
      <c r="C3612" s="0" t="s">
        <v>2983</v>
      </c>
      <c r="D3612" s="0" t="s">
        <v>5591</v>
      </c>
      <c r="E3612" s="0" t="s">
        <v>5592</v>
      </c>
    </row>
    <row r="3613" customFormat="false" ht="15" hidden="false" customHeight="false" outlineLevel="0" collapsed="false">
      <c r="A3613" s="0" t="str">
        <f aca="false">_xlfn.CONCAT(B3613,"-",C3613)</f>
        <v>takara_UDI384-1-E3</v>
      </c>
      <c r="B3613" s="0" t="s">
        <v>7268</v>
      </c>
      <c r="C3613" s="0" t="s">
        <v>2984</v>
      </c>
      <c r="D3613" s="0" t="s">
        <v>5593</v>
      </c>
      <c r="E3613" s="0" t="s">
        <v>5594</v>
      </c>
    </row>
    <row r="3614" customFormat="false" ht="15" hidden="false" customHeight="false" outlineLevel="0" collapsed="false">
      <c r="A3614" s="0" t="str">
        <f aca="false">_xlfn.CONCAT(B3614,"-",C3614)</f>
        <v>takara_UDI384-1-F3</v>
      </c>
      <c r="B3614" s="0" t="s">
        <v>7268</v>
      </c>
      <c r="C3614" s="0" t="s">
        <v>2985</v>
      </c>
      <c r="D3614" s="0" t="s">
        <v>5595</v>
      </c>
      <c r="E3614" s="0" t="s">
        <v>5596</v>
      </c>
    </row>
    <row r="3615" customFormat="false" ht="15" hidden="false" customHeight="false" outlineLevel="0" collapsed="false">
      <c r="A3615" s="0" t="str">
        <f aca="false">_xlfn.CONCAT(B3615,"-",C3615)</f>
        <v>takara_UDI384-1-G3</v>
      </c>
      <c r="B3615" s="0" t="s">
        <v>7268</v>
      </c>
      <c r="C3615" s="0" t="s">
        <v>2986</v>
      </c>
      <c r="D3615" s="0" t="s">
        <v>5597</v>
      </c>
      <c r="E3615" s="0" t="s">
        <v>5598</v>
      </c>
    </row>
    <row r="3616" customFormat="false" ht="15" hidden="false" customHeight="false" outlineLevel="0" collapsed="false">
      <c r="A3616" s="0" t="str">
        <f aca="false">_xlfn.CONCAT(B3616,"-",C3616)</f>
        <v>takara_UDI384-1-H3</v>
      </c>
      <c r="B3616" s="0" t="s">
        <v>7268</v>
      </c>
      <c r="C3616" s="0" t="s">
        <v>2987</v>
      </c>
      <c r="D3616" s="0" t="s">
        <v>5599</v>
      </c>
      <c r="E3616" s="0" t="s">
        <v>5600</v>
      </c>
    </row>
    <row r="3617" customFormat="false" ht="15" hidden="false" customHeight="false" outlineLevel="0" collapsed="false">
      <c r="A3617" s="0" t="str">
        <f aca="false">_xlfn.CONCAT(B3617,"-",C3617)</f>
        <v>takara_UDI384-1-A4</v>
      </c>
      <c r="B3617" s="0" t="s">
        <v>7268</v>
      </c>
      <c r="C3617" s="0" t="s">
        <v>2988</v>
      </c>
      <c r="D3617" s="0" t="s">
        <v>5601</v>
      </c>
      <c r="E3617" s="0" t="s">
        <v>5602</v>
      </c>
    </row>
    <row r="3618" customFormat="false" ht="15" hidden="false" customHeight="false" outlineLevel="0" collapsed="false">
      <c r="A3618" s="0" t="str">
        <f aca="false">_xlfn.CONCAT(B3618,"-",C3618)</f>
        <v>takara_UDI384-1-B4</v>
      </c>
      <c r="B3618" s="0" t="s">
        <v>7268</v>
      </c>
      <c r="C3618" s="0" t="s">
        <v>2990</v>
      </c>
      <c r="D3618" s="0" t="s">
        <v>5603</v>
      </c>
      <c r="E3618" s="0" t="s">
        <v>5604</v>
      </c>
    </row>
    <row r="3619" customFormat="false" ht="15" hidden="false" customHeight="false" outlineLevel="0" collapsed="false">
      <c r="A3619" s="0" t="str">
        <f aca="false">_xlfn.CONCAT(B3619,"-",C3619)</f>
        <v>takara_UDI384-1-C4</v>
      </c>
      <c r="B3619" s="0" t="s">
        <v>7268</v>
      </c>
      <c r="C3619" s="0" t="s">
        <v>2991</v>
      </c>
      <c r="D3619" s="0" t="s">
        <v>5605</v>
      </c>
      <c r="E3619" s="0" t="s">
        <v>5606</v>
      </c>
    </row>
    <row r="3620" customFormat="false" ht="15" hidden="false" customHeight="false" outlineLevel="0" collapsed="false">
      <c r="A3620" s="0" t="str">
        <f aca="false">_xlfn.CONCAT(B3620,"-",C3620)</f>
        <v>takara_UDI384-1-D4</v>
      </c>
      <c r="B3620" s="0" t="s">
        <v>7268</v>
      </c>
      <c r="C3620" s="0" t="s">
        <v>2992</v>
      </c>
      <c r="D3620" s="0" t="s">
        <v>5607</v>
      </c>
      <c r="E3620" s="0" t="s">
        <v>5608</v>
      </c>
    </row>
    <row r="3621" customFormat="false" ht="15" hidden="false" customHeight="false" outlineLevel="0" collapsed="false">
      <c r="A3621" s="0" t="str">
        <f aca="false">_xlfn.CONCAT(B3621,"-",C3621)</f>
        <v>takara_UDI384-1-E4</v>
      </c>
      <c r="B3621" s="0" t="s">
        <v>7268</v>
      </c>
      <c r="C3621" s="0" t="s">
        <v>2993</v>
      </c>
      <c r="D3621" s="0" t="s">
        <v>5609</v>
      </c>
      <c r="E3621" s="0" t="s">
        <v>5610</v>
      </c>
    </row>
    <row r="3622" customFormat="false" ht="15" hidden="false" customHeight="false" outlineLevel="0" collapsed="false">
      <c r="A3622" s="0" t="str">
        <f aca="false">_xlfn.CONCAT(B3622,"-",C3622)</f>
        <v>takara_UDI384-1-F4</v>
      </c>
      <c r="B3622" s="0" t="s">
        <v>7268</v>
      </c>
      <c r="C3622" s="0" t="s">
        <v>2994</v>
      </c>
      <c r="D3622" s="0" t="s">
        <v>5611</v>
      </c>
      <c r="E3622" s="0" t="s">
        <v>5612</v>
      </c>
    </row>
    <row r="3623" customFormat="false" ht="15" hidden="false" customHeight="false" outlineLevel="0" collapsed="false">
      <c r="A3623" s="0" t="str">
        <f aca="false">_xlfn.CONCAT(B3623,"-",C3623)</f>
        <v>takara_UDI384-1-G4</v>
      </c>
      <c r="B3623" s="0" t="s">
        <v>7268</v>
      </c>
      <c r="C3623" s="0" t="s">
        <v>2995</v>
      </c>
      <c r="D3623" s="0" t="s">
        <v>5613</v>
      </c>
      <c r="E3623" s="0" t="s">
        <v>5614</v>
      </c>
    </row>
    <row r="3624" customFormat="false" ht="15" hidden="false" customHeight="false" outlineLevel="0" collapsed="false">
      <c r="A3624" s="0" t="str">
        <f aca="false">_xlfn.CONCAT(B3624,"-",C3624)</f>
        <v>takara_UDI384-1-H4</v>
      </c>
      <c r="B3624" s="0" t="s">
        <v>7268</v>
      </c>
      <c r="C3624" s="0" t="s">
        <v>2996</v>
      </c>
      <c r="D3624" s="0" t="s">
        <v>5615</v>
      </c>
      <c r="E3624" s="0" t="s">
        <v>5616</v>
      </c>
    </row>
    <row r="3625" customFormat="false" ht="15" hidden="false" customHeight="false" outlineLevel="0" collapsed="false">
      <c r="A3625" s="0" t="str">
        <f aca="false">_xlfn.CONCAT(B3625,"-",C3625)</f>
        <v>takara_UDI384-1-A5</v>
      </c>
      <c r="B3625" s="0" t="s">
        <v>7268</v>
      </c>
      <c r="C3625" s="0" t="s">
        <v>2997</v>
      </c>
      <c r="D3625" s="0" t="s">
        <v>5617</v>
      </c>
      <c r="E3625" s="0" t="s">
        <v>5618</v>
      </c>
    </row>
    <row r="3626" customFormat="false" ht="15" hidden="false" customHeight="false" outlineLevel="0" collapsed="false">
      <c r="A3626" s="0" t="str">
        <f aca="false">_xlfn.CONCAT(B3626,"-",C3626)</f>
        <v>takara_UDI384-1-B5</v>
      </c>
      <c r="B3626" s="0" t="s">
        <v>7268</v>
      </c>
      <c r="C3626" s="0" t="s">
        <v>2999</v>
      </c>
      <c r="D3626" s="0" t="s">
        <v>5619</v>
      </c>
      <c r="E3626" s="0" t="s">
        <v>5620</v>
      </c>
    </row>
    <row r="3627" customFormat="false" ht="15" hidden="false" customHeight="false" outlineLevel="0" collapsed="false">
      <c r="A3627" s="0" t="str">
        <f aca="false">_xlfn.CONCAT(B3627,"-",C3627)</f>
        <v>takara_UDI384-1-C5</v>
      </c>
      <c r="B3627" s="0" t="s">
        <v>7268</v>
      </c>
      <c r="C3627" s="0" t="s">
        <v>3000</v>
      </c>
      <c r="D3627" s="0" t="s">
        <v>5621</v>
      </c>
      <c r="E3627" s="0" t="s">
        <v>5622</v>
      </c>
    </row>
    <row r="3628" customFormat="false" ht="15" hidden="false" customHeight="false" outlineLevel="0" collapsed="false">
      <c r="A3628" s="0" t="str">
        <f aca="false">_xlfn.CONCAT(B3628,"-",C3628)</f>
        <v>takara_UDI384-1-D5</v>
      </c>
      <c r="B3628" s="0" t="s">
        <v>7268</v>
      </c>
      <c r="C3628" s="0" t="s">
        <v>3001</v>
      </c>
      <c r="D3628" s="0" t="s">
        <v>5623</v>
      </c>
      <c r="E3628" s="0" t="s">
        <v>5624</v>
      </c>
    </row>
    <row r="3629" customFormat="false" ht="15" hidden="false" customHeight="false" outlineLevel="0" collapsed="false">
      <c r="A3629" s="0" t="str">
        <f aca="false">_xlfn.CONCAT(B3629,"-",C3629)</f>
        <v>takara_UDI384-1-E5</v>
      </c>
      <c r="B3629" s="0" t="s">
        <v>7268</v>
      </c>
      <c r="C3629" s="0" t="s">
        <v>3002</v>
      </c>
      <c r="D3629" s="0" t="s">
        <v>5625</v>
      </c>
      <c r="E3629" s="0" t="s">
        <v>5626</v>
      </c>
    </row>
    <row r="3630" customFormat="false" ht="15" hidden="false" customHeight="false" outlineLevel="0" collapsed="false">
      <c r="A3630" s="0" t="str">
        <f aca="false">_xlfn.CONCAT(B3630,"-",C3630)</f>
        <v>takara_UDI384-1-F5</v>
      </c>
      <c r="B3630" s="0" t="s">
        <v>7268</v>
      </c>
      <c r="C3630" s="0" t="s">
        <v>3003</v>
      </c>
      <c r="D3630" s="0" t="s">
        <v>5627</v>
      </c>
      <c r="E3630" s="0" t="s">
        <v>5628</v>
      </c>
    </row>
    <row r="3631" customFormat="false" ht="15" hidden="false" customHeight="false" outlineLevel="0" collapsed="false">
      <c r="A3631" s="0" t="str">
        <f aca="false">_xlfn.CONCAT(B3631,"-",C3631)</f>
        <v>takara_UDI384-1-G5</v>
      </c>
      <c r="B3631" s="0" t="s">
        <v>7268</v>
      </c>
      <c r="C3631" s="0" t="s">
        <v>3004</v>
      </c>
      <c r="D3631" s="0" t="s">
        <v>5629</v>
      </c>
      <c r="E3631" s="0" t="s">
        <v>5630</v>
      </c>
    </row>
    <row r="3632" customFormat="false" ht="15" hidden="false" customHeight="false" outlineLevel="0" collapsed="false">
      <c r="A3632" s="0" t="str">
        <f aca="false">_xlfn.CONCAT(B3632,"-",C3632)</f>
        <v>takara_UDI384-1-H5</v>
      </c>
      <c r="B3632" s="0" t="s">
        <v>7268</v>
      </c>
      <c r="C3632" s="0" t="s">
        <v>3005</v>
      </c>
      <c r="D3632" s="0" t="s">
        <v>5631</v>
      </c>
      <c r="E3632" s="0" t="s">
        <v>5632</v>
      </c>
    </row>
    <row r="3633" customFormat="false" ht="15" hidden="false" customHeight="false" outlineLevel="0" collapsed="false">
      <c r="A3633" s="0" t="str">
        <f aca="false">_xlfn.CONCAT(B3633,"-",C3633)</f>
        <v>takara_UDI384-1-A6</v>
      </c>
      <c r="B3633" s="0" t="s">
        <v>7268</v>
      </c>
      <c r="C3633" s="0" t="s">
        <v>3006</v>
      </c>
      <c r="D3633" s="0" t="s">
        <v>5633</v>
      </c>
      <c r="E3633" s="0" t="s">
        <v>5634</v>
      </c>
    </row>
    <row r="3634" customFormat="false" ht="15" hidden="false" customHeight="false" outlineLevel="0" collapsed="false">
      <c r="A3634" s="0" t="str">
        <f aca="false">_xlfn.CONCAT(B3634,"-",C3634)</f>
        <v>takara_UDI384-1-B6</v>
      </c>
      <c r="B3634" s="0" t="s">
        <v>7268</v>
      </c>
      <c r="C3634" s="0" t="s">
        <v>3008</v>
      </c>
      <c r="D3634" s="0" t="s">
        <v>5635</v>
      </c>
      <c r="E3634" s="0" t="s">
        <v>5636</v>
      </c>
    </row>
    <row r="3635" customFormat="false" ht="15" hidden="false" customHeight="false" outlineLevel="0" collapsed="false">
      <c r="A3635" s="0" t="str">
        <f aca="false">_xlfn.CONCAT(B3635,"-",C3635)</f>
        <v>takara_UDI384-1-C6</v>
      </c>
      <c r="B3635" s="0" t="s">
        <v>7268</v>
      </c>
      <c r="C3635" s="0" t="s">
        <v>3009</v>
      </c>
      <c r="D3635" s="0" t="s">
        <v>5637</v>
      </c>
      <c r="E3635" s="0" t="s">
        <v>5638</v>
      </c>
    </row>
    <row r="3636" customFormat="false" ht="15" hidden="false" customHeight="false" outlineLevel="0" collapsed="false">
      <c r="A3636" s="0" t="str">
        <f aca="false">_xlfn.CONCAT(B3636,"-",C3636)</f>
        <v>takara_UDI384-1-D6</v>
      </c>
      <c r="B3636" s="0" t="s">
        <v>7268</v>
      </c>
      <c r="C3636" s="0" t="s">
        <v>3010</v>
      </c>
      <c r="D3636" s="0" t="s">
        <v>5639</v>
      </c>
      <c r="E3636" s="0" t="s">
        <v>5640</v>
      </c>
    </row>
    <row r="3637" customFormat="false" ht="15" hidden="false" customHeight="false" outlineLevel="0" collapsed="false">
      <c r="A3637" s="0" t="str">
        <f aca="false">_xlfn.CONCAT(B3637,"-",C3637)</f>
        <v>takara_UDI384-1-E6</v>
      </c>
      <c r="B3637" s="0" t="s">
        <v>7268</v>
      </c>
      <c r="C3637" s="0" t="s">
        <v>3011</v>
      </c>
      <c r="D3637" s="0" t="s">
        <v>5641</v>
      </c>
      <c r="E3637" s="0" t="s">
        <v>5642</v>
      </c>
    </row>
    <row r="3638" customFormat="false" ht="15" hidden="false" customHeight="false" outlineLevel="0" collapsed="false">
      <c r="A3638" s="0" t="str">
        <f aca="false">_xlfn.CONCAT(B3638,"-",C3638)</f>
        <v>takara_UDI384-1-F6</v>
      </c>
      <c r="B3638" s="0" t="s">
        <v>7268</v>
      </c>
      <c r="C3638" s="0" t="s">
        <v>3012</v>
      </c>
      <c r="D3638" s="0" t="s">
        <v>5643</v>
      </c>
      <c r="E3638" s="0" t="s">
        <v>5644</v>
      </c>
    </row>
    <row r="3639" customFormat="false" ht="15" hidden="false" customHeight="false" outlineLevel="0" collapsed="false">
      <c r="A3639" s="0" t="str">
        <f aca="false">_xlfn.CONCAT(B3639,"-",C3639)</f>
        <v>takara_UDI384-1-G6</v>
      </c>
      <c r="B3639" s="0" t="s">
        <v>7268</v>
      </c>
      <c r="C3639" s="0" t="s">
        <v>3013</v>
      </c>
      <c r="D3639" s="0" t="s">
        <v>5645</v>
      </c>
      <c r="E3639" s="0" t="s">
        <v>5646</v>
      </c>
    </row>
    <row r="3640" customFormat="false" ht="15" hidden="false" customHeight="false" outlineLevel="0" collapsed="false">
      <c r="A3640" s="0" t="str">
        <f aca="false">_xlfn.CONCAT(B3640,"-",C3640)</f>
        <v>takara_UDI384-1-H6</v>
      </c>
      <c r="B3640" s="0" t="s">
        <v>7268</v>
      </c>
      <c r="C3640" s="0" t="s">
        <v>3014</v>
      </c>
      <c r="D3640" s="0" t="s">
        <v>5647</v>
      </c>
      <c r="E3640" s="0" t="s">
        <v>5648</v>
      </c>
    </row>
    <row r="3641" customFormat="false" ht="15" hidden="false" customHeight="false" outlineLevel="0" collapsed="false">
      <c r="A3641" s="0" t="str">
        <f aca="false">_xlfn.CONCAT(B3641,"-",C3641)</f>
        <v>takara_UDI384-1-A7</v>
      </c>
      <c r="B3641" s="0" t="s">
        <v>7268</v>
      </c>
      <c r="C3641" s="0" t="s">
        <v>3015</v>
      </c>
      <c r="D3641" s="0" t="s">
        <v>5649</v>
      </c>
      <c r="E3641" s="0" t="s">
        <v>5650</v>
      </c>
    </row>
    <row r="3642" customFormat="false" ht="15" hidden="false" customHeight="false" outlineLevel="0" collapsed="false">
      <c r="A3642" s="0" t="str">
        <f aca="false">_xlfn.CONCAT(B3642,"-",C3642)</f>
        <v>takara_UDI384-1-B7</v>
      </c>
      <c r="B3642" s="0" t="s">
        <v>7268</v>
      </c>
      <c r="C3642" s="0" t="s">
        <v>3017</v>
      </c>
      <c r="D3642" s="0" t="s">
        <v>5651</v>
      </c>
      <c r="E3642" s="0" t="s">
        <v>5652</v>
      </c>
    </row>
    <row r="3643" customFormat="false" ht="15" hidden="false" customHeight="false" outlineLevel="0" collapsed="false">
      <c r="A3643" s="0" t="str">
        <f aca="false">_xlfn.CONCAT(B3643,"-",C3643)</f>
        <v>takara_UDI384-1-C7</v>
      </c>
      <c r="B3643" s="0" t="s">
        <v>7268</v>
      </c>
      <c r="C3643" s="0" t="s">
        <v>3018</v>
      </c>
      <c r="D3643" s="0" t="s">
        <v>5653</v>
      </c>
      <c r="E3643" s="0" t="s">
        <v>5654</v>
      </c>
    </row>
    <row r="3644" customFormat="false" ht="15" hidden="false" customHeight="false" outlineLevel="0" collapsed="false">
      <c r="A3644" s="0" t="str">
        <f aca="false">_xlfn.CONCAT(B3644,"-",C3644)</f>
        <v>takara_UDI384-1-D7</v>
      </c>
      <c r="B3644" s="0" t="s">
        <v>7268</v>
      </c>
      <c r="C3644" s="0" t="s">
        <v>3019</v>
      </c>
      <c r="D3644" s="0" t="s">
        <v>5655</v>
      </c>
      <c r="E3644" s="0" t="s">
        <v>5656</v>
      </c>
    </row>
    <row r="3645" customFormat="false" ht="15" hidden="false" customHeight="false" outlineLevel="0" collapsed="false">
      <c r="A3645" s="0" t="str">
        <f aca="false">_xlfn.CONCAT(B3645,"-",C3645)</f>
        <v>takara_UDI384-1-E7</v>
      </c>
      <c r="B3645" s="0" t="s">
        <v>7268</v>
      </c>
      <c r="C3645" s="0" t="s">
        <v>3020</v>
      </c>
      <c r="D3645" s="0" t="s">
        <v>5657</v>
      </c>
      <c r="E3645" s="0" t="s">
        <v>5658</v>
      </c>
    </row>
    <row r="3646" customFormat="false" ht="15" hidden="false" customHeight="false" outlineLevel="0" collapsed="false">
      <c r="A3646" s="0" t="str">
        <f aca="false">_xlfn.CONCAT(B3646,"-",C3646)</f>
        <v>takara_UDI384-1-F7</v>
      </c>
      <c r="B3646" s="0" t="s">
        <v>7268</v>
      </c>
      <c r="C3646" s="0" t="s">
        <v>3021</v>
      </c>
      <c r="D3646" s="0" t="s">
        <v>5659</v>
      </c>
      <c r="E3646" s="0" t="s">
        <v>5660</v>
      </c>
    </row>
    <row r="3647" customFormat="false" ht="15" hidden="false" customHeight="false" outlineLevel="0" collapsed="false">
      <c r="A3647" s="0" t="str">
        <f aca="false">_xlfn.CONCAT(B3647,"-",C3647)</f>
        <v>takara_UDI384-1-G7</v>
      </c>
      <c r="B3647" s="0" t="s">
        <v>7268</v>
      </c>
      <c r="C3647" s="0" t="s">
        <v>3022</v>
      </c>
      <c r="D3647" s="0" t="s">
        <v>5661</v>
      </c>
      <c r="E3647" s="0" t="s">
        <v>5662</v>
      </c>
    </row>
    <row r="3648" customFormat="false" ht="15" hidden="false" customHeight="false" outlineLevel="0" collapsed="false">
      <c r="A3648" s="0" t="str">
        <f aca="false">_xlfn.CONCAT(B3648,"-",C3648)</f>
        <v>takara_UDI384-1-H7</v>
      </c>
      <c r="B3648" s="0" t="s">
        <v>7268</v>
      </c>
      <c r="C3648" s="0" t="s">
        <v>3023</v>
      </c>
      <c r="D3648" s="0" t="s">
        <v>5663</v>
      </c>
      <c r="E3648" s="0" t="s">
        <v>5664</v>
      </c>
    </row>
    <row r="3649" customFormat="false" ht="15" hidden="false" customHeight="false" outlineLevel="0" collapsed="false">
      <c r="A3649" s="0" t="str">
        <f aca="false">_xlfn.CONCAT(B3649,"-",C3649)</f>
        <v>takara_UDI384-1-A8</v>
      </c>
      <c r="B3649" s="0" t="s">
        <v>7268</v>
      </c>
      <c r="C3649" s="0" t="s">
        <v>3024</v>
      </c>
      <c r="D3649" s="0" t="s">
        <v>5665</v>
      </c>
      <c r="E3649" s="0" t="s">
        <v>5666</v>
      </c>
    </row>
    <row r="3650" customFormat="false" ht="15" hidden="false" customHeight="false" outlineLevel="0" collapsed="false">
      <c r="A3650" s="0" t="str">
        <f aca="false">_xlfn.CONCAT(B3650,"-",C3650)</f>
        <v>takara_UDI384-1-B8</v>
      </c>
      <c r="B3650" s="0" t="s">
        <v>7268</v>
      </c>
      <c r="C3650" s="0" t="s">
        <v>3026</v>
      </c>
      <c r="D3650" s="0" t="s">
        <v>5667</v>
      </c>
      <c r="E3650" s="0" t="s">
        <v>5668</v>
      </c>
    </row>
    <row r="3651" customFormat="false" ht="15" hidden="false" customHeight="false" outlineLevel="0" collapsed="false">
      <c r="A3651" s="0" t="str">
        <f aca="false">_xlfn.CONCAT(B3651,"-",C3651)</f>
        <v>takara_UDI384-1-C8</v>
      </c>
      <c r="B3651" s="0" t="s">
        <v>7268</v>
      </c>
      <c r="C3651" s="0" t="s">
        <v>3027</v>
      </c>
      <c r="D3651" s="0" t="s">
        <v>5669</v>
      </c>
      <c r="E3651" s="0" t="s">
        <v>5670</v>
      </c>
    </row>
    <row r="3652" customFormat="false" ht="15" hidden="false" customHeight="false" outlineLevel="0" collapsed="false">
      <c r="A3652" s="0" t="str">
        <f aca="false">_xlfn.CONCAT(B3652,"-",C3652)</f>
        <v>takara_UDI384-1-D8</v>
      </c>
      <c r="B3652" s="0" t="s">
        <v>7268</v>
      </c>
      <c r="C3652" s="0" t="s">
        <v>3028</v>
      </c>
      <c r="D3652" s="0" t="s">
        <v>5671</v>
      </c>
      <c r="E3652" s="0" t="s">
        <v>5672</v>
      </c>
    </row>
    <row r="3653" customFormat="false" ht="15" hidden="false" customHeight="false" outlineLevel="0" collapsed="false">
      <c r="A3653" s="0" t="str">
        <f aca="false">_xlfn.CONCAT(B3653,"-",C3653)</f>
        <v>takara_UDI384-1-E8</v>
      </c>
      <c r="B3653" s="0" t="s">
        <v>7268</v>
      </c>
      <c r="C3653" s="0" t="s">
        <v>3029</v>
      </c>
      <c r="D3653" s="0" t="s">
        <v>5673</v>
      </c>
      <c r="E3653" s="0" t="s">
        <v>5674</v>
      </c>
    </row>
    <row r="3654" customFormat="false" ht="15" hidden="false" customHeight="false" outlineLevel="0" collapsed="false">
      <c r="A3654" s="0" t="str">
        <f aca="false">_xlfn.CONCAT(B3654,"-",C3654)</f>
        <v>takara_UDI384-1-F8</v>
      </c>
      <c r="B3654" s="0" t="s">
        <v>7268</v>
      </c>
      <c r="C3654" s="0" t="s">
        <v>3030</v>
      </c>
      <c r="D3654" s="0" t="s">
        <v>5675</v>
      </c>
      <c r="E3654" s="0" t="s">
        <v>3807</v>
      </c>
    </row>
    <row r="3655" customFormat="false" ht="15" hidden="false" customHeight="false" outlineLevel="0" collapsed="false">
      <c r="A3655" s="0" t="str">
        <f aca="false">_xlfn.CONCAT(B3655,"-",C3655)</f>
        <v>takara_UDI384-1-G8</v>
      </c>
      <c r="B3655" s="0" t="s">
        <v>7268</v>
      </c>
      <c r="C3655" s="0" t="s">
        <v>3031</v>
      </c>
      <c r="D3655" s="0" t="s">
        <v>5676</v>
      </c>
      <c r="E3655" s="0" t="s">
        <v>5677</v>
      </c>
    </row>
    <row r="3656" customFormat="false" ht="15" hidden="false" customHeight="false" outlineLevel="0" collapsed="false">
      <c r="A3656" s="0" t="str">
        <f aca="false">_xlfn.CONCAT(B3656,"-",C3656)</f>
        <v>takara_UDI384-1-H8</v>
      </c>
      <c r="B3656" s="0" t="s">
        <v>7268</v>
      </c>
      <c r="C3656" s="0" t="s">
        <v>3032</v>
      </c>
      <c r="D3656" s="0" t="s">
        <v>5678</v>
      </c>
      <c r="E3656" s="0" t="s">
        <v>5679</v>
      </c>
    </row>
    <row r="3657" customFormat="false" ht="15" hidden="false" customHeight="false" outlineLevel="0" collapsed="false">
      <c r="A3657" s="0" t="str">
        <f aca="false">_xlfn.CONCAT(B3657,"-",C3657)</f>
        <v>takara_UDI384-1-A9</v>
      </c>
      <c r="B3657" s="0" t="s">
        <v>7268</v>
      </c>
      <c r="C3657" s="0" t="s">
        <v>3033</v>
      </c>
      <c r="D3657" s="0" t="s">
        <v>5680</v>
      </c>
      <c r="E3657" s="0" t="s">
        <v>5681</v>
      </c>
    </row>
    <row r="3658" customFormat="false" ht="15" hidden="false" customHeight="false" outlineLevel="0" collapsed="false">
      <c r="A3658" s="0" t="str">
        <f aca="false">_xlfn.CONCAT(B3658,"-",C3658)</f>
        <v>takara_UDI384-1-B9</v>
      </c>
      <c r="B3658" s="0" t="s">
        <v>7268</v>
      </c>
      <c r="C3658" s="0" t="s">
        <v>3035</v>
      </c>
      <c r="D3658" s="0" t="s">
        <v>5682</v>
      </c>
      <c r="E3658" s="0" t="s">
        <v>5683</v>
      </c>
    </row>
    <row r="3659" customFormat="false" ht="15" hidden="false" customHeight="false" outlineLevel="0" collapsed="false">
      <c r="A3659" s="0" t="str">
        <f aca="false">_xlfn.CONCAT(B3659,"-",C3659)</f>
        <v>takara_UDI384-1-C9</v>
      </c>
      <c r="B3659" s="0" t="s">
        <v>7268</v>
      </c>
      <c r="C3659" s="0" t="s">
        <v>3036</v>
      </c>
      <c r="D3659" s="0" t="s">
        <v>5684</v>
      </c>
      <c r="E3659" s="0" t="s">
        <v>5685</v>
      </c>
    </row>
    <row r="3660" customFormat="false" ht="15" hidden="false" customHeight="false" outlineLevel="0" collapsed="false">
      <c r="A3660" s="0" t="str">
        <f aca="false">_xlfn.CONCAT(B3660,"-",C3660)</f>
        <v>takara_UDI384-1-D9</v>
      </c>
      <c r="B3660" s="0" t="s">
        <v>7268</v>
      </c>
      <c r="C3660" s="0" t="s">
        <v>3037</v>
      </c>
      <c r="D3660" s="0" t="s">
        <v>5686</v>
      </c>
      <c r="E3660" s="0" t="s">
        <v>5687</v>
      </c>
    </row>
    <row r="3661" customFormat="false" ht="15" hidden="false" customHeight="false" outlineLevel="0" collapsed="false">
      <c r="A3661" s="0" t="str">
        <f aca="false">_xlfn.CONCAT(B3661,"-",C3661)</f>
        <v>takara_UDI384-1-E9</v>
      </c>
      <c r="B3661" s="0" t="s">
        <v>7268</v>
      </c>
      <c r="C3661" s="0" t="s">
        <v>3038</v>
      </c>
      <c r="D3661" s="0" t="s">
        <v>5688</v>
      </c>
      <c r="E3661" s="0" t="s">
        <v>5689</v>
      </c>
    </row>
    <row r="3662" customFormat="false" ht="15" hidden="false" customHeight="false" outlineLevel="0" collapsed="false">
      <c r="A3662" s="0" t="str">
        <f aca="false">_xlfn.CONCAT(B3662,"-",C3662)</f>
        <v>takara_UDI384-1-F9</v>
      </c>
      <c r="B3662" s="0" t="s">
        <v>7268</v>
      </c>
      <c r="C3662" s="0" t="s">
        <v>3039</v>
      </c>
      <c r="D3662" s="0" t="s">
        <v>5690</v>
      </c>
      <c r="E3662" s="0" t="s">
        <v>5691</v>
      </c>
    </row>
    <row r="3663" customFormat="false" ht="15" hidden="false" customHeight="false" outlineLevel="0" collapsed="false">
      <c r="A3663" s="0" t="str">
        <f aca="false">_xlfn.CONCAT(B3663,"-",C3663)</f>
        <v>takara_UDI384-1-G9</v>
      </c>
      <c r="B3663" s="0" t="s">
        <v>7268</v>
      </c>
      <c r="C3663" s="0" t="s">
        <v>3040</v>
      </c>
      <c r="D3663" s="0" t="s">
        <v>5692</v>
      </c>
      <c r="E3663" s="0" t="s">
        <v>5693</v>
      </c>
    </row>
    <row r="3664" customFormat="false" ht="15" hidden="false" customHeight="false" outlineLevel="0" collapsed="false">
      <c r="A3664" s="0" t="str">
        <f aca="false">_xlfn.CONCAT(B3664,"-",C3664)</f>
        <v>takara_UDI384-1-H9</v>
      </c>
      <c r="B3664" s="0" t="s">
        <v>7268</v>
      </c>
      <c r="C3664" s="0" t="s">
        <v>3041</v>
      </c>
      <c r="D3664" s="0" t="s">
        <v>5694</v>
      </c>
      <c r="E3664" s="0" t="s">
        <v>5695</v>
      </c>
    </row>
    <row r="3665" customFormat="false" ht="15" hidden="false" customHeight="false" outlineLevel="0" collapsed="false">
      <c r="A3665" s="0" t="str">
        <f aca="false">_xlfn.CONCAT(B3665,"-",C3665)</f>
        <v>takara_UDI384-1-A10</v>
      </c>
      <c r="B3665" s="0" t="s">
        <v>7268</v>
      </c>
      <c r="C3665" s="0" t="s">
        <v>3042</v>
      </c>
      <c r="D3665" s="0" t="s">
        <v>5696</v>
      </c>
      <c r="E3665" s="0" t="s">
        <v>5697</v>
      </c>
    </row>
    <row r="3666" customFormat="false" ht="15" hidden="false" customHeight="false" outlineLevel="0" collapsed="false">
      <c r="A3666" s="0" t="str">
        <f aca="false">_xlfn.CONCAT(B3666,"-",C3666)</f>
        <v>takara_UDI384-1-B10</v>
      </c>
      <c r="B3666" s="0" t="s">
        <v>7268</v>
      </c>
      <c r="C3666" s="0" t="s">
        <v>3044</v>
      </c>
      <c r="D3666" s="0" t="s">
        <v>5698</v>
      </c>
      <c r="E3666" s="0" t="s">
        <v>5699</v>
      </c>
    </row>
    <row r="3667" customFormat="false" ht="15" hidden="false" customHeight="false" outlineLevel="0" collapsed="false">
      <c r="A3667" s="0" t="str">
        <f aca="false">_xlfn.CONCAT(B3667,"-",C3667)</f>
        <v>takara_UDI384-1-C10</v>
      </c>
      <c r="B3667" s="0" t="s">
        <v>7268</v>
      </c>
      <c r="C3667" s="0" t="s">
        <v>3045</v>
      </c>
      <c r="D3667" s="0" t="s">
        <v>5700</v>
      </c>
      <c r="E3667" s="0" t="s">
        <v>5701</v>
      </c>
    </row>
    <row r="3668" customFormat="false" ht="15" hidden="false" customHeight="false" outlineLevel="0" collapsed="false">
      <c r="A3668" s="0" t="str">
        <f aca="false">_xlfn.CONCAT(B3668,"-",C3668)</f>
        <v>takara_UDI384-1-D10</v>
      </c>
      <c r="B3668" s="0" t="s">
        <v>7268</v>
      </c>
      <c r="C3668" s="0" t="s">
        <v>3046</v>
      </c>
      <c r="D3668" s="0" t="s">
        <v>5702</v>
      </c>
      <c r="E3668" s="0" t="s">
        <v>5703</v>
      </c>
    </row>
    <row r="3669" customFormat="false" ht="15" hidden="false" customHeight="false" outlineLevel="0" collapsed="false">
      <c r="A3669" s="0" t="str">
        <f aca="false">_xlfn.CONCAT(B3669,"-",C3669)</f>
        <v>takara_UDI384-1-E10</v>
      </c>
      <c r="B3669" s="0" t="s">
        <v>7268</v>
      </c>
      <c r="C3669" s="0" t="s">
        <v>3047</v>
      </c>
      <c r="D3669" s="0" t="s">
        <v>5704</v>
      </c>
      <c r="E3669" s="0" t="s">
        <v>5705</v>
      </c>
    </row>
    <row r="3670" customFormat="false" ht="15" hidden="false" customHeight="false" outlineLevel="0" collapsed="false">
      <c r="A3670" s="0" t="str">
        <f aca="false">_xlfn.CONCAT(B3670,"-",C3670)</f>
        <v>takara_UDI384-1-F10</v>
      </c>
      <c r="B3670" s="0" t="s">
        <v>7268</v>
      </c>
      <c r="C3670" s="0" t="s">
        <v>3048</v>
      </c>
      <c r="D3670" s="0" t="s">
        <v>5706</v>
      </c>
      <c r="E3670" s="0" t="s">
        <v>5707</v>
      </c>
    </row>
    <row r="3671" customFormat="false" ht="15" hidden="false" customHeight="false" outlineLevel="0" collapsed="false">
      <c r="A3671" s="0" t="str">
        <f aca="false">_xlfn.CONCAT(B3671,"-",C3671)</f>
        <v>takara_UDI384-1-G10</v>
      </c>
      <c r="B3671" s="0" t="s">
        <v>7268</v>
      </c>
      <c r="C3671" s="0" t="s">
        <v>3049</v>
      </c>
      <c r="D3671" s="0" t="s">
        <v>5708</v>
      </c>
      <c r="E3671" s="0" t="s">
        <v>5709</v>
      </c>
    </row>
    <row r="3672" customFormat="false" ht="15" hidden="false" customHeight="false" outlineLevel="0" collapsed="false">
      <c r="A3672" s="0" t="str">
        <f aca="false">_xlfn.CONCAT(B3672,"-",C3672)</f>
        <v>takara_UDI384-1-H10</v>
      </c>
      <c r="B3672" s="0" t="s">
        <v>7268</v>
      </c>
      <c r="C3672" s="0" t="s">
        <v>3050</v>
      </c>
      <c r="D3672" s="0" t="s">
        <v>5710</v>
      </c>
      <c r="E3672" s="0" t="s">
        <v>5711</v>
      </c>
    </row>
    <row r="3673" customFormat="false" ht="15" hidden="false" customHeight="false" outlineLevel="0" collapsed="false">
      <c r="A3673" s="0" t="str">
        <f aca="false">_xlfn.CONCAT(B3673,"-",C3673)</f>
        <v>takara_UDI384-1-A11</v>
      </c>
      <c r="B3673" s="0" t="s">
        <v>7268</v>
      </c>
      <c r="C3673" s="0" t="s">
        <v>3051</v>
      </c>
      <c r="D3673" s="0" t="s">
        <v>5712</v>
      </c>
      <c r="E3673" s="0" t="s">
        <v>5713</v>
      </c>
    </row>
    <row r="3674" customFormat="false" ht="15" hidden="false" customHeight="false" outlineLevel="0" collapsed="false">
      <c r="A3674" s="0" t="str">
        <f aca="false">_xlfn.CONCAT(B3674,"-",C3674)</f>
        <v>takara_UDI384-1-B11</v>
      </c>
      <c r="B3674" s="0" t="s">
        <v>7268</v>
      </c>
      <c r="C3674" s="0" t="s">
        <v>3053</v>
      </c>
      <c r="D3674" s="0" t="s">
        <v>5714</v>
      </c>
      <c r="E3674" s="0" t="s">
        <v>5715</v>
      </c>
    </row>
    <row r="3675" customFormat="false" ht="15" hidden="false" customHeight="false" outlineLevel="0" collapsed="false">
      <c r="A3675" s="0" t="str">
        <f aca="false">_xlfn.CONCAT(B3675,"-",C3675)</f>
        <v>takara_UDI384-1-C11</v>
      </c>
      <c r="B3675" s="0" t="s">
        <v>7268</v>
      </c>
      <c r="C3675" s="0" t="s">
        <v>3054</v>
      </c>
      <c r="D3675" s="0" t="s">
        <v>5716</v>
      </c>
      <c r="E3675" s="0" t="s">
        <v>5717</v>
      </c>
    </row>
    <row r="3676" customFormat="false" ht="15" hidden="false" customHeight="false" outlineLevel="0" collapsed="false">
      <c r="A3676" s="0" t="str">
        <f aca="false">_xlfn.CONCAT(B3676,"-",C3676)</f>
        <v>takara_UDI384-1-D11</v>
      </c>
      <c r="B3676" s="0" t="s">
        <v>7268</v>
      </c>
      <c r="C3676" s="0" t="s">
        <v>3055</v>
      </c>
      <c r="D3676" s="0" t="s">
        <v>5165</v>
      </c>
      <c r="E3676" s="0" t="s">
        <v>5718</v>
      </c>
    </row>
    <row r="3677" customFormat="false" ht="15" hidden="false" customHeight="false" outlineLevel="0" collapsed="false">
      <c r="A3677" s="0" t="str">
        <f aca="false">_xlfn.CONCAT(B3677,"-",C3677)</f>
        <v>takara_UDI384-1-E11</v>
      </c>
      <c r="B3677" s="0" t="s">
        <v>7268</v>
      </c>
      <c r="C3677" s="0" t="s">
        <v>3056</v>
      </c>
      <c r="D3677" s="0" t="s">
        <v>5719</v>
      </c>
      <c r="E3677" s="0" t="s">
        <v>5720</v>
      </c>
    </row>
    <row r="3678" customFormat="false" ht="15" hidden="false" customHeight="false" outlineLevel="0" collapsed="false">
      <c r="A3678" s="0" t="str">
        <f aca="false">_xlfn.CONCAT(B3678,"-",C3678)</f>
        <v>takara_UDI384-1-F11</v>
      </c>
      <c r="B3678" s="0" t="s">
        <v>7268</v>
      </c>
      <c r="C3678" s="0" t="s">
        <v>3057</v>
      </c>
      <c r="D3678" s="0" t="s">
        <v>5721</v>
      </c>
      <c r="E3678" s="0" t="s">
        <v>5722</v>
      </c>
    </row>
    <row r="3679" customFormat="false" ht="15" hidden="false" customHeight="false" outlineLevel="0" collapsed="false">
      <c r="A3679" s="0" t="str">
        <f aca="false">_xlfn.CONCAT(B3679,"-",C3679)</f>
        <v>takara_UDI384-1-G11</v>
      </c>
      <c r="B3679" s="0" t="s">
        <v>7268</v>
      </c>
      <c r="C3679" s="0" t="s">
        <v>3058</v>
      </c>
      <c r="D3679" s="0" t="s">
        <v>5723</v>
      </c>
      <c r="E3679" s="0" t="s">
        <v>5724</v>
      </c>
    </row>
    <row r="3680" customFormat="false" ht="15" hidden="false" customHeight="false" outlineLevel="0" collapsed="false">
      <c r="A3680" s="0" t="str">
        <f aca="false">_xlfn.CONCAT(B3680,"-",C3680)</f>
        <v>takara_UDI384-1-H11</v>
      </c>
      <c r="B3680" s="0" t="s">
        <v>7268</v>
      </c>
      <c r="C3680" s="0" t="s">
        <v>3059</v>
      </c>
      <c r="D3680" s="0" t="s">
        <v>5725</v>
      </c>
      <c r="E3680" s="0" t="s">
        <v>5726</v>
      </c>
    </row>
    <row r="3681" customFormat="false" ht="15" hidden="false" customHeight="false" outlineLevel="0" collapsed="false">
      <c r="A3681" s="0" t="str">
        <f aca="false">_xlfn.CONCAT(B3681,"-",C3681)</f>
        <v>takara_UDI384-1-A12</v>
      </c>
      <c r="B3681" s="0" t="s">
        <v>7268</v>
      </c>
      <c r="C3681" s="0" t="s">
        <v>3060</v>
      </c>
      <c r="D3681" s="0" t="s">
        <v>5727</v>
      </c>
      <c r="E3681" s="0" t="s">
        <v>5728</v>
      </c>
    </row>
    <row r="3682" customFormat="false" ht="15" hidden="false" customHeight="false" outlineLevel="0" collapsed="false">
      <c r="A3682" s="0" t="str">
        <f aca="false">_xlfn.CONCAT(B3682,"-",C3682)</f>
        <v>takara_UDI384-1-B12</v>
      </c>
      <c r="B3682" s="0" t="s">
        <v>7268</v>
      </c>
      <c r="C3682" s="0" t="s">
        <v>3062</v>
      </c>
      <c r="D3682" s="0" t="s">
        <v>5729</v>
      </c>
      <c r="E3682" s="0" t="s">
        <v>5730</v>
      </c>
    </row>
    <row r="3683" customFormat="false" ht="15" hidden="false" customHeight="false" outlineLevel="0" collapsed="false">
      <c r="A3683" s="0" t="str">
        <f aca="false">_xlfn.CONCAT(B3683,"-",C3683)</f>
        <v>takara_UDI384-1-C12</v>
      </c>
      <c r="B3683" s="0" t="s">
        <v>7268</v>
      </c>
      <c r="C3683" s="0" t="s">
        <v>3063</v>
      </c>
      <c r="D3683" s="0" t="s">
        <v>5731</v>
      </c>
      <c r="E3683" s="0" t="s">
        <v>5732</v>
      </c>
    </row>
    <row r="3684" customFormat="false" ht="15" hidden="false" customHeight="false" outlineLevel="0" collapsed="false">
      <c r="A3684" s="0" t="str">
        <f aca="false">_xlfn.CONCAT(B3684,"-",C3684)</f>
        <v>takara_UDI384-1-D12</v>
      </c>
      <c r="B3684" s="0" t="s">
        <v>7268</v>
      </c>
      <c r="C3684" s="0" t="s">
        <v>3064</v>
      </c>
      <c r="D3684" s="0" t="s">
        <v>5733</v>
      </c>
      <c r="E3684" s="0" t="s">
        <v>5734</v>
      </c>
    </row>
    <row r="3685" customFormat="false" ht="15" hidden="false" customHeight="false" outlineLevel="0" collapsed="false">
      <c r="A3685" s="0" t="str">
        <f aca="false">_xlfn.CONCAT(B3685,"-",C3685)</f>
        <v>takara_UDI384-1-E12</v>
      </c>
      <c r="B3685" s="0" t="s">
        <v>7268</v>
      </c>
      <c r="C3685" s="0" t="s">
        <v>3065</v>
      </c>
      <c r="D3685" s="0" t="s">
        <v>5735</v>
      </c>
      <c r="E3685" s="0" t="s">
        <v>5736</v>
      </c>
    </row>
    <row r="3686" customFormat="false" ht="15" hidden="false" customHeight="false" outlineLevel="0" collapsed="false">
      <c r="A3686" s="0" t="str">
        <f aca="false">_xlfn.CONCAT(B3686,"-",C3686)</f>
        <v>takara_UDI384-1-F12</v>
      </c>
      <c r="B3686" s="0" t="s">
        <v>7268</v>
      </c>
      <c r="C3686" s="0" t="s">
        <v>3066</v>
      </c>
      <c r="D3686" s="0" t="s">
        <v>5737</v>
      </c>
      <c r="E3686" s="0" t="s">
        <v>5738</v>
      </c>
    </row>
    <row r="3687" customFormat="false" ht="15" hidden="false" customHeight="false" outlineLevel="0" collapsed="false">
      <c r="A3687" s="0" t="str">
        <f aca="false">_xlfn.CONCAT(B3687,"-",C3687)</f>
        <v>takara_UDI384-1-G12</v>
      </c>
      <c r="B3687" s="0" t="s">
        <v>7268</v>
      </c>
      <c r="C3687" s="0" t="s">
        <v>3067</v>
      </c>
      <c r="D3687" s="0" t="s">
        <v>5739</v>
      </c>
      <c r="E3687" s="0" t="s">
        <v>5740</v>
      </c>
    </row>
    <row r="3688" customFormat="false" ht="15" hidden="false" customHeight="false" outlineLevel="0" collapsed="false">
      <c r="A3688" s="0" t="str">
        <f aca="false">_xlfn.CONCAT(B3688,"-",C3688)</f>
        <v>takara_UDI384-1-H12</v>
      </c>
      <c r="B3688" s="0" t="s">
        <v>7268</v>
      </c>
      <c r="C3688" s="0" t="s">
        <v>3068</v>
      </c>
      <c r="D3688" s="0" t="s">
        <v>5741</v>
      </c>
      <c r="E3688" s="0" t="s">
        <v>5742</v>
      </c>
    </row>
    <row r="3689" customFormat="false" ht="15" hidden="false" customHeight="false" outlineLevel="0" collapsed="false">
      <c r="A3689" s="0" t="str">
        <f aca="false">_xlfn.CONCAT(B3689,"-",C3689)</f>
        <v>takara_UDI384-2-A1</v>
      </c>
      <c r="B3689" s="0" t="s">
        <v>7268</v>
      </c>
      <c r="C3689" s="0" t="s">
        <v>3069</v>
      </c>
      <c r="D3689" s="0" t="s">
        <v>7269</v>
      </c>
      <c r="E3689" s="0" t="s">
        <v>7270</v>
      </c>
    </row>
    <row r="3690" customFormat="false" ht="15" hidden="false" customHeight="false" outlineLevel="0" collapsed="false">
      <c r="A3690" s="0" t="str">
        <f aca="false">_xlfn.CONCAT(B3690,"-",C3690)</f>
        <v>takara_UDI384-2-B1</v>
      </c>
      <c r="B3690" s="0" t="s">
        <v>7268</v>
      </c>
      <c r="C3690" s="0" t="s">
        <v>3071</v>
      </c>
      <c r="D3690" s="0" t="s">
        <v>7271</v>
      </c>
      <c r="E3690" s="0" t="s">
        <v>7272</v>
      </c>
    </row>
    <row r="3691" customFormat="false" ht="15" hidden="false" customHeight="false" outlineLevel="0" collapsed="false">
      <c r="A3691" s="0" t="str">
        <f aca="false">_xlfn.CONCAT(B3691,"-",C3691)</f>
        <v>takara_UDI384-2-C1</v>
      </c>
      <c r="B3691" s="0" t="s">
        <v>7268</v>
      </c>
      <c r="C3691" s="0" t="s">
        <v>3073</v>
      </c>
      <c r="D3691" s="0" t="s">
        <v>7273</v>
      </c>
      <c r="E3691" s="0" t="s">
        <v>7274</v>
      </c>
    </row>
    <row r="3692" customFormat="false" ht="15" hidden="false" customHeight="false" outlineLevel="0" collapsed="false">
      <c r="A3692" s="0" t="str">
        <f aca="false">_xlfn.CONCAT(B3692,"-",C3692)</f>
        <v>takara_UDI384-2-D1</v>
      </c>
      <c r="B3692" s="0" t="s">
        <v>7268</v>
      </c>
      <c r="C3692" s="0" t="s">
        <v>3075</v>
      </c>
      <c r="D3692" s="0" t="s">
        <v>7275</v>
      </c>
      <c r="E3692" s="0" t="s">
        <v>7276</v>
      </c>
    </row>
    <row r="3693" customFormat="false" ht="15" hidden="false" customHeight="false" outlineLevel="0" collapsed="false">
      <c r="A3693" s="0" t="str">
        <f aca="false">_xlfn.CONCAT(B3693,"-",C3693)</f>
        <v>takara_UDI384-2-E1</v>
      </c>
      <c r="B3693" s="0" t="s">
        <v>7268</v>
      </c>
      <c r="C3693" s="0" t="s">
        <v>3077</v>
      </c>
      <c r="D3693" s="0" t="s">
        <v>7277</v>
      </c>
      <c r="E3693" s="0" t="s">
        <v>5854</v>
      </c>
    </row>
    <row r="3694" customFormat="false" ht="15" hidden="false" customHeight="false" outlineLevel="0" collapsed="false">
      <c r="A3694" s="0" t="str">
        <f aca="false">_xlfn.CONCAT(B3694,"-",C3694)</f>
        <v>takara_UDI384-2-F1</v>
      </c>
      <c r="B3694" s="0" t="s">
        <v>7268</v>
      </c>
      <c r="C3694" s="0" t="s">
        <v>3079</v>
      </c>
      <c r="D3694" s="0" t="s">
        <v>7278</v>
      </c>
      <c r="E3694" s="0" t="s">
        <v>7279</v>
      </c>
    </row>
    <row r="3695" customFormat="false" ht="15" hidden="false" customHeight="false" outlineLevel="0" collapsed="false">
      <c r="A3695" s="0" t="str">
        <f aca="false">_xlfn.CONCAT(B3695,"-",C3695)</f>
        <v>takara_UDI384-2-G1</v>
      </c>
      <c r="B3695" s="0" t="s">
        <v>7268</v>
      </c>
      <c r="C3695" s="0" t="s">
        <v>3081</v>
      </c>
      <c r="D3695" s="0" t="s">
        <v>7280</v>
      </c>
      <c r="E3695" s="0" t="s">
        <v>7281</v>
      </c>
    </row>
    <row r="3696" customFormat="false" ht="15" hidden="false" customHeight="false" outlineLevel="0" collapsed="false">
      <c r="A3696" s="0" t="str">
        <f aca="false">_xlfn.CONCAT(B3696,"-",C3696)</f>
        <v>takara_UDI384-2-H1</v>
      </c>
      <c r="B3696" s="0" t="s">
        <v>7268</v>
      </c>
      <c r="C3696" s="0" t="s">
        <v>3083</v>
      </c>
      <c r="D3696" s="0" t="s">
        <v>7282</v>
      </c>
      <c r="E3696" s="0" t="s">
        <v>7283</v>
      </c>
    </row>
    <row r="3697" customFormat="false" ht="15" hidden="false" customHeight="false" outlineLevel="0" collapsed="false">
      <c r="A3697" s="0" t="str">
        <f aca="false">_xlfn.CONCAT(B3697,"-",C3697)</f>
        <v>takara_UDI384-2-A2</v>
      </c>
      <c r="B3697" s="0" t="s">
        <v>7268</v>
      </c>
      <c r="C3697" s="0" t="s">
        <v>3085</v>
      </c>
      <c r="D3697" s="0" t="s">
        <v>7284</v>
      </c>
      <c r="E3697" s="0" t="s">
        <v>7285</v>
      </c>
    </row>
    <row r="3698" customFormat="false" ht="15" hidden="false" customHeight="false" outlineLevel="0" collapsed="false">
      <c r="A3698" s="0" t="str">
        <f aca="false">_xlfn.CONCAT(B3698,"-",C3698)</f>
        <v>takara_UDI384-2-B2</v>
      </c>
      <c r="B3698" s="0" t="s">
        <v>7268</v>
      </c>
      <c r="C3698" s="0" t="s">
        <v>3086</v>
      </c>
      <c r="D3698" s="0" t="s">
        <v>7286</v>
      </c>
      <c r="E3698" s="0" t="s">
        <v>7287</v>
      </c>
    </row>
    <row r="3699" customFormat="false" ht="15" hidden="false" customHeight="false" outlineLevel="0" collapsed="false">
      <c r="A3699" s="0" t="str">
        <f aca="false">_xlfn.CONCAT(B3699,"-",C3699)</f>
        <v>takara_UDI384-2-C2</v>
      </c>
      <c r="B3699" s="0" t="s">
        <v>7268</v>
      </c>
      <c r="C3699" s="0" t="s">
        <v>3087</v>
      </c>
      <c r="D3699" s="0" t="s">
        <v>7288</v>
      </c>
      <c r="E3699" s="0" t="s">
        <v>5970</v>
      </c>
    </row>
    <row r="3700" customFormat="false" ht="15" hidden="false" customHeight="false" outlineLevel="0" collapsed="false">
      <c r="A3700" s="0" t="str">
        <f aca="false">_xlfn.CONCAT(B3700,"-",C3700)</f>
        <v>takara_UDI384-2-D2</v>
      </c>
      <c r="B3700" s="0" t="s">
        <v>7268</v>
      </c>
      <c r="C3700" s="0" t="s">
        <v>3088</v>
      </c>
      <c r="D3700" s="0" t="s">
        <v>4264</v>
      </c>
      <c r="E3700" s="0" t="s">
        <v>7289</v>
      </c>
    </row>
    <row r="3701" customFormat="false" ht="15" hidden="false" customHeight="false" outlineLevel="0" collapsed="false">
      <c r="A3701" s="0" t="str">
        <f aca="false">_xlfn.CONCAT(B3701,"-",C3701)</f>
        <v>takara_UDI384-2-E2</v>
      </c>
      <c r="B3701" s="0" t="s">
        <v>7268</v>
      </c>
      <c r="C3701" s="0" t="s">
        <v>3089</v>
      </c>
      <c r="D3701" s="0" t="s">
        <v>7290</v>
      </c>
      <c r="E3701" s="0" t="s">
        <v>7291</v>
      </c>
    </row>
    <row r="3702" customFormat="false" ht="15" hidden="false" customHeight="false" outlineLevel="0" collapsed="false">
      <c r="A3702" s="0" t="str">
        <f aca="false">_xlfn.CONCAT(B3702,"-",C3702)</f>
        <v>takara_UDI384-2-F2</v>
      </c>
      <c r="B3702" s="0" t="s">
        <v>7268</v>
      </c>
      <c r="C3702" s="0" t="s">
        <v>3090</v>
      </c>
      <c r="D3702" s="0" t="s">
        <v>7292</v>
      </c>
      <c r="E3702" s="0" t="s">
        <v>7293</v>
      </c>
    </row>
    <row r="3703" customFormat="false" ht="15" hidden="false" customHeight="false" outlineLevel="0" collapsed="false">
      <c r="A3703" s="0" t="str">
        <f aca="false">_xlfn.CONCAT(B3703,"-",C3703)</f>
        <v>takara_UDI384-2-G2</v>
      </c>
      <c r="B3703" s="0" t="s">
        <v>7268</v>
      </c>
      <c r="C3703" s="0" t="s">
        <v>3091</v>
      </c>
      <c r="D3703" s="0" t="s">
        <v>7294</v>
      </c>
      <c r="E3703" s="0" t="s">
        <v>7295</v>
      </c>
    </row>
    <row r="3704" customFormat="false" ht="15" hidden="false" customHeight="false" outlineLevel="0" collapsed="false">
      <c r="A3704" s="0" t="str">
        <f aca="false">_xlfn.CONCAT(B3704,"-",C3704)</f>
        <v>takara_UDI384-2-H2</v>
      </c>
      <c r="B3704" s="0" t="s">
        <v>7268</v>
      </c>
      <c r="C3704" s="0" t="s">
        <v>3092</v>
      </c>
      <c r="D3704" s="0" t="s">
        <v>7296</v>
      </c>
      <c r="E3704" s="0" t="s">
        <v>7297</v>
      </c>
    </row>
    <row r="3705" customFormat="false" ht="15" hidden="false" customHeight="false" outlineLevel="0" collapsed="false">
      <c r="A3705" s="0" t="str">
        <f aca="false">_xlfn.CONCAT(B3705,"-",C3705)</f>
        <v>takara_UDI384-2-A3</v>
      </c>
      <c r="B3705" s="0" t="s">
        <v>7268</v>
      </c>
      <c r="C3705" s="0" t="s">
        <v>3093</v>
      </c>
      <c r="D3705" s="0" t="s">
        <v>7298</v>
      </c>
      <c r="E3705" s="0" t="s">
        <v>7299</v>
      </c>
    </row>
    <row r="3706" customFormat="false" ht="15" hidden="false" customHeight="false" outlineLevel="0" collapsed="false">
      <c r="A3706" s="0" t="str">
        <f aca="false">_xlfn.CONCAT(B3706,"-",C3706)</f>
        <v>takara_UDI384-2-B3</v>
      </c>
      <c r="B3706" s="0" t="s">
        <v>7268</v>
      </c>
      <c r="C3706" s="0" t="s">
        <v>3094</v>
      </c>
      <c r="D3706" s="0" t="s">
        <v>7300</v>
      </c>
      <c r="E3706" s="0" t="s">
        <v>7301</v>
      </c>
    </row>
    <row r="3707" customFormat="false" ht="15" hidden="false" customHeight="false" outlineLevel="0" collapsed="false">
      <c r="A3707" s="0" t="str">
        <f aca="false">_xlfn.CONCAT(B3707,"-",C3707)</f>
        <v>takara_UDI384-2-C3</v>
      </c>
      <c r="B3707" s="0" t="s">
        <v>7268</v>
      </c>
      <c r="C3707" s="0" t="s">
        <v>3095</v>
      </c>
      <c r="D3707" s="0" t="s">
        <v>7302</v>
      </c>
      <c r="E3707" s="0" t="s">
        <v>7303</v>
      </c>
    </row>
    <row r="3708" customFormat="false" ht="15" hidden="false" customHeight="false" outlineLevel="0" collapsed="false">
      <c r="A3708" s="0" t="str">
        <f aca="false">_xlfn.CONCAT(B3708,"-",C3708)</f>
        <v>takara_UDI384-2-D3</v>
      </c>
      <c r="B3708" s="0" t="s">
        <v>7268</v>
      </c>
      <c r="C3708" s="0" t="s">
        <v>3096</v>
      </c>
      <c r="D3708" s="0" t="s">
        <v>7304</v>
      </c>
      <c r="E3708" s="0" t="s">
        <v>7305</v>
      </c>
    </row>
    <row r="3709" customFormat="false" ht="15" hidden="false" customHeight="false" outlineLevel="0" collapsed="false">
      <c r="A3709" s="0" t="str">
        <f aca="false">_xlfn.CONCAT(B3709,"-",C3709)</f>
        <v>takara_UDI384-2-E3</v>
      </c>
      <c r="B3709" s="0" t="s">
        <v>7268</v>
      </c>
      <c r="C3709" s="0" t="s">
        <v>3097</v>
      </c>
      <c r="D3709" s="0" t="s">
        <v>7306</v>
      </c>
      <c r="E3709" s="0" t="s">
        <v>7307</v>
      </c>
    </row>
    <row r="3710" customFormat="false" ht="15" hidden="false" customHeight="false" outlineLevel="0" collapsed="false">
      <c r="A3710" s="0" t="str">
        <f aca="false">_xlfn.CONCAT(B3710,"-",C3710)</f>
        <v>takara_UDI384-2-F3</v>
      </c>
      <c r="B3710" s="0" t="s">
        <v>7268</v>
      </c>
      <c r="C3710" s="0" t="s">
        <v>3098</v>
      </c>
      <c r="D3710" s="0" t="s">
        <v>7308</v>
      </c>
      <c r="E3710" s="0" t="s">
        <v>7309</v>
      </c>
    </row>
    <row r="3711" customFormat="false" ht="15" hidden="false" customHeight="false" outlineLevel="0" collapsed="false">
      <c r="A3711" s="0" t="str">
        <f aca="false">_xlfn.CONCAT(B3711,"-",C3711)</f>
        <v>takara_UDI384-2-G3</v>
      </c>
      <c r="B3711" s="0" t="s">
        <v>7268</v>
      </c>
      <c r="C3711" s="0" t="s">
        <v>3099</v>
      </c>
      <c r="D3711" s="0" t="s">
        <v>7310</v>
      </c>
      <c r="E3711" s="0" t="s">
        <v>7311</v>
      </c>
    </row>
    <row r="3712" customFormat="false" ht="15" hidden="false" customHeight="false" outlineLevel="0" collapsed="false">
      <c r="A3712" s="0" t="str">
        <f aca="false">_xlfn.CONCAT(B3712,"-",C3712)</f>
        <v>takara_UDI384-2-H3</v>
      </c>
      <c r="B3712" s="0" t="s">
        <v>7268</v>
      </c>
      <c r="C3712" s="0" t="s">
        <v>3100</v>
      </c>
      <c r="D3712" s="0" t="s">
        <v>7312</v>
      </c>
      <c r="E3712" s="0" t="s">
        <v>7313</v>
      </c>
    </row>
    <row r="3713" customFormat="false" ht="15" hidden="false" customHeight="false" outlineLevel="0" collapsed="false">
      <c r="A3713" s="0" t="str">
        <f aca="false">_xlfn.CONCAT(B3713,"-",C3713)</f>
        <v>takara_UDI384-2-A4</v>
      </c>
      <c r="B3713" s="0" t="s">
        <v>7268</v>
      </c>
      <c r="C3713" s="0" t="s">
        <v>3101</v>
      </c>
      <c r="D3713" s="0" t="s">
        <v>7314</v>
      </c>
      <c r="E3713" s="0" t="s">
        <v>7315</v>
      </c>
    </row>
    <row r="3714" customFormat="false" ht="15" hidden="false" customHeight="false" outlineLevel="0" collapsed="false">
      <c r="A3714" s="0" t="str">
        <f aca="false">_xlfn.CONCAT(B3714,"-",C3714)</f>
        <v>takara_UDI384-2-B4</v>
      </c>
      <c r="B3714" s="0" t="s">
        <v>7268</v>
      </c>
      <c r="C3714" s="0" t="s">
        <v>3102</v>
      </c>
      <c r="D3714" s="0" t="s">
        <v>7316</v>
      </c>
      <c r="E3714" s="0" t="s">
        <v>7317</v>
      </c>
    </row>
    <row r="3715" customFormat="false" ht="15" hidden="false" customHeight="false" outlineLevel="0" collapsed="false">
      <c r="A3715" s="0" t="str">
        <f aca="false">_xlfn.CONCAT(B3715,"-",C3715)</f>
        <v>takara_UDI384-2-C4</v>
      </c>
      <c r="B3715" s="0" t="s">
        <v>7268</v>
      </c>
      <c r="C3715" s="0" t="s">
        <v>3103</v>
      </c>
      <c r="D3715" s="0" t="s">
        <v>7318</v>
      </c>
      <c r="E3715" s="0" t="s">
        <v>7319</v>
      </c>
    </row>
    <row r="3716" customFormat="false" ht="15" hidden="false" customHeight="false" outlineLevel="0" collapsed="false">
      <c r="A3716" s="0" t="str">
        <f aca="false">_xlfn.CONCAT(B3716,"-",C3716)</f>
        <v>takara_UDI384-2-D4</v>
      </c>
      <c r="B3716" s="0" t="s">
        <v>7268</v>
      </c>
      <c r="C3716" s="0" t="s">
        <v>3104</v>
      </c>
      <c r="D3716" s="0" t="s">
        <v>7320</v>
      </c>
      <c r="E3716" s="0" t="s">
        <v>7321</v>
      </c>
    </row>
    <row r="3717" customFormat="false" ht="15" hidden="false" customHeight="false" outlineLevel="0" collapsed="false">
      <c r="A3717" s="0" t="str">
        <f aca="false">_xlfn.CONCAT(B3717,"-",C3717)</f>
        <v>takara_UDI384-2-E4</v>
      </c>
      <c r="B3717" s="0" t="s">
        <v>7268</v>
      </c>
      <c r="C3717" s="0" t="s">
        <v>3105</v>
      </c>
      <c r="D3717" s="0" t="s">
        <v>7322</v>
      </c>
      <c r="E3717" s="0" t="s">
        <v>7323</v>
      </c>
    </row>
    <row r="3718" customFormat="false" ht="15" hidden="false" customHeight="false" outlineLevel="0" collapsed="false">
      <c r="A3718" s="0" t="str">
        <f aca="false">_xlfn.CONCAT(B3718,"-",C3718)</f>
        <v>takara_UDI384-2-F4</v>
      </c>
      <c r="B3718" s="0" t="s">
        <v>7268</v>
      </c>
      <c r="C3718" s="0" t="s">
        <v>3106</v>
      </c>
      <c r="D3718" s="0" t="s">
        <v>3052</v>
      </c>
      <c r="E3718" s="0" t="s">
        <v>7324</v>
      </c>
    </row>
    <row r="3719" customFormat="false" ht="15" hidden="false" customHeight="false" outlineLevel="0" collapsed="false">
      <c r="A3719" s="0" t="str">
        <f aca="false">_xlfn.CONCAT(B3719,"-",C3719)</f>
        <v>takara_UDI384-2-G4</v>
      </c>
      <c r="B3719" s="0" t="s">
        <v>7268</v>
      </c>
      <c r="C3719" s="0" t="s">
        <v>3107</v>
      </c>
      <c r="D3719" s="0" t="s">
        <v>7325</v>
      </c>
      <c r="E3719" s="0" t="s">
        <v>7326</v>
      </c>
    </row>
    <row r="3720" customFormat="false" ht="15" hidden="false" customHeight="false" outlineLevel="0" collapsed="false">
      <c r="A3720" s="0" t="str">
        <f aca="false">_xlfn.CONCAT(B3720,"-",C3720)</f>
        <v>takara_UDI384-2-H4</v>
      </c>
      <c r="B3720" s="0" t="s">
        <v>7268</v>
      </c>
      <c r="C3720" s="0" t="s">
        <v>3108</v>
      </c>
      <c r="D3720" s="0" t="s">
        <v>7327</v>
      </c>
      <c r="E3720" s="0" t="s">
        <v>7328</v>
      </c>
    </row>
    <row r="3721" customFormat="false" ht="15" hidden="false" customHeight="false" outlineLevel="0" collapsed="false">
      <c r="A3721" s="0" t="str">
        <f aca="false">_xlfn.CONCAT(B3721,"-",C3721)</f>
        <v>takara_UDI384-2-A5</v>
      </c>
      <c r="B3721" s="0" t="s">
        <v>7268</v>
      </c>
      <c r="C3721" s="0" t="s">
        <v>3109</v>
      </c>
      <c r="D3721" s="0" t="s">
        <v>7329</v>
      </c>
      <c r="E3721" s="0" t="s">
        <v>7330</v>
      </c>
    </row>
    <row r="3722" customFormat="false" ht="15" hidden="false" customHeight="false" outlineLevel="0" collapsed="false">
      <c r="A3722" s="0" t="str">
        <f aca="false">_xlfn.CONCAT(B3722,"-",C3722)</f>
        <v>takara_UDI384-2-B5</v>
      </c>
      <c r="B3722" s="0" t="s">
        <v>7268</v>
      </c>
      <c r="C3722" s="0" t="s">
        <v>3110</v>
      </c>
      <c r="D3722" s="0" t="s">
        <v>7331</v>
      </c>
      <c r="E3722" s="0" t="s">
        <v>7332</v>
      </c>
    </row>
    <row r="3723" customFormat="false" ht="15" hidden="false" customHeight="false" outlineLevel="0" collapsed="false">
      <c r="A3723" s="0" t="str">
        <f aca="false">_xlfn.CONCAT(B3723,"-",C3723)</f>
        <v>takara_UDI384-2-C5</v>
      </c>
      <c r="B3723" s="0" t="s">
        <v>7268</v>
      </c>
      <c r="C3723" s="0" t="s">
        <v>3111</v>
      </c>
      <c r="D3723" s="0" t="s">
        <v>7333</v>
      </c>
      <c r="E3723" s="0" t="s">
        <v>7334</v>
      </c>
    </row>
    <row r="3724" customFormat="false" ht="15" hidden="false" customHeight="false" outlineLevel="0" collapsed="false">
      <c r="A3724" s="0" t="str">
        <f aca="false">_xlfn.CONCAT(B3724,"-",C3724)</f>
        <v>takara_UDI384-2-D5</v>
      </c>
      <c r="B3724" s="0" t="s">
        <v>7268</v>
      </c>
      <c r="C3724" s="0" t="s">
        <v>3112</v>
      </c>
      <c r="D3724" s="0" t="s">
        <v>7335</v>
      </c>
      <c r="E3724" s="0" t="s">
        <v>7336</v>
      </c>
    </row>
    <row r="3725" customFormat="false" ht="15" hidden="false" customHeight="false" outlineLevel="0" collapsed="false">
      <c r="A3725" s="0" t="str">
        <f aca="false">_xlfn.CONCAT(B3725,"-",C3725)</f>
        <v>takara_UDI384-2-E5</v>
      </c>
      <c r="B3725" s="0" t="s">
        <v>7268</v>
      </c>
      <c r="C3725" s="0" t="s">
        <v>3113</v>
      </c>
      <c r="D3725" s="0" t="s">
        <v>7337</v>
      </c>
      <c r="E3725" s="0" t="s">
        <v>7338</v>
      </c>
    </row>
    <row r="3726" customFormat="false" ht="15" hidden="false" customHeight="false" outlineLevel="0" collapsed="false">
      <c r="A3726" s="0" t="str">
        <f aca="false">_xlfn.CONCAT(B3726,"-",C3726)</f>
        <v>takara_UDI384-2-F5</v>
      </c>
      <c r="B3726" s="0" t="s">
        <v>7268</v>
      </c>
      <c r="C3726" s="0" t="s">
        <v>3114</v>
      </c>
      <c r="D3726" s="0" t="s">
        <v>7339</v>
      </c>
      <c r="E3726" s="0" t="s">
        <v>7340</v>
      </c>
    </row>
    <row r="3727" customFormat="false" ht="15" hidden="false" customHeight="false" outlineLevel="0" collapsed="false">
      <c r="A3727" s="0" t="str">
        <f aca="false">_xlfn.CONCAT(B3727,"-",C3727)</f>
        <v>takara_UDI384-2-G5</v>
      </c>
      <c r="B3727" s="0" t="s">
        <v>7268</v>
      </c>
      <c r="C3727" s="0" t="s">
        <v>3115</v>
      </c>
      <c r="D3727" s="0" t="s">
        <v>7341</v>
      </c>
      <c r="E3727" s="0" t="s">
        <v>7342</v>
      </c>
    </row>
    <row r="3728" customFormat="false" ht="15" hidden="false" customHeight="false" outlineLevel="0" collapsed="false">
      <c r="A3728" s="0" t="str">
        <f aca="false">_xlfn.CONCAT(B3728,"-",C3728)</f>
        <v>takara_UDI384-2-H5</v>
      </c>
      <c r="B3728" s="0" t="s">
        <v>7268</v>
      </c>
      <c r="C3728" s="0" t="s">
        <v>3116</v>
      </c>
      <c r="D3728" s="0" t="s">
        <v>7343</v>
      </c>
      <c r="E3728" s="0" t="s">
        <v>7344</v>
      </c>
    </row>
    <row r="3729" customFormat="false" ht="15" hidden="false" customHeight="false" outlineLevel="0" collapsed="false">
      <c r="A3729" s="0" t="str">
        <f aca="false">_xlfn.CONCAT(B3729,"-",C3729)</f>
        <v>takara_UDI384-2-A6</v>
      </c>
      <c r="B3729" s="0" t="s">
        <v>7268</v>
      </c>
      <c r="C3729" s="0" t="s">
        <v>3117</v>
      </c>
      <c r="D3729" s="0" t="s">
        <v>7345</v>
      </c>
      <c r="E3729" s="0" t="s">
        <v>7346</v>
      </c>
    </row>
    <row r="3730" customFormat="false" ht="15" hidden="false" customHeight="false" outlineLevel="0" collapsed="false">
      <c r="A3730" s="0" t="str">
        <f aca="false">_xlfn.CONCAT(B3730,"-",C3730)</f>
        <v>takara_UDI384-2-B6</v>
      </c>
      <c r="B3730" s="0" t="s">
        <v>7268</v>
      </c>
      <c r="C3730" s="0" t="s">
        <v>3118</v>
      </c>
      <c r="D3730" s="0" t="s">
        <v>7347</v>
      </c>
      <c r="E3730" s="0" t="s">
        <v>7348</v>
      </c>
    </row>
    <row r="3731" customFormat="false" ht="15" hidden="false" customHeight="false" outlineLevel="0" collapsed="false">
      <c r="A3731" s="0" t="str">
        <f aca="false">_xlfn.CONCAT(B3731,"-",C3731)</f>
        <v>takara_UDI384-2-C6</v>
      </c>
      <c r="B3731" s="0" t="s">
        <v>7268</v>
      </c>
      <c r="C3731" s="0" t="s">
        <v>3119</v>
      </c>
      <c r="D3731" s="0" t="s">
        <v>3717</v>
      </c>
      <c r="E3731" s="0" t="s">
        <v>7349</v>
      </c>
    </row>
    <row r="3732" customFormat="false" ht="15" hidden="false" customHeight="false" outlineLevel="0" collapsed="false">
      <c r="A3732" s="0" t="str">
        <f aca="false">_xlfn.CONCAT(B3732,"-",C3732)</f>
        <v>takara_UDI384-2-D6</v>
      </c>
      <c r="B3732" s="0" t="s">
        <v>7268</v>
      </c>
      <c r="C3732" s="0" t="s">
        <v>3120</v>
      </c>
      <c r="D3732" s="0" t="s">
        <v>7350</v>
      </c>
      <c r="E3732" s="0" t="s">
        <v>7351</v>
      </c>
    </row>
    <row r="3733" customFormat="false" ht="15" hidden="false" customHeight="false" outlineLevel="0" collapsed="false">
      <c r="A3733" s="0" t="str">
        <f aca="false">_xlfn.CONCAT(B3733,"-",C3733)</f>
        <v>takara_UDI384-2-E6</v>
      </c>
      <c r="B3733" s="0" t="s">
        <v>7268</v>
      </c>
      <c r="C3733" s="0" t="s">
        <v>3121</v>
      </c>
      <c r="D3733" s="0" t="s">
        <v>7352</v>
      </c>
      <c r="E3733" s="0" t="s">
        <v>7353</v>
      </c>
    </row>
    <row r="3734" customFormat="false" ht="15" hidden="false" customHeight="false" outlineLevel="0" collapsed="false">
      <c r="A3734" s="0" t="str">
        <f aca="false">_xlfn.CONCAT(B3734,"-",C3734)</f>
        <v>takara_UDI384-2-F6</v>
      </c>
      <c r="B3734" s="0" t="s">
        <v>7268</v>
      </c>
      <c r="C3734" s="0" t="s">
        <v>3122</v>
      </c>
      <c r="D3734" s="0" t="s">
        <v>7354</v>
      </c>
      <c r="E3734" s="0" t="s">
        <v>7355</v>
      </c>
    </row>
    <row r="3735" customFormat="false" ht="15" hidden="false" customHeight="false" outlineLevel="0" collapsed="false">
      <c r="A3735" s="0" t="str">
        <f aca="false">_xlfn.CONCAT(B3735,"-",C3735)</f>
        <v>takara_UDI384-2-G6</v>
      </c>
      <c r="B3735" s="0" t="s">
        <v>7268</v>
      </c>
      <c r="C3735" s="0" t="s">
        <v>3123</v>
      </c>
      <c r="D3735" s="0" t="s">
        <v>7356</v>
      </c>
      <c r="E3735" s="0" t="s">
        <v>7357</v>
      </c>
    </row>
    <row r="3736" customFormat="false" ht="15" hidden="false" customHeight="false" outlineLevel="0" collapsed="false">
      <c r="A3736" s="0" t="str">
        <f aca="false">_xlfn.CONCAT(B3736,"-",C3736)</f>
        <v>takara_UDI384-2-H6</v>
      </c>
      <c r="B3736" s="0" t="s">
        <v>7268</v>
      </c>
      <c r="C3736" s="0" t="s">
        <v>3124</v>
      </c>
      <c r="D3736" s="0" t="s">
        <v>7358</v>
      </c>
      <c r="E3736" s="0" t="s">
        <v>7359</v>
      </c>
    </row>
    <row r="3737" customFormat="false" ht="15" hidden="false" customHeight="false" outlineLevel="0" collapsed="false">
      <c r="A3737" s="0" t="str">
        <f aca="false">_xlfn.CONCAT(B3737,"-",C3737)</f>
        <v>takara_UDI384-2-A7</v>
      </c>
      <c r="B3737" s="0" t="s">
        <v>7268</v>
      </c>
      <c r="C3737" s="0" t="s">
        <v>3125</v>
      </c>
      <c r="D3737" s="0" t="s">
        <v>7360</v>
      </c>
      <c r="E3737" s="0" t="s">
        <v>7361</v>
      </c>
    </row>
    <row r="3738" customFormat="false" ht="15" hidden="false" customHeight="false" outlineLevel="0" collapsed="false">
      <c r="A3738" s="0" t="str">
        <f aca="false">_xlfn.CONCAT(B3738,"-",C3738)</f>
        <v>takara_UDI384-2-B7</v>
      </c>
      <c r="B3738" s="0" t="s">
        <v>7268</v>
      </c>
      <c r="C3738" s="0" t="s">
        <v>3126</v>
      </c>
      <c r="D3738" s="0" t="s">
        <v>7362</v>
      </c>
      <c r="E3738" s="0" t="s">
        <v>7363</v>
      </c>
    </row>
    <row r="3739" customFormat="false" ht="15" hidden="false" customHeight="false" outlineLevel="0" collapsed="false">
      <c r="A3739" s="0" t="str">
        <f aca="false">_xlfn.CONCAT(B3739,"-",C3739)</f>
        <v>takara_UDI384-2-C7</v>
      </c>
      <c r="B3739" s="0" t="s">
        <v>7268</v>
      </c>
      <c r="C3739" s="0" t="s">
        <v>3127</v>
      </c>
      <c r="D3739" s="0" t="s">
        <v>7364</v>
      </c>
      <c r="E3739" s="0" t="s">
        <v>7365</v>
      </c>
    </row>
    <row r="3740" customFormat="false" ht="15" hidden="false" customHeight="false" outlineLevel="0" collapsed="false">
      <c r="A3740" s="0" t="str">
        <f aca="false">_xlfn.CONCAT(B3740,"-",C3740)</f>
        <v>takara_UDI384-2-D7</v>
      </c>
      <c r="B3740" s="0" t="s">
        <v>7268</v>
      </c>
      <c r="C3740" s="0" t="s">
        <v>3128</v>
      </c>
      <c r="D3740" s="0" t="s">
        <v>7366</v>
      </c>
      <c r="E3740" s="0" t="s">
        <v>7367</v>
      </c>
    </row>
    <row r="3741" customFormat="false" ht="15" hidden="false" customHeight="false" outlineLevel="0" collapsed="false">
      <c r="A3741" s="0" t="str">
        <f aca="false">_xlfn.CONCAT(B3741,"-",C3741)</f>
        <v>takara_UDI384-2-E7</v>
      </c>
      <c r="B3741" s="0" t="s">
        <v>7268</v>
      </c>
      <c r="C3741" s="0" t="s">
        <v>3129</v>
      </c>
      <c r="D3741" s="0" t="s">
        <v>7368</v>
      </c>
      <c r="E3741" s="0" t="s">
        <v>7369</v>
      </c>
    </row>
    <row r="3742" customFormat="false" ht="15" hidden="false" customHeight="false" outlineLevel="0" collapsed="false">
      <c r="A3742" s="0" t="str">
        <f aca="false">_xlfn.CONCAT(B3742,"-",C3742)</f>
        <v>takara_UDI384-2-F7</v>
      </c>
      <c r="B3742" s="0" t="s">
        <v>7268</v>
      </c>
      <c r="C3742" s="0" t="s">
        <v>3130</v>
      </c>
      <c r="D3742" s="0" t="s">
        <v>7370</v>
      </c>
      <c r="E3742" s="0" t="s">
        <v>7371</v>
      </c>
    </row>
    <row r="3743" customFormat="false" ht="15" hidden="false" customHeight="false" outlineLevel="0" collapsed="false">
      <c r="A3743" s="0" t="str">
        <f aca="false">_xlfn.CONCAT(B3743,"-",C3743)</f>
        <v>takara_UDI384-2-G7</v>
      </c>
      <c r="B3743" s="0" t="s">
        <v>7268</v>
      </c>
      <c r="C3743" s="0" t="s">
        <v>3131</v>
      </c>
      <c r="D3743" s="0" t="s">
        <v>7372</v>
      </c>
      <c r="E3743" s="0" t="s">
        <v>7373</v>
      </c>
    </row>
    <row r="3744" customFormat="false" ht="15" hidden="false" customHeight="false" outlineLevel="0" collapsed="false">
      <c r="A3744" s="0" t="str">
        <f aca="false">_xlfn.CONCAT(B3744,"-",C3744)</f>
        <v>takara_UDI384-2-H7</v>
      </c>
      <c r="B3744" s="0" t="s">
        <v>7268</v>
      </c>
      <c r="C3744" s="0" t="s">
        <v>3132</v>
      </c>
      <c r="D3744" s="0" t="s">
        <v>7374</v>
      </c>
      <c r="E3744" s="0" t="s">
        <v>7375</v>
      </c>
    </row>
    <row r="3745" customFormat="false" ht="15" hidden="false" customHeight="false" outlineLevel="0" collapsed="false">
      <c r="A3745" s="0" t="str">
        <f aca="false">_xlfn.CONCAT(B3745,"-",C3745)</f>
        <v>takara_UDI384-2-A8</v>
      </c>
      <c r="B3745" s="0" t="s">
        <v>7268</v>
      </c>
      <c r="C3745" s="0" t="s">
        <v>3133</v>
      </c>
      <c r="D3745" s="0" t="s">
        <v>7376</v>
      </c>
      <c r="E3745" s="0" t="s">
        <v>7377</v>
      </c>
    </row>
    <row r="3746" customFormat="false" ht="15" hidden="false" customHeight="false" outlineLevel="0" collapsed="false">
      <c r="A3746" s="0" t="str">
        <f aca="false">_xlfn.CONCAT(B3746,"-",C3746)</f>
        <v>takara_UDI384-2-B8</v>
      </c>
      <c r="B3746" s="0" t="s">
        <v>7268</v>
      </c>
      <c r="C3746" s="0" t="s">
        <v>3134</v>
      </c>
      <c r="D3746" s="0" t="s">
        <v>7378</v>
      </c>
      <c r="E3746" s="0" t="s">
        <v>7379</v>
      </c>
    </row>
    <row r="3747" customFormat="false" ht="15" hidden="false" customHeight="false" outlineLevel="0" collapsed="false">
      <c r="A3747" s="0" t="str">
        <f aca="false">_xlfn.CONCAT(B3747,"-",C3747)</f>
        <v>takara_UDI384-2-C8</v>
      </c>
      <c r="B3747" s="0" t="s">
        <v>7268</v>
      </c>
      <c r="C3747" s="0" t="s">
        <v>3135</v>
      </c>
      <c r="D3747" s="0" t="s">
        <v>7380</v>
      </c>
      <c r="E3747" s="0" t="s">
        <v>7381</v>
      </c>
    </row>
    <row r="3748" customFormat="false" ht="15" hidden="false" customHeight="false" outlineLevel="0" collapsed="false">
      <c r="A3748" s="0" t="str">
        <f aca="false">_xlfn.CONCAT(B3748,"-",C3748)</f>
        <v>takara_UDI384-2-D8</v>
      </c>
      <c r="B3748" s="0" t="s">
        <v>7268</v>
      </c>
      <c r="C3748" s="0" t="s">
        <v>3136</v>
      </c>
      <c r="D3748" s="0" t="s">
        <v>7382</v>
      </c>
      <c r="E3748" s="0" t="s">
        <v>7383</v>
      </c>
    </row>
    <row r="3749" customFormat="false" ht="15" hidden="false" customHeight="false" outlineLevel="0" collapsed="false">
      <c r="A3749" s="0" t="str">
        <f aca="false">_xlfn.CONCAT(B3749,"-",C3749)</f>
        <v>takara_UDI384-2-E8</v>
      </c>
      <c r="B3749" s="0" t="s">
        <v>7268</v>
      </c>
      <c r="C3749" s="0" t="s">
        <v>3137</v>
      </c>
      <c r="D3749" s="0" t="s">
        <v>7384</v>
      </c>
      <c r="E3749" s="0" t="s">
        <v>7385</v>
      </c>
    </row>
    <row r="3750" customFormat="false" ht="15" hidden="false" customHeight="false" outlineLevel="0" collapsed="false">
      <c r="A3750" s="0" t="str">
        <f aca="false">_xlfn.CONCAT(B3750,"-",C3750)</f>
        <v>takara_UDI384-2-F8</v>
      </c>
      <c r="B3750" s="0" t="s">
        <v>7268</v>
      </c>
      <c r="C3750" s="0" t="s">
        <v>3138</v>
      </c>
      <c r="D3750" s="0" t="s">
        <v>7386</v>
      </c>
      <c r="E3750" s="0" t="s">
        <v>7387</v>
      </c>
    </row>
    <row r="3751" customFormat="false" ht="15" hidden="false" customHeight="false" outlineLevel="0" collapsed="false">
      <c r="A3751" s="0" t="str">
        <f aca="false">_xlfn.CONCAT(B3751,"-",C3751)</f>
        <v>takara_UDI384-2-G8</v>
      </c>
      <c r="B3751" s="0" t="s">
        <v>7268</v>
      </c>
      <c r="C3751" s="0" t="s">
        <v>3139</v>
      </c>
      <c r="D3751" s="0" t="s">
        <v>7388</v>
      </c>
      <c r="E3751" s="0" t="s">
        <v>7389</v>
      </c>
    </row>
    <row r="3752" customFormat="false" ht="15" hidden="false" customHeight="false" outlineLevel="0" collapsed="false">
      <c r="A3752" s="0" t="str">
        <f aca="false">_xlfn.CONCAT(B3752,"-",C3752)</f>
        <v>takara_UDI384-2-H8</v>
      </c>
      <c r="B3752" s="0" t="s">
        <v>7268</v>
      </c>
      <c r="C3752" s="0" t="s">
        <v>3140</v>
      </c>
      <c r="D3752" s="0" t="s">
        <v>7390</v>
      </c>
      <c r="E3752" s="0" t="s">
        <v>7391</v>
      </c>
    </row>
    <row r="3753" customFormat="false" ht="15" hidden="false" customHeight="false" outlineLevel="0" collapsed="false">
      <c r="A3753" s="0" t="str">
        <f aca="false">_xlfn.CONCAT(B3753,"-",C3753)</f>
        <v>takara_UDI384-2-A9</v>
      </c>
      <c r="B3753" s="0" t="s">
        <v>7268</v>
      </c>
      <c r="C3753" s="0" t="s">
        <v>3141</v>
      </c>
      <c r="D3753" s="0" t="s">
        <v>7392</v>
      </c>
      <c r="E3753" s="0" t="s">
        <v>7393</v>
      </c>
    </row>
    <row r="3754" customFormat="false" ht="15" hidden="false" customHeight="false" outlineLevel="0" collapsed="false">
      <c r="A3754" s="0" t="str">
        <f aca="false">_xlfn.CONCAT(B3754,"-",C3754)</f>
        <v>takara_UDI384-2-B9</v>
      </c>
      <c r="B3754" s="0" t="s">
        <v>7268</v>
      </c>
      <c r="C3754" s="0" t="s">
        <v>3142</v>
      </c>
      <c r="D3754" s="0" t="s">
        <v>7394</v>
      </c>
      <c r="E3754" s="0" t="s">
        <v>7395</v>
      </c>
    </row>
    <row r="3755" customFormat="false" ht="15" hidden="false" customHeight="false" outlineLevel="0" collapsed="false">
      <c r="A3755" s="0" t="str">
        <f aca="false">_xlfn.CONCAT(B3755,"-",C3755)</f>
        <v>takara_UDI384-2-C9</v>
      </c>
      <c r="B3755" s="0" t="s">
        <v>7268</v>
      </c>
      <c r="C3755" s="0" t="s">
        <v>3143</v>
      </c>
      <c r="D3755" s="0" t="s">
        <v>7396</v>
      </c>
      <c r="E3755" s="0" t="s">
        <v>7397</v>
      </c>
    </row>
    <row r="3756" customFormat="false" ht="15" hidden="false" customHeight="false" outlineLevel="0" collapsed="false">
      <c r="A3756" s="0" t="str">
        <f aca="false">_xlfn.CONCAT(B3756,"-",C3756)</f>
        <v>takara_UDI384-2-D9</v>
      </c>
      <c r="B3756" s="0" t="s">
        <v>7268</v>
      </c>
      <c r="C3756" s="0" t="s">
        <v>3144</v>
      </c>
      <c r="D3756" s="0" t="s">
        <v>7398</v>
      </c>
      <c r="E3756" s="0" t="s">
        <v>7399</v>
      </c>
    </row>
    <row r="3757" customFormat="false" ht="15" hidden="false" customHeight="false" outlineLevel="0" collapsed="false">
      <c r="A3757" s="0" t="str">
        <f aca="false">_xlfn.CONCAT(B3757,"-",C3757)</f>
        <v>takara_UDI384-2-E9</v>
      </c>
      <c r="B3757" s="0" t="s">
        <v>7268</v>
      </c>
      <c r="C3757" s="0" t="s">
        <v>3145</v>
      </c>
      <c r="D3757" s="0" t="s">
        <v>7400</v>
      </c>
      <c r="E3757" s="0" t="s">
        <v>7401</v>
      </c>
    </row>
    <row r="3758" customFormat="false" ht="15" hidden="false" customHeight="false" outlineLevel="0" collapsed="false">
      <c r="A3758" s="0" t="str">
        <f aca="false">_xlfn.CONCAT(B3758,"-",C3758)</f>
        <v>takara_UDI384-2-F9</v>
      </c>
      <c r="B3758" s="0" t="s">
        <v>7268</v>
      </c>
      <c r="C3758" s="0" t="s">
        <v>3146</v>
      </c>
      <c r="D3758" s="0" t="s">
        <v>7402</v>
      </c>
      <c r="E3758" s="0" t="s">
        <v>5786</v>
      </c>
    </row>
    <row r="3759" customFormat="false" ht="15" hidden="false" customHeight="false" outlineLevel="0" collapsed="false">
      <c r="A3759" s="0" t="str">
        <f aca="false">_xlfn.CONCAT(B3759,"-",C3759)</f>
        <v>takara_UDI384-2-G9</v>
      </c>
      <c r="B3759" s="0" t="s">
        <v>7268</v>
      </c>
      <c r="C3759" s="0" t="s">
        <v>3147</v>
      </c>
      <c r="D3759" s="0" t="s">
        <v>7403</v>
      </c>
      <c r="E3759" s="0" t="s">
        <v>7404</v>
      </c>
    </row>
    <row r="3760" customFormat="false" ht="15" hidden="false" customHeight="false" outlineLevel="0" collapsed="false">
      <c r="A3760" s="0" t="str">
        <f aca="false">_xlfn.CONCAT(B3760,"-",C3760)</f>
        <v>takara_UDI384-2-H9</v>
      </c>
      <c r="B3760" s="0" t="s">
        <v>7268</v>
      </c>
      <c r="C3760" s="0" t="s">
        <v>3148</v>
      </c>
      <c r="D3760" s="0" t="s">
        <v>7405</v>
      </c>
      <c r="E3760" s="0" t="s">
        <v>7406</v>
      </c>
    </row>
    <row r="3761" customFormat="false" ht="15" hidden="false" customHeight="false" outlineLevel="0" collapsed="false">
      <c r="A3761" s="0" t="str">
        <f aca="false">_xlfn.CONCAT(B3761,"-",C3761)</f>
        <v>takara_UDI384-2-A10</v>
      </c>
      <c r="B3761" s="0" t="s">
        <v>7268</v>
      </c>
      <c r="C3761" s="0" t="s">
        <v>3149</v>
      </c>
      <c r="D3761" s="0" t="s">
        <v>7407</v>
      </c>
      <c r="E3761" s="0" t="s">
        <v>7408</v>
      </c>
    </row>
    <row r="3762" customFormat="false" ht="15" hidden="false" customHeight="false" outlineLevel="0" collapsed="false">
      <c r="A3762" s="0" t="str">
        <f aca="false">_xlfn.CONCAT(B3762,"-",C3762)</f>
        <v>takara_UDI384-2-B10</v>
      </c>
      <c r="B3762" s="0" t="s">
        <v>7268</v>
      </c>
      <c r="C3762" s="0" t="s">
        <v>3150</v>
      </c>
      <c r="D3762" s="0" t="s">
        <v>7409</v>
      </c>
      <c r="E3762" s="0" t="s">
        <v>7410</v>
      </c>
    </row>
    <row r="3763" customFormat="false" ht="15" hidden="false" customHeight="false" outlineLevel="0" collapsed="false">
      <c r="A3763" s="0" t="str">
        <f aca="false">_xlfn.CONCAT(B3763,"-",C3763)</f>
        <v>takara_UDI384-2-C10</v>
      </c>
      <c r="B3763" s="0" t="s">
        <v>7268</v>
      </c>
      <c r="C3763" s="0" t="s">
        <v>3151</v>
      </c>
      <c r="D3763" s="0" t="s">
        <v>7411</v>
      </c>
      <c r="E3763" s="0" t="s">
        <v>7412</v>
      </c>
    </row>
    <row r="3764" customFormat="false" ht="15" hidden="false" customHeight="false" outlineLevel="0" collapsed="false">
      <c r="A3764" s="0" t="str">
        <f aca="false">_xlfn.CONCAT(B3764,"-",C3764)</f>
        <v>takara_UDI384-2-D10</v>
      </c>
      <c r="B3764" s="0" t="s">
        <v>7268</v>
      </c>
      <c r="C3764" s="0" t="s">
        <v>3152</v>
      </c>
      <c r="D3764" s="0" t="s">
        <v>7413</v>
      </c>
      <c r="E3764" s="0" t="s">
        <v>7414</v>
      </c>
    </row>
    <row r="3765" customFormat="false" ht="15" hidden="false" customHeight="false" outlineLevel="0" collapsed="false">
      <c r="A3765" s="0" t="str">
        <f aca="false">_xlfn.CONCAT(B3765,"-",C3765)</f>
        <v>takara_UDI384-2-E10</v>
      </c>
      <c r="B3765" s="0" t="s">
        <v>7268</v>
      </c>
      <c r="C3765" s="0" t="s">
        <v>3153</v>
      </c>
      <c r="D3765" s="0" t="s">
        <v>7415</v>
      </c>
      <c r="E3765" s="0" t="s">
        <v>3604</v>
      </c>
    </row>
    <row r="3766" customFormat="false" ht="15" hidden="false" customHeight="false" outlineLevel="0" collapsed="false">
      <c r="A3766" s="0" t="str">
        <f aca="false">_xlfn.CONCAT(B3766,"-",C3766)</f>
        <v>takara_UDI384-2-F10</v>
      </c>
      <c r="B3766" s="0" t="s">
        <v>7268</v>
      </c>
      <c r="C3766" s="0" t="s">
        <v>3154</v>
      </c>
      <c r="D3766" s="0" t="s">
        <v>7416</v>
      </c>
      <c r="E3766" s="0" t="s">
        <v>7417</v>
      </c>
    </row>
    <row r="3767" customFormat="false" ht="15" hidden="false" customHeight="false" outlineLevel="0" collapsed="false">
      <c r="A3767" s="0" t="str">
        <f aca="false">_xlfn.CONCAT(B3767,"-",C3767)</f>
        <v>takara_UDI384-2-G10</v>
      </c>
      <c r="B3767" s="0" t="s">
        <v>7268</v>
      </c>
      <c r="C3767" s="0" t="s">
        <v>3155</v>
      </c>
      <c r="D3767" s="0" t="s">
        <v>7418</v>
      </c>
      <c r="E3767" s="0" t="s">
        <v>5262</v>
      </c>
    </row>
    <row r="3768" customFormat="false" ht="15" hidden="false" customHeight="false" outlineLevel="0" collapsed="false">
      <c r="A3768" s="0" t="str">
        <f aca="false">_xlfn.CONCAT(B3768,"-",C3768)</f>
        <v>takara_UDI384-2-H10</v>
      </c>
      <c r="B3768" s="0" t="s">
        <v>7268</v>
      </c>
      <c r="C3768" s="0" t="s">
        <v>3156</v>
      </c>
      <c r="D3768" s="0" t="s">
        <v>7419</v>
      </c>
      <c r="E3768" s="0" t="s">
        <v>7420</v>
      </c>
    </row>
    <row r="3769" customFormat="false" ht="15" hidden="false" customHeight="false" outlineLevel="0" collapsed="false">
      <c r="A3769" s="0" t="str">
        <f aca="false">_xlfn.CONCAT(B3769,"-",C3769)</f>
        <v>takara_UDI384-2-A11</v>
      </c>
      <c r="B3769" s="0" t="s">
        <v>7268</v>
      </c>
      <c r="C3769" s="0" t="s">
        <v>3157</v>
      </c>
      <c r="D3769" s="0" t="s">
        <v>7421</v>
      </c>
      <c r="E3769" s="0" t="s">
        <v>7422</v>
      </c>
    </row>
    <row r="3770" customFormat="false" ht="15" hidden="false" customHeight="false" outlineLevel="0" collapsed="false">
      <c r="A3770" s="0" t="str">
        <f aca="false">_xlfn.CONCAT(B3770,"-",C3770)</f>
        <v>takara_UDI384-2-B11</v>
      </c>
      <c r="B3770" s="0" t="s">
        <v>7268</v>
      </c>
      <c r="C3770" s="0" t="s">
        <v>3158</v>
      </c>
      <c r="D3770" s="0" t="s">
        <v>7423</v>
      </c>
      <c r="E3770" s="0" t="s">
        <v>7424</v>
      </c>
    </row>
    <row r="3771" customFormat="false" ht="15" hidden="false" customHeight="false" outlineLevel="0" collapsed="false">
      <c r="A3771" s="0" t="str">
        <f aca="false">_xlfn.CONCAT(B3771,"-",C3771)</f>
        <v>takara_UDI384-2-C11</v>
      </c>
      <c r="B3771" s="0" t="s">
        <v>7268</v>
      </c>
      <c r="C3771" s="0" t="s">
        <v>3159</v>
      </c>
      <c r="D3771" s="0" t="s">
        <v>7425</v>
      </c>
      <c r="E3771" s="0" t="s">
        <v>7426</v>
      </c>
    </row>
    <row r="3772" customFormat="false" ht="15" hidden="false" customHeight="false" outlineLevel="0" collapsed="false">
      <c r="A3772" s="0" t="str">
        <f aca="false">_xlfn.CONCAT(B3772,"-",C3772)</f>
        <v>takara_UDI384-2-D11</v>
      </c>
      <c r="B3772" s="0" t="s">
        <v>7268</v>
      </c>
      <c r="C3772" s="0" t="s">
        <v>3160</v>
      </c>
      <c r="D3772" s="0" t="s">
        <v>7427</v>
      </c>
      <c r="E3772" s="0" t="s">
        <v>7428</v>
      </c>
    </row>
    <row r="3773" customFormat="false" ht="15" hidden="false" customHeight="false" outlineLevel="0" collapsed="false">
      <c r="A3773" s="0" t="str">
        <f aca="false">_xlfn.CONCAT(B3773,"-",C3773)</f>
        <v>takara_UDI384-2-E11</v>
      </c>
      <c r="B3773" s="0" t="s">
        <v>7268</v>
      </c>
      <c r="C3773" s="0" t="s">
        <v>3161</v>
      </c>
      <c r="D3773" s="0" t="s">
        <v>7429</v>
      </c>
      <c r="E3773" s="0" t="s">
        <v>7430</v>
      </c>
    </row>
    <row r="3774" customFormat="false" ht="15" hidden="false" customHeight="false" outlineLevel="0" collapsed="false">
      <c r="A3774" s="0" t="str">
        <f aca="false">_xlfn.CONCAT(B3774,"-",C3774)</f>
        <v>takara_UDI384-2-F11</v>
      </c>
      <c r="B3774" s="0" t="s">
        <v>7268</v>
      </c>
      <c r="C3774" s="0" t="s">
        <v>3162</v>
      </c>
      <c r="D3774" s="0" t="s">
        <v>7431</v>
      </c>
      <c r="E3774" s="0" t="s">
        <v>7432</v>
      </c>
    </row>
    <row r="3775" customFormat="false" ht="15" hidden="false" customHeight="false" outlineLevel="0" collapsed="false">
      <c r="A3775" s="0" t="str">
        <f aca="false">_xlfn.CONCAT(B3775,"-",C3775)</f>
        <v>takara_UDI384-2-G11</v>
      </c>
      <c r="B3775" s="0" t="s">
        <v>7268</v>
      </c>
      <c r="C3775" s="0" t="s">
        <v>3163</v>
      </c>
      <c r="D3775" s="0" t="s">
        <v>7433</v>
      </c>
      <c r="E3775" s="0" t="s">
        <v>7434</v>
      </c>
    </row>
    <row r="3776" customFormat="false" ht="15" hidden="false" customHeight="false" outlineLevel="0" collapsed="false">
      <c r="A3776" s="0" t="str">
        <f aca="false">_xlfn.CONCAT(B3776,"-",C3776)</f>
        <v>takara_UDI384-2-H11</v>
      </c>
      <c r="B3776" s="0" t="s">
        <v>7268</v>
      </c>
      <c r="C3776" s="0" t="s">
        <v>3164</v>
      </c>
      <c r="D3776" s="0" t="s">
        <v>7435</v>
      </c>
      <c r="E3776" s="0" t="s">
        <v>7436</v>
      </c>
    </row>
    <row r="3777" customFormat="false" ht="15" hidden="false" customHeight="false" outlineLevel="0" collapsed="false">
      <c r="A3777" s="0" t="str">
        <f aca="false">_xlfn.CONCAT(B3777,"-",C3777)</f>
        <v>takara_UDI384-2-A12</v>
      </c>
      <c r="B3777" s="0" t="s">
        <v>7268</v>
      </c>
      <c r="C3777" s="0" t="s">
        <v>3165</v>
      </c>
      <c r="D3777" s="0" t="s">
        <v>7437</v>
      </c>
      <c r="E3777" s="0" t="s">
        <v>7438</v>
      </c>
    </row>
    <row r="3778" customFormat="false" ht="15" hidden="false" customHeight="false" outlineLevel="0" collapsed="false">
      <c r="A3778" s="0" t="str">
        <f aca="false">_xlfn.CONCAT(B3778,"-",C3778)</f>
        <v>takara_UDI384-2-B12</v>
      </c>
      <c r="B3778" s="0" t="s">
        <v>7268</v>
      </c>
      <c r="C3778" s="0" t="s">
        <v>3166</v>
      </c>
      <c r="D3778" s="0" t="s">
        <v>7439</v>
      </c>
      <c r="E3778" s="0" t="s">
        <v>4192</v>
      </c>
    </row>
    <row r="3779" customFormat="false" ht="15" hidden="false" customHeight="false" outlineLevel="0" collapsed="false">
      <c r="A3779" s="0" t="str">
        <f aca="false">_xlfn.CONCAT(B3779,"-",C3779)</f>
        <v>takara_UDI384-2-C12</v>
      </c>
      <c r="B3779" s="0" t="s">
        <v>7268</v>
      </c>
      <c r="C3779" s="0" t="s">
        <v>3167</v>
      </c>
      <c r="D3779" s="0" t="s">
        <v>7440</v>
      </c>
      <c r="E3779" s="0" t="s">
        <v>7441</v>
      </c>
    </row>
    <row r="3780" customFormat="false" ht="15" hidden="false" customHeight="false" outlineLevel="0" collapsed="false">
      <c r="A3780" s="0" t="str">
        <f aca="false">_xlfn.CONCAT(B3780,"-",C3780)</f>
        <v>takara_UDI384-2-D12</v>
      </c>
      <c r="B3780" s="0" t="s">
        <v>7268</v>
      </c>
      <c r="C3780" s="0" t="s">
        <v>3168</v>
      </c>
      <c r="D3780" s="0" t="s">
        <v>7442</v>
      </c>
      <c r="E3780" s="0" t="s">
        <v>7443</v>
      </c>
    </row>
    <row r="3781" customFormat="false" ht="15" hidden="false" customHeight="false" outlineLevel="0" collapsed="false">
      <c r="A3781" s="0" t="str">
        <f aca="false">_xlfn.CONCAT(B3781,"-",C3781)</f>
        <v>takara_UDI384-2-E12</v>
      </c>
      <c r="B3781" s="0" t="s">
        <v>7268</v>
      </c>
      <c r="C3781" s="0" t="s">
        <v>3169</v>
      </c>
      <c r="D3781" s="0" t="s">
        <v>7444</v>
      </c>
      <c r="E3781" s="0" t="s">
        <v>7445</v>
      </c>
    </row>
    <row r="3782" customFormat="false" ht="15" hidden="false" customHeight="false" outlineLevel="0" collapsed="false">
      <c r="A3782" s="0" t="str">
        <f aca="false">_xlfn.CONCAT(B3782,"-",C3782)</f>
        <v>takara_UDI384-2-F12</v>
      </c>
      <c r="B3782" s="0" t="s">
        <v>7268</v>
      </c>
      <c r="C3782" s="0" t="s">
        <v>3170</v>
      </c>
      <c r="D3782" s="0" t="s">
        <v>7446</v>
      </c>
      <c r="E3782" s="0" t="s">
        <v>7447</v>
      </c>
    </row>
    <row r="3783" customFormat="false" ht="15" hidden="false" customHeight="false" outlineLevel="0" collapsed="false">
      <c r="A3783" s="0" t="str">
        <f aca="false">_xlfn.CONCAT(B3783,"-",C3783)</f>
        <v>takara_UDI384-2-G12</v>
      </c>
      <c r="B3783" s="0" t="s">
        <v>7268</v>
      </c>
      <c r="C3783" s="0" t="s">
        <v>3171</v>
      </c>
      <c r="D3783" s="0" t="s">
        <v>7448</v>
      </c>
      <c r="E3783" s="0" t="s">
        <v>7449</v>
      </c>
    </row>
    <row r="3784" customFormat="false" ht="15" hidden="false" customHeight="false" outlineLevel="0" collapsed="false">
      <c r="A3784" s="0" t="str">
        <f aca="false">_xlfn.CONCAT(B3784,"-",C3784)</f>
        <v>takara_UDI384-2-H12</v>
      </c>
      <c r="B3784" s="0" t="s">
        <v>7268</v>
      </c>
      <c r="C3784" s="0" t="s">
        <v>3172</v>
      </c>
      <c r="D3784" s="0" t="s">
        <v>6419</v>
      </c>
      <c r="E3784" s="0" t="s">
        <v>7450</v>
      </c>
    </row>
    <row r="3785" customFormat="false" ht="15" hidden="false" customHeight="false" outlineLevel="0" collapsed="false">
      <c r="A3785" s="0" t="str">
        <f aca="false">_xlfn.CONCAT(B3785,"-",C3785)</f>
        <v>takara_UDI384-3-A1</v>
      </c>
      <c r="B3785" s="0" t="s">
        <v>7268</v>
      </c>
      <c r="C3785" s="0" t="s">
        <v>3173</v>
      </c>
      <c r="D3785" s="0" t="s">
        <v>5786</v>
      </c>
      <c r="E3785" s="0" t="s">
        <v>7451</v>
      </c>
    </row>
    <row r="3786" customFormat="false" ht="15" hidden="false" customHeight="false" outlineLevel="0" collapsed="false">
      <c r="A3786" s="0" t="str">
        <f aca="false">_xlfn.CONCAT(B3786,"-",C3786)</f>
        <v>takara_UDI384-3-B1</v>
      </c>
      <c r="B3786" s="0" t="s">
        <v>7268</v>
      </c>
      <c r="C3786" s="0" t="s">
        <v>3175</v>
      </c>
      <c r="D3786" s="0" t="s">
        <v>7297</v>
      </c>
      <c r="E3786" s="0" t="s">
        <v>7452</v>
      </c>
    </row>
    <row r="3787" customFormat="false" ht="15" hidden="false" customHeight="false" outlineLevel="0" collapsed="false">
      <c r="A3787" s="0" t="str">
        <f aca="false">_xlfn.CONCAT(B3787,"-",C3787)</f>
        <v>takara_UDI384-3-C1</v>
      </c>
      <c r="B3787" s="0" t="s">
        <v>7268</v>
      </c>
      <c r="C3787" s="0" t="s">
        <v>3177</v>
      </c>
      <c r="D3787" s="0" t="s">
        <v>4192</v>
      </c>
      <c r="E3787" s="0" t="s">
        <v>7453</v>
      </c>
    </row>
    <row r="3788" customFormat="false" ht="15" hidden="false" customHeight="false" outlineLevel="0" collapsed="false">
      <c r="A3788" s="0" t="str">
        <f aca="false">_xlfn.CONCAT(B3788,"-",C3788)</f>
        <v>takara_UDI384-3-D1</v>
      </c>
      <c r="B3788" s="0" t="s">
        <v>7268</v>
      </c>
      <c r="C3788" s="0" t="s">
        <v>3179</v>
      </c>
      <c r="D3788" s="0" t="s">
        <v>7454</v>
      </c>
      <c r="E3788" s="0" t="s">
        <v>7455</v>
      </c>
    </row>
    <row r="3789" customFormat="false" ht="15" hidden="false" customHeight="false" outlineLevel="0" collapsed="false">
      <c r="A3789" s="0" t="str">
        <f aca="false">_xlfn.CONCAT(B3789,"-",C3789)</f>
        <v>takara_UDI384-3-E1</v>
      </c>
      <c r="B3789" s="0" t="s">
        <v>7268</v>
      </c>
      <c r="C3789" s="0" t="s">
        <v>3181</v>
      </c>
      <c r="D3789" s="0" t="s">
        <v>7456</v>
      </c>
      <c r="E3789" s="0" t="s">
        <v>7457</v>
      </c>
    </row>
    <row r="3790" customFormat="false" ht="15" hidden="false" customHeight="false" outlineLevel="0" collapsed="false">
      <c r="A3790" s="0" t="str">
        <f aca="false">_xlfn.CONCAT(B3790,"-",C3790)</f>
        <v>takara_UDI384-3-F1</v>
      </c>
      <c r="B3790" s="0" t="s">
        <v>7268</v>
      </c>
      <c r="C3790" s="0" t="s">
        <v>3183</v>
      </c>
      <c r="D3790" s="0" t="s">
        <v>7299</v>
      </c>
      <c r="E3790" s="0" t="s">
        <v>7458</v>
      </c>
    </row>
    <row r="3791" customFormat="false" ht="15" hidden="false" customHeight="false" outlineLevel="0" collapsed="false">
      <c r="A3791" s="0" t="str">
        <f aca="false">_xlfn.CONCAT(B3791,"-",C3791)</f>
        <v>takara_UDI384-3-G1</v>
      </c>
      <c r="B3791" s="0" t="s">
        <v>7268</v>
      </c>
      <c r="C3791" s="0" t="s">
        <v>3185</v>
      </c>
      <c r="D3791" s="0" t="s">
        <v>3623</v>
      </c>
      <c r="E3791" s="0" t="s">
        <v>7459</v>
      </c>
    </row>
    <row r="3792" customFormat="false" ht="15" hidden="false" customHeight="false" outlineLevel="0" collapsed="false">
      <c r="A3792" s="0" t="str">
        <f aca="false">_xlfn.CONCAT(B3792,"-",C3792)</f>
        <v>takara_UDI384-3-H1</v>
      </c>
      <c r="B3792" s="0" t="s">
        <v>7268</v>
      </c>
      <c r="C3792" s="0" t="s">
        <v>3187</v>
      </c>
      <c r="D3792" s="0" t="s">
        <v>7460</v>
      </c>
      <c r="E3792" s="0" t="s">
        <v>7461</v>
      </c>
    </row>
    <row r="3793" customFormat="false" ht="15" hidden="false" customHeight="false" outlineLevel="0" collapsed="false">
      <c r="A3793" s="0" t="str">
        <f aca="false">_xlfn.CONCAT(B3793,"-",C3793)</f>
        <v>takara_UDI384-3-A2</v>
      </c>
      <c r="B3793" s="0" t="s">
        <v>7268</v>
      </c>
      <c r="C3793" s="0" t="s">
        <v>3189</v>
      </c>
      <c r="D3793" s="0" t="s">
        <v>7462</v>
      </c>
      <c r="E3793" s="0" t="s">
        <v>7463</v>
      </c>
    </row>
    <row r="3794" customFormat="false" ht="15" hidden="false" customHeight="false" outlineLevel="0" collapsed="false">
      <c r="A3794" s="0" t="str">
        <f aca="false">_xlfn.CONCAT(B3794,"-",C3794)</f>
        <v>takara_UDI384-3-B2</v>
      </c>
      <c r="B3794" s="0" t="s">
        <v>7268</v>
      </c>
      <c r="C3794" s="0" t="s">
        <v>3190</v>
      </c>
      <c r="D3794" s="0" t="s">
        <v>7464</v>
      </c>
      <c r="E3794" s="0" t="s">
        <v>7465</v>
      </c>
    </row>
    <row r="3795" customFormat="false" ht="15" hidden="false" customHeight="false" outlineLevel="0" collapsed="false">
      <c r="A3795" s="0" t="str">
        <f aca="false">_xlfn.CONCAT(B3795,"-",C3795)</f>
        <v>takara_UDI384-3-C2</v>
      </c>
      <c r="B3795" s="0" t="s">
        <v>7268</v>
      </c>
      <c r="C3795" s="0" t="s">
        <v>3191</v>
      </c>
      <c r="D3795" s="0" t="s">
        <v>7373</v>
      </c>
      <c r="E3795" s="0" t="s">
        <v>7466</v>
      </c>
    </row>
    <row r="3796" customFormat="false" ht="15" hidden="false" customHeight="false" outlineLevel="0" collapsed="false">
      <c r="A3796" s="0" t="str">
        <f aca="false">_xlfn.CONCAT(B3796,"-",C3796)</f>
        <v>takara_UDI384-3-D2</v>
      </c>
      <c r="B3796" s="0" t="s">
        <v>7268</v>
      </c>
      <c r="C3796" s="0" t="s">
        <v>3192</v>
      </c>
      <c r="D3796" s="0" t="s">
        <v>7467</v>
      </c>
      <c r="E3796" s="0" t="s">
        <v>7468</v>
      </c>
    </row>
    <row r="3797" customFormat="false" ht="15" hidden="false" customHeight="false" outlineLevel="0" collapsed="false">
      <c r="A3797" s="0" t="str">
        <f aca="false">_xlfn.CONCAT(B3797,"-",C3797)</f>
        <v>takara_UDI384-3-E2</v>
      </c>
      <c r="B3797" s="0" t="s">
        <v>7268</v>
      </c>
      <c r="C3797" s="0" t="s">
        <v>3193</v>
      </c>
      <c r="D3797" s="0" t="s">
        <v>7469</v>
      </c>
      <c r="E3797" s="0" t="s">
        <v>7312</v>
      </c>
    </row>
    <row r="3798" customFormat="false" ht="15" hidden="false" customHeight="false" outlineLevel="0" collapsed="false">
      <c r="A3798" s="0" t="str">
        <f aca="false">_xlfn.CONCAT(B3798,"-",C3798)</f>
        <v>takara_UDI384-3-F2</v>
      </c>
      <c r="B3798" s="0" t="s">
        <v>7268</v>
      </c>
      <c r="C3798" s="0" t="s">
        <v>3194</v>
      </c>
      <c r="D3798" s="0" t="s">
        <v>7470</v>
      </c>
      <c r="E3798" s="0" t="s">
        <v>3770</v>
      </c>
    </row>
    <row r="3799" customFormat="false" ht="15" hidden="false" customHeight="false" outlineLevel="0" collapsed="false">
      <c r="A3799" s="0" t="str">
        <f aca="false">_xlfn.CONCAT(B3799,"-",C3799)</f>
        <v>takara_UDI384-3-G2</v>
      </c>
      <c r="B3799" s="0" t="s">
        <v>7268</v>
      </c>
      <c r="C3799" s="0" t="s">
        <v>3195</v>
      </c>
      <c r="D3799" s="0" t="s">
        <v>7471</v>
      </c>
      <c r="E3799" s="0" t="s">
        <v>7472</v>
      </c>
    </row>
    <row r="3800" customFormat="false" ht="15" hidden="false" customHeight="false" outlineLevel="0" collapsed="false">
      <c r="A3800" s="0" t="str">
        <f aca="false">_xlfn.CONCAT(B3800,"-",C3800)</f>
        <v>takara_UDI384-3-H2</v>
      </c>
      <c r="B3800" s="0" t="s">
        <v>7268</v>
      </c>
      <c r="C3800" s="0" t="s">
        <v>3196</v>
      </c>
      <c r="D3800" s="0" t="s">
        <v>7473</v>
      </c>
      <c r="E3800" s="0" t="s">
        <v>7474</v>
      </c>
    </row>
    <row r="3801" customFormat="false" ht="15" hidden="false" customHeight="false" outlineLevel="0" collapsed="false">
      <c r="A3801" s="0" t="str">
        <f aca="false">_xlfn.CONCAT(B3801,"-",C3801)</f>
        <v>takara_UDI384-3-A3</v>
      </c>
      <c r="B3801" s="0" t="s">
        <v>7268</v>
      </c>
      <c r="C3801" s="0" t="s">
        <v>3197</v>
      </c>
      <c r="D3801" s="0" t="s">
        <v>7475</v>
      </c>
      <c r="E3801" s="0" t="s">
        <v>7476</v>
      </c>
    </row>
    <row r="3802" customFormat="false" ht="15" hidden="false" customHeight="false" outlineLevel="0" collapsed="false">
      <c r="A3802" s="0" t="str">
        <f aca="false">_xlfn.CONCAT(B3802,"-",C3802)</f>
        <v>takara_UDI384-3-B3</v>
      </c>
      <c r="B3802" s="0" t="s">
        <v>7268</v>
      </c>
      <c r="C3802" s="0" t="s">
        <v>3198</v>
      </c>
      <c r="D3802" s="0" t="s">
        <v>7477</v>
      </c>
      <c r="E3802" s="0" t="s">
        <v>7478</v>
      </c>
    </row>
    <row r="3803" customFormat="false" ht="15" hidden="false" customHeight="false" outlineLevel="0" collapsed="false">
      <c r="A3803" s="0" t="str">
        <f aca="false">_xlfn.CONCAT(B3803,"-",C3803)</f>
        <v>takara_UDI384-3-C3</v>
      </c>
      <c r="B3803" s="0" t="s">
        <v>7268</v>
      </c>
      <c r="C3803" s="0" t="s">
        <v>3199</v>
      </c>
      <c r="D3803" s="0" t="s">
        <v>7479</v>
      </c>
      <c r="E3803" s="0" t="s">
        <v>7480</v>
      </c>
    </row>
    <row r="3804" customFormat="false" ht="15" hidden="false" customHeight="false" outlineLevel="0" collapsed="false">
      <c r="A3804" s="0" t="str">
        <f aca="false">_xlfn.CONCAT(B3804,"-",C3804)</f>
        <v>takara_UDI384-3-D3</v>
      </c>
      <c r="B3804" s="0" t="s">
        <v>7268</v>
      </c>
      <c r="C3804" s="0" t="s">
        <v>3200</v>
      </c>
      <c r="D3804" s="0" t="s">
        <v>7481</v>
      </c>
      <c r="E3804" s="0" t="s">
        <v>7482</v>
      </c>
    </row>
    <row r="3805" customFormat="false" ht="15" hidden="false" customHeight="false" outlineLevel="0" collapsed="false">
      <c r="A3805" s="0" t="str">
        <f aca="false">_xlfn.CONCAT(B3805,"-",C3805)</f>
        <v>takara_UDI384-3-E3</v>
      </c>
      <c r="B3805" s="0" t="s">
        <v>7268</v>
      </c>
      <c r="C3805" s="0" t="s">
        <v>3201</v>
      </c>
      <c r="D3805" s="0" t="s">
        <v>7483</v>
      </c>
      <c r="E3805" s="0" t="s">
        <v>7484</v>
      </c>
    </row>
    <row r="3806" customFormat="false" ht="15" hidden="false" customHeight="false" outlineLevel="0" collapsed="false">
      <c r="A3806" s="0" t="str">
        <f aca="false">_xlfn.CONCAT(B3806,"-",C3806)</f>
        <v>takara_UDI384-3-F3</v>
      </c>
      <c r="B3806" s="0" t="s">
        <v>7268</v>
      </c>
      <c r="C3806" s="0" t="s">
        <v>3202</v>
      </c>
      <c r="D3806" s="0" t="s">
        <v>7485</v>
      </c>
      <c r="E3806" s="0" t="s">
        <v>7486</v>
      </c>
    </row>
    <row r="3807" customFormat="false" ht="15" hidden="false" customHeight="false" outlineLevel="0" collapsed="false">
      <c r="A3807" s="0" t="str">
        <f aca="false">_xlfn.CONCAT(B3807,"-",C3807)</f>
        <v>takara_UDI384-3-G3</v>
      </c>
      <c r="B3807" s="0" t="s">
        <v>7268</v>
      </c>
      <c r="C3807" s="0" t="s">
        <v>3203</v>
      </c>
      <c r="D3807" s="0" t="s">
        <v>7487</v>
      </c>
      <c r="E3807" s="0" t="s">
        <v>7284</v>
      </c>
    </row>
    <row r="3808" customFormat="false" ht="15" hidden="false" customHeight="false" outlineLevel="0" collapsed="false">
      <c r="A3808" s="0" t="str">
        <f aca="false">_xlfn.CONCAT(B3808,"-",C3808)</f>
        <v>takara_UDI384-3-H3</v>
      </c>
      <c r="B3808" s="0" t="s">
        <v>7268</v>
      </c>
      <c r="C3808" s="0" t="s">
        <v>3204</v>
      </c>
      <c r="D3808" s="0" t="s">
        <v>7349</v>
      </c>
      <c r="E3808" s="0" t="s">
        <v>7488</v>
      </c>
    </row>
    <row r="3809" customFormat="false" ht="15" hidden="false" customHeight="false" outlineLevel="0" collapsed="false">
      <c r="A3809" s="0" t="str">
        <f aca="false">_xlfn.CONCAT(B3809,"-",C3809)</f>
        <v>takara_UDI384-3-A4</v>
      </c>
      <c r="B3809" s="0" t="s">
        <v>7268</v>
      </c>
      <c r="C3809" s="0" t="s">
        <v>3205</v>
      </c>
      <c r="D3809" s="0" t="s">
        <v>7489</v>
      </c>
      <c r="E3809" s="0" t="s">
        <v>7490</v>
      </c>
    </row>
    <row r="3810" customFormat="false" ht="15" hidden="false" customHeight="false" outlineLevel="0" collapsed="false">
      <c r="A3810" s="0" t="str">
        <f aca="false">_xlfn.CONCAT(B3810,"-",C3810)</f>
        <v>takara_UDI384-3-B4</v>
      </c>
      <c r="B3810" s="0" t="s">
        <v>7268</v>
      </c>
      <c r="C3810" s="0" t="s">
        <v>3206</v>
      </c>
      <c r="D3810" s="0" t="s">
        <v>7491</v>
      </c>
      <c r="E3810" s="0" t="s">
        <v>7492</v>
      </c>
    </row>
    <row r="3811" customFormat="false" ht="15" hidden="false" customHeight="false" outlineLevel="0" collapsed="false">
      <c r="A3811" s="0" t="str">
        <f aca="false">_xlfn.CONCAT(B3811,"-",C3811)</f>
        <v>takara_UDI384-3-C4</v>
      </c>
      <c r="B3811" s="0" t="s">
        <v>7268</v>
      </c>
      <c r="C3811" s="0" t="s">
        <v>3207</v>
      </c>
      <c r="D3811" s="0" t="s">
        <v>7493</v>
      </c>
      <c r="E3811" s="0" t="s">
        <v>7494</v>
      </c>
    </row>
    <row r="3812" customFormat="false" ht="15" hidden="false" customHeight="false" outlineLevel="0" collapsed="false">
      <c r="A3812" s="0" t="str">
        <f aca="false">_xlfn.CONCAT(B3812,"-",C3812)</f>
        <v>takara_UDI384-3-D4</v>
      </c>
      <c r="B3812" s="0" t="s">
        <v>7268</v>
      </c>
      <c r="C3812" s="0" t="s">
        <v>3208</v>
      </c>
      <c r="D3812" s="0" t="s">
        <v>7495</v>
      </c>
      <c r="E3812" s="0" t="s">
        <v>7496</v>
      </c>
    </row>
    <row r="3813" customFormat="false" ht="15" hidden="false" customHeight="false" outlineLevel="0" collapsed="false">
      <c r="A3813" s="0" t="str">
        <f aca="false">_xlfn.CONCAT(B3813,"-",C3813)</f>
        <v>takara_UDI384-3-E4</v>
      </c>
      <c r="B3813" s="0" t="s">
        <v>7268</v>
      </c>
      <c r="C3813" s="0" t="s">
        <v>3209</v>
      </c>
      <c r="D3813" s="0" t="s">
        <v>7497</v>
      </c>
      <c r="E3813" s="0" t="s">
        <v>7380</v>
      </c>
    </row>
    <row r="3814" customFormat="false" ht="15" hidden="false" customHeight="false" outlineLevel="0" collapsed="false">
      <c r="A3814" s="0" t="str">
        <f aca="false">_xlfn.CONCAT(B3814,"-",C3814)</f>
        <v>takara_UDI384-3-F4</v>
      </c>
      <c r="B3814" s="0" t="s">
        <v>7268</v>
      </c>
      <c r="C3814" s="0" t="s">
        <v>3210</v>
      </c>
      <c r="D3814" s="0" t="s">
        <v>7498</v>
      </c>
      <c r="E3814" s="0" t="s">
        <v>7499</v>
      </c>
    </row>
    <row r="3815" customFormat="false" ht="15" hidden="false" customHeight="false" outlineLevel="0" collapsed="false">
      <c r="A3815" s="0" t="str">
        <f aca="false">_xlfn.CONCAT(B3815,"-",C3815)</f>
        <v>takara_UDI384-3-G4</v>
      </c>
      <c r="B3815" s="0" t="s">
        <v>7268</v>
      </c>
      <c r="C3815" s="0" t="s">
        <v>3211</v>
      </c>
      <c r="D3815" s="0" t="s">
        <v>6176</v>
      </c>
      <c r="E3815" s="0" t="s">
        <v>7500</v>
      </c>
    </row>
    <row r="3816" customFormat="false" ht="15" hidden="false" customHeight="false" outlineLevel="0" collapsed="false">
      <c r="A3816" s="0" t="str">
        <f aca="false">_xlfn.CONCAT(B3816,"-",C3816)</f>
        <v>takara_UDI384-3-H4</v>
      </c>
      <c r="B3816" s="0" t="s">
        <v>7268</v>
      </c>
      <c r="C3816" s="0" t="s">
        <v>3212</v>
      </c>
      <c r="D3816" s="0" t="s">
        <v>7501</v>
      </c>
      <c r="E3816" s="0" t="s">
        <v>7502</v>
      </c>
    </row>
    <row r="3817" customFormat="false" ht="15" hidden="false" customHeight="false" outlineLevel="0" collapsed="false">
      <c r="A3817" s="0" t="str">
        <f aca="false">_xlfn.CONCAT(B3817,"-",C3817)</f>
        <v>takara_UDI384-3-A5</v>
      </c>
      <c r="B3817" s="0" t="s">
        <v>7268</v>
      </c>
      <c r="C3817" s="0" t="s">
        <v>3213</v>
      </c>
      <c r="D3817" s="0" t="s">
        <v>6040</v>
      </c>
      <c r="E3817" s="0" t="s">
        <v>7503</v>
      </c>
    </row>
    <row r="3818" customFormat="false" ht="15" hidden="false" customHeight="false" outlineLevel="0" collapsed="false">
      <c r="A3818" s="0" t="str">
        <f aca="false">_xlfn.CONCAT(B3818,"-",C3818)</f>
        <v>takara_UDI384-3-B5</v>
      </c>
      <c r="B3818" s="0" t="s">
        <v>7268</v>
      </c>
      <c r="C3818" s="0" t="s">
        <v>3214</v>
      </c>
      <c r="D3818" s="0" t="s">
        <v>7504</v>
      </c>
      <c r="E3818" s="0" t="s">
        <v>7505</v>
      </c>
    </row>
    <row r="3819" customFormat="false" ht="15" hidden="false" customHeight="false" outlineLevel="0" collapsed="false">
      <c r="A3819" s="0" t="str">
        <f aca="false">_xlfn.CONCAT(B3819,"-",C3819)</f>
        <v>takara_UDI384-3-C5</v>
      </c>
      <c r="B3819" s="0" t="s">
        <v>7268</v>
      </c>
      <c r="C3819" s="0" t="s">
        <v>3215</v>
      </c>
      <c r="D3819" s="0" t="s">
        <v>7506</v>
      </c>
      <c r="E3819" s="0" t="s">
        <v>7507</v>
      </c>
    </row>
    <row r="3820" customFormat="false" ht="15" hidden="false" customHeight="false" outlineLevel="0" collapsed="false">
      <c r="A3820" s="0" t="str">
        <f aca="false">_xlfn.CONCAT(B3820,"-",C3820)</f>
        <v>takara_UDI384-3-D5</v>
      </c>
      <c r="B3820" s="0" t="s">
        <v>7268</v>
      </c>
      <c r="C3820" s="0" t="s">
        <v>3216</v>
      </c>
      <c r="D3820" s="0" t="s">
        <v>7379</v>
      </c>
      <c r="E3820" s="0" t="s">
        <v>7508</v>
      </c>
    </row>
    <row r="3821" customFormat="false" ht="15" hidden="false" customHeight="false" outlineLevel="0" collapsed="false">
      <c r="A3821" s="0" t="str">
        <f aca="false">_xlfn.CONCAT(B3821,"-",C3821)</f>
        <v>takara_UDI384-3-E5</v>
      </c>
      <c r="B3821" s="0" t="s">
        <v>7268</v>
      </c>
      <c r="C3821" s="0" t="s">
        <v>3217</v>
      </c>
      <c r="D3821" s="0" t="s">
        <v>7509</v>
      </c>
      <c r="E3821" s="0" t="s">
        <v>7510</v>
      </c>
    </row>
    <row r="3822" customFormat="false" ht="15" hidden="false" customHeight="false" outlineLevel="0" collapsed="false">
      <c r="A3822" s="0" t="str">
        <f aca="false">_xlfn.CONCAT(B3822,"-",C3822)</f>
        <v>takara_UDI384-3-F5</v>
      </c>
      <c r="B3822" s="0" t="s">
        <v>7268</v>
      </c>
      <c r="C3822" s="0" t="s">
        <v>3218</v>
      </c>
      <c r="D3822" s="0" t="s">
        <v>7511</v>
      </c>
      <c r="E3822" s="0" t="s">
        <v>7512</v>
      </c>
    </row>
    <row r="3823" customFormat="false" ht="15" hidden="false" customHeight="false" outlineLevel="0" collapsed="false">
      <c r="A3823" s="0" t="str">
        <f aca="false">_xlfn.CONCAT(B3823,"-",C3823)</f>
        <v>takara_UDI384-3-G5</v>
      </c>
      <c r="B3823" s="0" t="s">
        <v>7268</v>
      </c>
      <c r="C3823" s="0" t="s">
        <v>3219</v>
      </c>
      <c r="D3823" s="0" t="s">
        <v>7513</v>
      </c>
      <c r="E3823" s="0" t="s">
        <v>7514</v>
      </c>
    </row>
    <row r="3824" customFormat="false" ht="15" hidden="false" customHeight="false" outlineLevel="0" collapsed="false">
      <c r="A3824" s="0" t="str">
        <f aca="false">_xlfn.CONCAT(B3824,"-",C3824)</f>
        <v>takara_UDI384-3-H5</v>
      </c>
      <c r="B3824" s="0" t="s">
        <v>7268</v>
      </c>
      <c r="C3824" s="0" t="s">
        <v>3220</v>
      </c>
      <c r="D3824" s="0" t="s">
        <v>7515</v>
      </c>
      <c r="E3824" s="0" t="s">
        <v>7516</v>
      </c>
    </row>
    <row r="3825" customFormat="false" ht="15" hidden="false" customHeight="false" outlineLevel="0" collapsed="false">
      <c r="A3825" s="0" t="str">
        <f aca="false">_xlfn.CONCAT(B3825,"-",C3825)</f>
        <v>takara_UDI384-3-A6</v>
      </c>
      <c r="B3825" s="0" t="s">
        <v>7268</v>
      </c>
      <c r="C3825" s="0" t="s">
        <v>3221</v>
      </c>
      <c r="D3825" s="0" t="s">
        <v>7517</v>
      </c>
      <c r="E3825" s="0" t="s">
        <v>7518</v>
      </c>
    </row>
    <row r="3826" customFormat="false" ht="15" hidden="false" customHeight="false" outlineLevel="0" collapsed="false">
      <c r="A3826" s="0" t="str">
        <f aca="false">_xlfn.CONCAT(B3826,"-",C3826)</f>
        <v>takara_UDI384-3-B6</v>
      </c>
      <c r="B3826" s="0" t="s">
        <v>7268</v>
      </c>
      <c r="C3826" s="0" t="s">
        <v>3222</v>
      </c>
      <c r="D3826" s="0" t="s">
        <v>7519</v>
      </c>
      <c r="E3826" s="0" t="s">
        <v>7520</v>
      </c>
    </row>
    <row r="3827" customFormat="false" ht="15" hidden="false" customHeight="false" outlineLevel="0" collapsed="false">
      <c r="A3827" s="0" t="str">
        <f aca="false">_xlfn.CONCAT(B3827,"-",C3827)</f>
        <v>takara_UDI384-3-C6</v>
      </c>
      <c r="B3827" s="0" t="s">
        <v>7268</v>
      </c>
      <c r="C3827" s="0" t="s">
        <v>3223</v>
      </c>
      <c r="D3827" s="0" t="s">
        <v>7521</v>
      </c>
      <c r="E3827" s="0" t="s">
        <v>7522</v>
      </c>
    </row>
    <row r="3828" customFormat="false" ht="15" hidden="false" customHeight="false" outlineLevel="0" collapsed="false">
      <c r="A3828" s="0" t="str">
        <f aca="false">_xlfn.CONCAT(B3828,"-",C3828)</f>
        <v>takara_UDI384-3-D6</v>
      </c>
      <c r="B3828" s="0" t="s">
        <v>7268</v>
      </c>
      <c r="C3828" s="0" t="s">
        <v>3224</v>
      </c>
      <c r="D3828" s="0" t="s">
        <v>7523</v>
      </c>
      <c r="E3828" s="0" t="s">
        <v>7524</v>
      </c>
    </row>
    <row r="3829" customFormat="false" ht="15" hidden="false" customHeight="false" outlineLevel="0" collapsed="false">
      <c r="A3829" s="0" t="str">
        <f aca="false">_xlfn.CONCAT(B3829,"-",C3829)</f>
        <v>takara_UDI384-3-E6</v>
      </c>
      <c r="B3829" s="0" t="s">
        <v>7268</v>
      </c>
      <c r="C3829" s="0" t="s">
        <v>3225</v>
      </c>
      <c r="D3829" s="0" t="s">
        <v>7525</v>
      </c>
      <c r="E3829" s="0" t="s">
        <v>3919</v>
      </c>
    </row>
    <row r="3830" customFormat="false" ht="15" hidden="false" customHeight="false" outlineLevel="0" collapsed="false">
      <c r="A3830" s="0" t="str">
        <f aca="false">_xlfn.CONCAT(B3830,"-",C3830)</f>
        <v>takara_UDI384-3-F6</v>
      </c>
      <c r="B3830" s="0" t="s">
        <v>7268</v>
      </c>
      <c r="C3830" s="0" t="s">
        <v>3226</v>
      </c>
      <c r="D3830" s="0" t="s">
        <v>7526</v>
      </c>
      <c r="E3830" s="0" t="s">
        <v>7527</v>
      </c>
    </row>
    <row r="3831" customFormat="false" ht="15" hidden="false" customHeight="false" outlineLevel="0" collapsed="false">
      <c r="A3831" s="0" t="str">
        <f aca="false">_xlfn.CONCAT(B3831,"-",C3831)</f>
        <v>takara_UDI384-3-G6</v>
      </c>
      <c r="B3831" s="0" t="s">
        <v>7268</v>
      </c>
      <c r="C3831" s="0" t="s">
        <v>3227</v>
      </c>
      <c r="D3831" s="0" t="s">
        <v>7528</v>
      </c>
      <c r="E3831" s="0" t="s">
        <v>7529</v>
      </c>
    </row>
    <row r="3832" customFormat="false" ht="15" hidden="false" customHeight="false" outlineLevel="0" collapsed="false">
      <c r="A3832" s="0" t="str">
        <f aca="false">_xlfn.CONCAT(B3832,"-",C3832)</f>
        <v>takara_UDI384-3-H6</v>
      </c>
      <c r="B3832" s="0" t="s">
        <v>7268</v>
      </c>
      <c r="C3832" s="0" t="s">
        <v>3228</v>
      </c>
      <c r="D3832" s="0" t="s">
        <v>7283</v>
      </c>
      <c r="E3832" s="0" t="s">
        <v>7530</v>
      </c>
    </row>
    <row r="3833" customFormat="false" ht="15" hidden="false" customHeight="false" outlineLevel="0" collapsed="false">
      <c r="A3833" s="0" t="str">
        <f aca="false">_xlfn.CONCAT(B3833,"-",C3833)</f>
        <v>takara_UDI384-3-A7</v>
      </c>
      <c r="B3833" s="0" t="s">
        <v>7268</v>
      </c>
      <c r="C3833" s="0" t="s">
        <v>3229</v>
      </c>
      <c r="D3833" s="0" t="s">
        <v>5110</v>
      </c>
      <c r="E3833" s="0" t="s">
        <v>7531</v>
      </c>
    </row>
    <row r="3834" customFormat="false" ht="15" hidden="false" customHeight="false" outlineLevel="0" collapsed="false">
      <c r="A3834" s="0" t="str">
        <f aca="false">_xlfn.CONCAT(B3834,"-",C3834)</f>
        <v>takara_UDI384-3-B7</v>
      </c>
      <c r="B3834" s="0" t="s">
        <v>7268</v>
      </c>
      <c r="C3834" s="0" t="s">
        <v>3230</v>
      </c>
      <c r="D3834" s="0" t="s">
        <v>7532</v>
      </c>
      <c r="E3834" s="0" t="s">
        <v>7533</v>
      </c>
    </row>
    <row r="3835" customFormat="false" ht="15" hidden="false" customHeight="false" outlineLevel="0" collapsed="false">
      <c r="A3835" s="0" t="str">
        <f aca="false">_xlfn.CONCAT(B3835,"-",C3835)</f>
        <v>takara_UDI384-3-C7</v>
      </c>
      <c r="B3835" s="0" t="s">
        <v>7268</v>
      </c>
      <c r="C3835" s="0" t="s">
        <v>3231</v>
      </c>
      <c r="D3835" s="0" t="s">
        <v>7534</v>
      </c>
      <c r="E3835" s="0" t="s">
        <v>7535</v>
      </c>
    </row>
    <row r="3836" customFormat="false" ht="15" hidden="false" customHeight="false" outlineLevel="0" collapsed="false">
      <c r="A3836" s="0" t="str">
        <f aca="false">_xlfn.CONCAT(B3836,"-",C3836)</f>
        <v>takara_UDI384-3-D7</v>
      </c>
      <c r="B3836" s="0" t="s">
        <v>7268</v>
      </c>
      <c r="C3836" s="0" t="s">
        <v>3232</v>
      </c>
      <c r="D3836" s="0" t="s">
        <v>7420</v>
      </c>
      <c r="E3836" s="0" t="s">
        <v>7536</v>
      </c>
    </row>
    <row r="3837" customFormat="false" ht="15" hidden="false" customHeight="false" outlineLevel="0" collapsed="false">
      <c r="A3837" s="0" t="str">
        <f aca="false">_xlfn.CONCAT(B3837,"-",C3837)</f>
        <v>takara_UDI384-3-E7</v>
      </c>
      <c r="B3837" s="0" t="s">
        <v>7268</v>
      </c>
      <c r="C3837" s="0" t="s">
        <v>3233</v>
      </c>
      <c r="D3837" s="0" t="s">
        <v>7537</v>
      </c>
      <c r="E3837" s="0" t="s">
        <v>7538</v>
      </c>
    </row>
    <row r="3838" customFormat="false" ht="15" hidden="false" customHeight="false" outlineLevel="0" collapsed="false">
      <c r="A3838" s="0" t="str">
        <f aca="false">_xlfn.CONCAT(B3838,"-",C3838)</f>
        <v>takara_UDI384-3-F7</v>
      </c>
      <c r="B3838" s="0" t="s">
        <v>7268</v>
      </c>
      <c r="C3838" s="0" t="s">
        <v>3234</v>
      </c>
      <c r="D3838" s="0" t="s">
        <v>7351</v>
      </c>
      <c r="E3838" s="0" t="s">
        <v>7539</v>
      </c>
    </row>
    <row r="3839" customFormat="false" ht="15" hidden="false" customHeight="false" outlineLevel="0" collapsed="false">
      <c r="A3839" s="0" t="str">
        <f aca="false">_xlfn.CONCAT(B3839,"-",C3839)</f>
        <v>takara_UDI384-3-G7</v>
      </c>
      <c r="B3839" s="0" t="s">
        <v>7268</v>
      </c>
      <c r="C3839" s="0" t="s">
        <v>3235</v>
      </c>
      <c r="D3839" s="0" t="s">
        <v>7540</v>
      </c>
      <c r="E3839" s="0" t="s">
        <v>7541</v>
      </c>
    </row>
    <row r="3840" customFormat="false" ht="15" hidden="false" customHeight="false" outlineLevel="0" collapsed="false">
      <c r="A3840" s="0" t="str">
        <f aca="false">_xlfn.CONCAT(B3840,"-",C3840)</f>
        <v>takara_UDI384-3-H7</v>
      </c>
      <c r="B3840" s="0" t="s">
        <v>7268</v>
      </c>
      <c r="C3840" s="0" t="s">
        <v>3236</v>
      </c>
      <c r="D3840" s="0" t="s">
        <v>7315</v>
      </c>
      <c r="E3840" s="0" t="s">
        <v>7542</v>
      </c>
    </row>
    <row r="3841" customFormat="false" ht="15" hidden="false" customHeight="false" outlineLevel="0" collapsed="false">
      <c r="A3841" s="0" t="str">
        <f aca="false">_xlfn.CONCAT(B3841,"-",C3841)</f>
        <v>takara_UDI384-3-A8</v>
      </c>
      <c r="B3841" s="0" t="s">
        <v>7268</v>
      </c>
      <c r="C3841" s="0" t="s">
        <v>3237</v>
      </c>
      <c r="D3841" s="0" t="s">
        <v>7543</v>
      </c>
      <c r="E3841" s="0" t="s">
        <v>7544</v>
      </c>
    </row>
    <row r="3842" customFormat="false" ht="15" hidden="false" customHeight="false" outlineLevel="0" collapsed="false">
      <c r="A3842" s="0" t="str">
        <f aca="false">_xlfn.CONCAT(B3842,"-",C3842)</f>
        <v>takara_UDI384-3-B8</v>
      </c>
      <c r="B3842" s="0" t="s">
        <v>7268</v>
      </c>
      <c r="C3842" s="0" t="s">
        <v>3238</v>
      </c>
      <c r="D3842" s="0" t="s">
        <v>7545</v>
      </c>
      <c r="E3842" s="0" t="s">
        <v>7546</v>
      </c>
    </row>
    <row r="3843" customFormat="false" ht="15" hidden="false" customHeight="false" outlineLevel="0" collapsed="false">
      <c r="A3843" s="0" t="str">
        <f aca="false">_xlfn.CONCAT(B3843,"-",C3843)</f>
        <v>takara_UDI384-3-C8</v>
      </c>
      <c r="B3843" s="0" t="s">
        <v>7268</v>
      </c>
      <c r="C3843" s="0" t="s">
        <v>3239</v>
      </c>
      <c r="D3843" s="0" t="s">
        <v>7547</v>
      </c>
      <c r="E3843" s="0" t="s">
        <v>7548</v>
      </c>
    </row>
    <row r="3844" customFormat="false" ht="15" hidden="false" customHeight="false" outlineLevel="0" collapsed="false">
      <c r="A3844" s="0" t="str">
        <f aca="false">_xlfn.CONCAT(B3844,"-",C3844)</f>
        <v>takara_UDI384-3-D8</v>
      </c>
      <c r="B3844" s="0" t="s">
        <v>7268</v>
      </c>
      <c r="C3844" s="0" t="s">
        <v>3240</v>
      </c>
      <c r="D3844" s="0" t="s">
        <v>7549</v>
      </c>
      <c r="E3844" s="0" t="s">
        <v>5465</v>
      </c>
    </row>
    <row r="3845" customFormat="false" ht="15" hidden="false" customHeight="false" outlineLevel="0" collapsed="false">
      <c r="A3845" s="0" t="str">
        <f aca="false">_xlfn.CONCAT(B3845,"-",C3845)</f>
        <v>takara_UDI384-3-E8</v>
      </c>
      <c r="B3845" s="0" t="s">
        <v>7268</v>
      </c>
      <c r="C3845" s="0" t="s">
        <v>3241</v>
      </c>
      <c r="D3845" s="0" t="s">
        <v>7550</v>
      </c>
      <c r="E3845" s="0" t="s">
        <v>7551</v>
      </c>
    </row>
    <row r="3846" customFormat="false" ht="15" hidden="false" customHeight="false" outlineLevel="0" collapsed="false">
      <c r="A3846" s="0" t="str">
        <f aca="false">_xlfn.CONCAT(B3846,"-",C3846)</f>
        <v>takara_UDI384-3-F8</v>
      </c>
      <c r="B3846" s="0" t="s">
        <v>7268</v>
      </c>
      <c r="C3846" s="0" t="s">
        <v>3242</v>
      </c>
      <c r="D3846" s="0" t="s">
        <v>7552</v>
      </c>
      <c r="E3846" s="0" t="s">
        <v>7553</v>
      </c>
    </row>
    <row r="3847" customFormat="false" ht="15" hidden="false" customHeight="false" outlineLevel="0" collapsed="false">
      <c r="A3847" s="0" t="str">
        <f aca="false">_xlfn.CONCAT(B3847,"-",C3847)</f>
        <v>takara_UDI384-3-G8</v>
      </c>
      <c r="B3847" s="0" t="s">
        <v>7268</v>
      </c>
      <c r="C3847" s="0" t="s">
        <v>3243</v>
      </c>
      <c r="D3847" s="0" t="s">
        <v>7554</v>
      </c>
      <c r="E3847" s="0" t="s">
        <v>7555</v>
      </c>
    </row>
    <row r="3848" customFormat="false" ht="15" hidden="false" customHeight="false" outlineLevel="0" collapsed="false">
      <c r="A3848" s="0" t="str">
        <f aca="false">_xlfn.CONCAT(B3848,"-",C3848)</f>
        <v>takara_UDI384-3-H8</v>
      </c>
      <c r="B3848" s="0" t="s">
        <v>7268</v>
      </c>
      <c r="C3848" s="0" t="s">
        <v>3244</v>
      </c>
      <c r="D3848" s="0" t="s">
        <v>7274</v>
      </c>
      <c r="E3848" s="0" t="s">
        <v>7545</v>
      </c>
    </row>
    <row r="3849" customFormat="false" ht="15" hidden="false" customHeight="false" outlineLevel="0" collapsed="false">
      <c r="A3849" s="0" t="str">
        <f aca="false">_xlfn.CONCAT(B3849,"-",C3849)</f>
        <v>takara_UDI384-3-A9</v>
      </c>
      <c r="B3849" s="0" t="s">
        <v>7268</v>
      </c>
      <c r="C3849" s="0" t="s">
        <v>3245</v>
      </c>
      <c r="D3849" s="0" t="s">
        <v>7556</v>
      </c>
      <c r="E3849" s="0" t="s">
        <v>7557</v>
      </c>
    </row>
    <row r="3850" customFormat="false" ht="15" hidden="false" customHeight="false" outlineLevel="0" collapsed="false">
      <c r="A3850" s="0" t="str">
        <f aca="false">_xlfn.CONCAT(B3850,"-",C3850)</f>
        <v>takara_UDI384-3-B9</v>
      </c>
      <c r="B3850" s="0" t="s">
        <v>7268</v>
      </c>
      <c r="C3850" s="0" t="s">
        <v>3246</v>
      </c>
      <c r="D3850" s="0" t="s">
        <v>7558</v>
      </c>
      <c r="E3850" s="0" t="s">
        <v>7559</v>
      </c>
    </row>
    <row r="3851" customFormat="false" ht="15" hidden="false" customHeight="false" outlineLevel="0" collapsed="false">
      <c r="A3851" s="0" t="str">
        <f aca="false">_xlfn.CONCAT(B3851,"-",C3851)</f>
        <v>takara_UDI384-3-C9</v>
      </c>
      <c r="B3851" s="0" t="s">
        <v>7268</v>
      </c>
      <c r="C3851" s="0" t="s">
        <v>3247</v>
      </c>
      <c r="D3851" s="0" t="s">
        <v>7560</v>
      </c>
      <c r="E3851" s="0" t="s">
        <v>7561</v>
      </c>
    </row>
    <row r="3852" customFormat="false" ht="15" hidden="false" customHeight="false" outlineLevel="0" collapsed="false">
      <c r="A3852" s="0" t="str">
        <f aca="false">_xlfn.CONCAT(B3852,"-",C3852)</f>
        <v>takara_UDI384-3-D9</v>
      </c>
      <c r="B3852" s="0" t="s">
        <v>7268</v>
      </c>
      <c r="C3852" s="0" t="s">
        <v>3248</v>
      </c>
      <c r="D3852" s="0" t="s">
        <v>7562</v>
      </c>
      <c r="E3852" s="0" t="s">
        <v>7563</v>
      </c>
    </row>
    <row r="3853" customFormat="false" ht="15" hidden="false" customHeight="false" outlineLevel="0" collapsed="false">
      <c r="A3853" s="0" t="str">
        <f aca="false">_xlfn.CONCAT(B3853,"-",C3853)</f>
        <v>takara_UDI384-3-E9</v>
      </c>
      <c r="B3853" s="0" t="s">
        <v>7268</v>
      </c>
      <c r="C3853" s="0" t="s">
        <v>3249</v>
      </c>
      <c r="D3853" s="0" t="s">
        <v>7564</v>
      </c>
      <c r="E3853" s="0" t="s">
        <v>7565</v>
      </c>
    </row>
    <row r="3854" customFormat="false" ht="15" hidden="false" customHeight="false" outlineLevel="0" collapsed="false">
      <c r="A3854" s="0" t="str">
        <f aca="false">_xlfn.CONCAT(B3854,"-",C3854)</f>
        <v>takara_UDI384-3-F9</v>
      </c>
      <c r="B3854" s="0" t="s">
        <v>7268</v>
      </c>
      <c r="C3854" s="0" t="s">
        <v>3250</v>
      </c>
      <c r="D3854" s="0" t="s">
        <v>7285</v>
      </c>
      <c r="E3854" s="0" t="s">
        <v>7566</v>
      </c>
    </row>
    <row r="3855" customFormat="false" ht="15" hidden="false" customHeight="false" outlineLevel="0" collapsed="false">
      <c r="A3855" s="0" t="str">
        <f aca="false">_xlfn.CONCAT(B3855,"-",C3855)</f>
        <v>takara_UDI384-3-G9</v>
      </c>
      <c r="B3855" s="0" t="s">
        <v>7268</v>
      </c>
      <c r="C3855" s="0" t="s">
        <v>3251</v>
      </c>
      <c r="D3855" s="0" t="s">
        <v>7391</v>
      </c>
      <c r="E3855" s="0" t="s">
        <v>7567</v>
      </c>
    </row>
    <row r="3856" customFormat="false" ht="15" hidden="false" customHeight="false" outlineLevel="0" collapsed="false">
      <c r="A3856" s="0" t="str">
        <f aca="false">_xlfn.CONCAT(B3856,"-",C3856)</f>
        <v>takara_UDI384-3-H9</v>
      </c>
      <c r="B3856" s="0" t="s">
        <v>7268</v>
      </c>
      <c r="C3856" s="0" t="s">
        <v>3252</v>
      </c>
      <c r="D3856" s="0" t="s">
        <v>7568</v>
      </c>
      <c r="E3856" s="0" t="s">
        <v>7540</v>
      </c>
    </row>
    <row r="3857" customFormat="false" ht="15" hidden="false" customHeight="false" outlineLevel="0" collapsed="false">
      <c r="A3857" s="0" t="str">
        <f aca="false">_xlfn.CONCAT(B3857,"-",C3857)</f>
        <v>takara_UDI384-3-A10</v>
      </c>
      <c r="B3857" s="0" t="s">
        <v>7268</v>
      </c>
      <c r="C3857" s="0" t="s">
        <v>3253</v>
      </c>
      <c r="D3857" s="0" t="s">
        <v>7383</v>
      </c>
      <c r="E3857" s="0" t="s">
        <v>7569</v>
      </c>
    </row>
    <row r="3858" customFormat="false" ht="15" hidden="false" customHeight="false" outlineLevel="0" collapsed="false">
      <c r="A3858" s="0" t="str">
        <f aca="false">_xlfn.CONCAT(B3858,"-",C3858)</f>
        <v>takara_UDI384-3-B10</v>
      </c>
      <c r="B3858" s="0" t="s">
        <v>7268</v>
      </c>
      <c r="C3858" s="0" t="s">
        <v>3254</v>
      </c>
      <c r="D3858" s="0" t="s">
        <v>7570</v>
      </c>
      <c r="E3858" s="0" t="s">
        <v>7571</v>
      </c>
    </row>
    <row r="3859" customFormat="false" ht="15" hidden="false" customHeight="false" outlineLevel="0" collapsed="false">
      <c r="A3859" s="0" t="str">
        <f aca="false">_xlfn.CONCAT(B3859,"-",C3859)</f>
        <v>takara_UDI384-3-C10</v>
      </c>
      <c r="B3859" s="0" t="s">
        <v>7268</v>
      </c>
      <c r="C3859" s="0" t="s">
        <v>3255</v>
      </c>
      <c r="D3859" s="0" t="s">
        <v>7572</v>
      </c>
      <c r="E3859" s="0" t="s">
        <v>7573</v>
      </c>
    </row>
    <row r="3860" customFormat="false" ht="15" hidden="false" customHeight="false" outlineLevel="0" collapsed="false">
      <c r="A3860" s="0" t="str">
        <f aca="false">_xlfn.CONCAT(B3860,"-",C3860)</f>
        <v>takara_UDI384-3-D10</v>
      </c>
      <c r="B3860" s="0" t="s">
        <v>7268</v>
      </c>
      <c r="C3860" s="0" t="s">
        <v>3256</v>
      </c>
      <c r="D3860" s="0" t="s">
        <v>7574</v>
      </c>
      <c r="E3860" s="0" t="s">
        <v>7575</v>
      </c>
    </row>
    <row r="3861" customFormat="false" ht="15" hidden="false" customHeight="false" outlineLevel="0" collapsed="false">
      <c r="A3861" s="0" t="str">
        <f aca="false">_xlfn.CONCAT(B3861,"-",C3861)</f>
        <v>takara_UDI384-3-E10</v>
      </c>
      <c r="B3861" s="0" t="s">
        <v>7268</v>
      </c>
      <c r="C3861" s="0" t="s">
        <v>3257</v>
      </c>
      <c r="D3861" s="0" t="s">
        <v>7576</v>
      </c>
      <c r="E3861" s="0" t="s">
        <v>7577</v>
      </c>
    </row>
    <row r="3862" customFormat="false" ht="15" hidden="false" customHeight="false" outlineLevel="0" collapsed="false">
      <c r="A3862" s="0" t="str">
        <f aca="false">_xlfn.CONCAT(B3862,"-",C3862)</f>
        <v>takara_UDI384-3-F10</v>
      </c>
      <c r="B3862" s="0" t="s">
        <v>7268</v>
      </c>
      <c r="C3862" s="0" t="s">
        <v>3258</v>
      </c>
      <c r="D3862" s="0" t="s">
        <v>7324</v>
      </c>
      <c r="E3862" s="0" t="s">
        <v>7578</v>
      </c>
    </row>
    <row r="3863" customFormat="false" ht="15" hidden="false" customHeight="false" outlineLevel="0" collapsed="false">
      <c r="A3863" s="0" t="str">
        <f aca="false">_xlfn.CONCAT(B3863,"-",C3863)</f>
        <v>takara_UDI384-3-G10</v>
      </c>
      <c r="B3863" s="0" t="s">
        <v>7268</v>
      </c>
      <c r="C3863" s="0" t="s">
        <v>3259</v>
      </c>
      <c r="D3863" s="0" t="s">
        <v>7579</v>
      </c>
      <c r="E3863" s="0" t="s">
        <v>7580</v>
      </c>
    </row>
    <row r="3864" customFormat="false" ht="15" hidden="false" customHeight="false" outlineLevel="0" collapsed="false">
      <c r="A3864" s="0" t="str">
        <f aca="false">_xlfn.CONCAT(B3864,"-",C3864)</f>
        <v>takara_UDI384-3-H10</v>
      </c>
      <c r="B3864" s="0" t="s">
        <v>7268</v>
      </c>
      <c r="C3864" s="0" t="s">
        <v>3260</v>
      </c>
      <c r="D3864" s="0" t="s">
        <v>7581</v>
      </c>
      <c r="E3864" s="0" t="s">
        <v>7582</v>
      </c>
    </row>
    <row r="3865" customFormat="false" ht="15" hidden="false" customHeight="false" outlineLevel="0" collapsed="false">
      <c r="A3865" s="0" t="str">
        <f aca="false">_xlfn.CONCAT(B3865,"-",C3865)</f>
        <v>takara_UDI384-3-A11</v>
      </c>
      <c r="B3865" s="0" t="s">
        <v>7268</v>
      </c>
      <c r="C3865" s="0" t="s">
        <v>3261</v>
      </c>
      <c r="D3865" s="0" t="s">
        <v>7583</v>
      </c>
      <c r="E3865" s="0" t="s">
        <v>7584</v>
      </c>
    </row>
    <row r="3866" customFormat="false" ht="15" hidden="false" customHeight="false" outlineLevel="0" collapsed="false">
      <c r="A3866" s="0" t="str">
        <f aca="false">_xlfn.CONCAT(B3866,"-",C3866)</f>
        <v>takara_UDI384-3-B11</v>
      </c>
      <c r="B3866" s="0" t="s">
        <v>7268</v>
      </c>
      <c r="C3866" s="0" t="s">
        <v>3262</v>
      </c>
      <c r="D3866" s="0" t="s">
        <v>7585</v>
      </c>
      <c r="E3866" s="0" t="s">
        <v>7586</v>
      </c>
    </row>
    <row r="3867" customFormat="false" ht="15" hidden="false" customHeight="false" outlineLevel="0" collapsed="false">
      <c r="A3867" s="0" t="str">
        <f aca="false">_xlfn.CONCAT(B3867,"-",C3867)</f>
        <v>takara_UDI384-3-C11</v>
      </c>
      <c r="B3867" s="0" t="s">
        <v>7268</v>
      </c>
      <c r="C3867" s="0" t="s">
        <v>3263</v>
      </c>
      <c r="D3867" s="0" t="s">
        <v>7408</v>
      </c>
      <c r="E3867" s="0" t="s">
        <v>7587</v>
      </c>
    </row>
    <row r="3868" customFormat="false" ht="15" hidden="false" customHeight="false" outlineLevel="0" collapsed="false">
      <c r="A3868" s="0" t="str">
        <f aca="false">_xlfn.CONCAT(B3868,"-",C3868)</f>
        <v>takara_UDI384-3-D11</v>
      </c>
      <c r="B3868" s="0" t="s">
        <v>7268</v>
      </c>
      <c r="C3868" s="0" t="s">
        <v>3264</v>
      </c>
      <c r="D3868" s="0" t="s">
        <v>7588</v>
      </c>
      <c r="E3868" s="0" t="s">
        <v>7589</v>
      </c>
    </row>
    <row r="3869" customFormat="false" ht="15" hidden="false" customHeight="false" outlineLevel="0" collapsed="false">
      <c r="A3869" s="0" t="str">
        <f aca="false">_xlfn.CONCAT(B3869,"-",C3869)</f>
        <v>takara_UDI384-3-E11</v>
      </c>
      <c r="B3869" s="0" t="s">
        <v>7268</v>
      </c>
      <c r="C3869" s="0" t="s">
        <v>3265</v>
      </c>
      <c r="D3869" s="0" t="s">
        <v>7590</v>
      </c>
      <c r="E3869" s="0" t="s">
        <v>7591</v>
      </c>
    </row>
    <row r="3870" customFormat="false" ht="15" hidden="false" customHeight="false" outlineLevel="0" collapsed="false">
      <c r="A3870" s="0" t="str">
        <f aca="false">_xlfn.CONCAT(B3870,"-",C3870)</f>
        <v>takara_UDI384-3-F11</v>
      </c>
      <c r="B3870" s="0" t="s">
        <v>7268</v>
      </c>
      <c r="C3870" s="0" t="s">
        <v>3266</v>
      </c>
      <c r="D3870" s="0" t="s">
        <v>7592</v>
      </c>
      <c r="E3870" s="0" t="s">
        <v>7593</v>
      </c>
    </row>
    <row r="3871" customFormat="false" ht="15" hidden="false" customHeight="false" outlineLevel="0" collapsed="false">
      <c r="A3871" s="0" t="str">
        <f aca="false">_xlfn.CONCAT(B3871,"-",C3871)</f>
        <v>takara_UDI384-3-G11</v>
      </c>
      <c r="B3871" s="0" t="s">
        <v>7268</v>
      </c>
      <c r="C3871" s="0" t="s">
        <v>3267</v>
      </c>
      <c r="D3871" s="0" t="s">
        <v>7594</v>
      </c>
      <c r="E3871" s="0" t="s">
        <v>7595</v>
      </c>
    </row>
    <row r="3872" customFormat="false" ht="15" hidden="false" customHeight="false" outlineLevel="0" collapsed="false">
      <c r="A3872" s="0" t="str">
        <f aca="false">_xlfn.CONCAT(B3872,"-",C3872)</f>
        <v>takara_UDI384-3-H11</v>
      </c>
      <c r="B3872" s="0" t="s">
        <v>7268</v>
      </c>
      <c r="C3872" s="0" t="s">
        <v>3268</v>
      </c>
      <c r="D3872" s="0" t="s">
        <v>5464</v>
      </c>
      <c r="E3872" s="0" t="s">
        <v>7596</v>
      </c>
    </row>
    <row r="3873" customFormat="false" ht="15" hidden="false" customHeight="false" outlineLevel="0" collapsed="false">
      <c r="A3873" s="0" t="str">
        <f aca="false">_xlfn.CONCAT(B3873,"-",C3873)</f>
        <v>takara_UDI384-3-A12</v>
      </c>
      <c r="B3873" s="0" t="s">
        <v>7268</v>
      </c>
      <c r="C3873" s="0" t="s">
        <v>3269</v>
      </c>
      <c r="D3873" s="0" t="s">
        <v>7597</v>
      </c>
      <c r="E3873" s="0" t="s">
        <v>7598</v>
      </c>
    </row>
    <row r="3874" customFormat="false" ht="15" hidden="false" customHeight="false" outlineLevel="0" collapsed="false">
      <c r="A3874" s="0" t="str">
        <f aca="false">_xlfn.CONCAT(B3874,"-",C3874)</f>
        <v>takara_UDI384-3-B12</v>
      </c>
      <c r="B3874" s="0" t="s">
        <v>7268</v>
      </c>
      <c r="C3874" s="0" t="s">
        <v>3270</v>
      </c>
      <c r="D3874" s="0" t="s">
        <v>7311</v>
      </c>
      <c r="E3874" s="0" t="s">
        <v>7599</v>
      </c>
    </row>
    <row r="3875" customFormat="false" ht="15" hidden="false" customHeight="false" outlineLevel="0" collapsed="false">
      <c r="A3875" s="0" t="str">
        <f aca="false">_xlfn.CONCAT(B3875,"-",C3875)</f>
        <v>takara_UDI384-3-C12</v>
      </c>
      <c r="B3875" s="0" t="s">
        <v>7268</v>
      </c>
      <c r="C3875" s="0" t="s">
        <v>3271</v>
      </c>
      <c r="D3875" s="0" t="s">
        <v>7600</v>
      </c>
      <c r="E3875" s="0" t="s">
        <v>7601</v>
      </c>
    </row>
    <row r="3876" customFormat="false" ht="15" hidden="false" customHeight="false" outlineLevel="0" collapsed="false">
      <c r="A3876" s="0" t="str">
        <f aca="false">_xlfn.CONCAT(B3876,"-",C3876)</f>
        <v>takara_UDI384-3-D12</v>
      </c>
      <c r="B3876" s="0" t="s">
        <v>7268</v>
      </c>
      <c r="C3876" s="0" t="s">
        <v>3272</v>
      </c>
      <c r="D3876" s="0" t="s">
        <v>7348</v>
      </c>
      <c r="E3876" s="0" t="s">
        <v>7602</v>
      </c>
    </row>
    <row r="3877" customFormat="false" ht="15" hidden="false" customHeight="false" outlineLevel="0" collapsed="false">
      <c r="A3877" s="0" t="str">
        <f aca="false">_xlfn.CONCAT(B3877,"-",C3877)</f>
        <v>takara_UDI384-3-E12</v>
      </c>
      <c r="B3877" s="0" t="s">
        <v>7268</v>
      </c>
      <c r="C3877" s="0" t="s">
        <v>3273</v>
      </c>
      <c r="D3877" s="0" t="s">
        <v>7367</v>
      </c>
      <c r="E3877" s="0" t="s">
        <v>7603</v>
      </c>
    </row>
    <row r="3878" customFormat="false" ht="15" hidden="false" customHeight="false" outlineLevel="0" collapsed="false">
      <c r="A3878" s="0" t="str">
        <f aca="false">_xlfn.CONCAT(B3878,"-",C3878)</f>
        <v>takara_UDI384-3-F12</v>
      </c>
      <c r="B3878" s="0" t="s">
        <v>7268</v>
      </c>
      <c r="C3878" s="0" t="s">
        <v>3274</v>
      </c>
      <c r="D3878" s="0" t="s">
        <v>7604</v>
      </c>
      <c r="E3878" s="0" t="s">
        <v>7605</v>
      </c>
    </row>
    <row r="3879" customFormat="false" ht="15" hidden="false" customHeight="false" outlineLevel="0" collapsed="false">
      <c r="A3879" s="0" t="str">
        <f aca="false">_xlfn.CONCAT(B3879,"-",C3879)</f>
        <v>takara_UDI384-3-G12</v>
      </c>
      <c r="B3879" s="0" t="s">
        <v>7268</v>
      </c>
      <c r="C3879" s="0" t="s">
        <v>3275</v>
      </c>
      <c r="D3879" s="0" t="s">
        <v>7606</v>
      </c>
      <c r="E3879" s="0" t="s">
        <v>7607</v>
      </c>
    </row>
    <row r="3880" customFormat="false" ht="15" hidden="false" customHeight="false" outlineLevel="0" collapsed="false">
      <c r="A3880" s="0" t="str">
        <f aca="false">_xlfn.CONCAT(B3880,"-",C3880)</f>
        <v>takara_UDI384-3-H12</v>
      </c>
      <c r="B3880" s="0" t="s">
        <v>7268</v>
      </c>
      <c r="C3880" s="0" t="s">
        <v>3276</v>
      </c>
      <c r="D3880" s="0" t="s">
        <v>7503</v>
      </c>
      <c r="E3880" s="0" t="s">
        <v>7608</v>
      </c>
    </row>
    <row r="3881" customFormat="false" ht="15" hidden="false" customHeight="false" outlineLevel="0" collapsed="false">
      <c r="A3881" s="0" t="str">
        <f aca="false">_xlfn.CONCAT(B3881,"-",C3881)</f>
        <v>takara_UDI384-4-A1</v>
      </c>
      <c r="B3881" s="0" t="s">
        <v>7268</v>
      </c>
      <c r="C3881" s="0" t="s">
        <v>3277</v>
      </c>
      <c r="D3881" s="0" t="s">
        <v>7609</v>
      </c>
      <c r="E3881" s="0" t="s">
        <v>7610</v>
      </c>
    </row>
    <row r="3882" customFormat="false" ht="15" hidden="false" customHeight="false" outlineLevel="0" collapsed="false">
      <c r="A3882" s="0" t="str">
        <f aca="false">_xlfn.CONCAT(B3882,"-",C3882)</f>
        <v>takara_UDI384-4-B1</v>
      </c>
      <c r="B3882" s="0" t="s">
        <v>7268</v>
      </c>
      <c r="C3882" s="0" t="s">
        <v>3279</v>
      </c>
      <c r="D3882" s="0" t="s">
        <v>7436</v>
      </c>
      <c r="E3882" s="0" t="s">
        <v>7611</v>
      </c>
    </row>
    <row r="3883" customFormat="false" ht="15" hidden="false" customHeight="false" outlineLevel="0" collapsed="false">
      <c r="A3883" s="0" t="str">
        <f aca="false">_xlfn.CONCAT(B3883,"-",C3883)</f>
        <v>takara_UDI384-4-C1</v>
      </c>
      <c r="B3883" s="0" t="s">
        <v>7268</v>
      </c>
      <c r="C3883" s="0" t="s">
        <v>3281</v>
      </c>
      <c r="D3883" s="0" t="s">
        <v>7535</v>
      </c>
      <c r="E3883" s="0" t="s">
        <v>7612</v>
      </c>
    </row>
    <row r="3884" customFormat="false" ht="15" hidden="false" customHeight="false" outlineLevel="0" collapsed="false">
      <c r="A3884" s="0" t="str">
        <f aca="false">_xlfn.CONCAT(B3884,"-",C3884)</f>
        <v>takara_UDI384-4-D1</v>
      </c>
      <c r="B3884" s="0" t="s">
        <v>7268</v>
      </c>
      <c r="C3884" s="0" t="s">
        <v>3283</v>
      </c>
      <c r="D3884" s="0" t="s">
        <v>7613</v>
      </c>
      <c r="E3884" s="0" t="s">
        <v>7271</v>
      </c>
    </row>
    <row r="3885" customFormat="false" ht="15" hidden="false" customHeight="false" outlineLevel="0" collapsed="false">
      <c r="A3885" s="0" t="str">
        <f aca="false">_xlfn.CONCAT(B3885,"-",C3885)</f>
        <v>takara_UDI384-4-E1</v>
      </c>
      <c r="B3885" s="0" t="s">
        <v>7268</v>
      </c>
      <c r="C3885" s="0" t="s">
        <v>3285</v>
      </c>
      <c r="D3885" s="0" t="s">
        <v>7295</v>
      </c>
      <c r="E3885" s="0" t="s">
        <v>7614</v>
      </c>
    </row>
    <row r="3886" customFormat="false" ht="15" hidden="false" customHeight="false" outlineLevel="0" collapsed="false">
      <c r="A3886" s="0" t="str">
        <f aca="false">_xlfn.CONCAT(B3886,"-",C3886)</f>
        <v>takara_UDI384-4-F1</v>
      </c>
      <c r="B3886" s="0" t="s">
        <v>7268</v>
      </c>
      <c r="C3886" s="0" t="s">
        <v>3287</v>
      </c>
      <c r="D3886" s="0" t="s">
        <v>7587</v>
      </c>
      <c r="E3886" s="0" t="s">
        <v>7615</v>
      </c>
    </row>
    <row r="3887" customFormat="false" ht="15" hidden="false" customHeight="false" outlineLevel="0" collapsed="false">
      <c r="A3887" s="0" t="str">
        <f aca="false">_xlfn.CONCAT(B3887,"-",C3887)</f>
        <v>takara_UDI384-4-G1</v>
      </c>
      <c r="B3887" s="0" t="s">
        <v>7268</v>
      </c>
      <c r="C3887" s="0" t="s">
        <v>3289</v>
      </c>
      <c r="D3887" s="0" t="s">
        <v>7353</v>
      </c>
      <c r="E3887" s="0" t="s">
        <v>7616</v>
      </c>
    </row>
    <row r="3888" customFormat="false" ht="15" hidden="false" customHeight="false" outlineLevel="0" collapsed="false">
      <c r="A3888" s="0" t="str">
        <f aca="false">_xlfn.CONCAT(B3888,"-",C3888)</f>
        <v>takara_UDI384-4-H1</v>
      </c>
      <c r="B3888" s="0" t="s">
        <v>7268</v>
      </c>
      <c r="C3888" s="0" t="s">
        <v>3291</v>
      </c>
      <c r="D3888" s="0" t="s">
        <v>7303</v>
      </c>
      <c r="E3888" s="0" t="s">
        <v>7617</v>
      </c>
    </row>
    <row r="3889" customFormat="false" ht="15" hidden="false" customHeight="false" outlineLevel="0" collapsed="false">
      <c r="A3889" s="0" t="str">
        <f aca="false">_xlfn.CONCAT(B3889,"-",C3889)</f>
        <v>takara_UDI384-4-A2</v>
      </c>
      <c r="B3889" s="0" t="s">
        <v>7268</v>
      </c>
      <c r="C3889" s="0" t="s">
        <v>3293</v>
      </c>
      <c r="D3889" s="0" t="s">
        <v>7618</v>
      </c>
      <c r="E3889" s="0" t="s">
        <v>7619</v>
      </c>
    </row>
    <row r="3890" customFormat="false" ht="15" hidden="false" customHeight="false" outlineLevel="0" collapsed="false">
      <c r="A3890" s="0" t="str">
        <f aca="false">_xlfn.CONCAT(B3890,"-",C3890)</f>
        <v>takara_UDI384-4-B2</v>
      </c>
      <c r="B3890" s="0" t="s">
        <v>7268</v>
      </c>
      <c r="C3890" s="0" t="s">
        <v>3294</v>
      </c>
      <c r="D3890" s="0" t="s">
        <v>7620</v>
      </c>
      <c r="E3890" s="0" t="s">
        <v>7621</v>
      </c>
    </row>
    <row r="3891" customFormat="false" ht="15" hidden="false" customHeight="false" outlineLevel="0" collapsed="false">
      <c r="A3891" s="0" t="str">
        <f aca="false">_xlfn.CONCAT(B3891,"-",C3891)</f>
        <v>takara_UDI384-4-C2</v>
      </c>
      <c r="B3891" s="0" t="s">
        <v>7268</v>
      </c>
      <c r="C3891" s="0" t="s">
        <v>3295</v>
      </c>
      <c r="D3891" s="0" t="s">
        <v>7461</v>
      </c>
      <c r="E3891" s="0" t="s">
        <v>7622</v>
      </c>
    </row>
    <row r="3892" customFormat="false" ht="15" hidden="false" customHeight="false" outlineLevel="0" collapsed="false">
      <c r="A3892" s="0" t="str">
        <f aca="false">_xlfn.CONCAT(B3892,"-",C3892)</f>
        <v>takara_UDI384-4-D2</v>
      </c>
      <c r="B3892" s="0" t="s">
        <v>7268</v>
      </c>
      <c r="C3892" s="0" t="s">
        <v>3296</v>
      </c>
      <c r="D3892" s="0" t="s">
        <v>7449</v>
      </c>
      <c r="E3892" s="0" t="s">
        <v>7290</v>
      </c>
    </row>
    <row r="3893" customFormat="false" ht="15" hidden="false" customHeight="false" outlineLevel="0" collapsed="false">
      <c r="A3893" s="0" t="str">
        <f aca="false">_xlfn.CONCAT(B3893,"-",C3893)</f>
        <v>takara_UDI384-4-E2</v>
      </c>
      <c r="B3893" s="0" t="s">
        <v>7268</v>
      </c>
      <c r="C3893" s="0" t="s">
        <v>3297</v>
      </c>
      <c r="D3893" s="0" t="s">
        <v>7623</v>
      </c>
      <c r="E3893" s="0" t="s">
        <v>7624</v>
      </c>
    </row>
    <row r="3894" customFormat="false" ht="15" hidden="false" customHeight="false" outlineLevel="0" collapsed="false">
      <c r="A3894" s="0" t="str">
        <f aca="false">_xlfn.CONCAT(B3894,"-",C3894)</f>
        <v>takara_UDI384-4-F2</v>
      </c>
      <c r="B3894" s="0" t="s">
        <v>7268</v>
      </c>
      <c r="C3894" s="0" t="s">
        <v>3298</v>
      </c>
      <c r="D3894" s="0" t="s">
        <v>7507</v>
      </c>
      <c r="E3894" s="0" t="s">
        <v>7625</v>
      </c>
    </row>
    <row r="3895" customFormat="false" ht="15" hidden="false" customHeight="false" outlineLevel="0" collapsed="false">
      <c r="A3895" s="0" t="str">
        <f aca="false">_xlfn.CONCAT(B3895,"-",C3895)</f>
        <v>takara_UDI384-4-G2</v>
      </c>
      <c r="B3895" s="0" t="s">
        <v>7268</v>
      </c>
      <c r="C3895" s="0" t="s">
        <v>3299</v>
      </c>
      <c r="D3895" s="0" t="s">
        <v>7626</v>
      </c>
      <c r="E3895" s="0" t="s">
        <v>7627</v>
      </c>
    </row>
    <row r="3896" customFormat="false" ht="15" hidden="false" customHeight="false" outlineLevel="0" collapsed="false">
      <c r="A3896" s="0" t="str">
        <f aca="false">_xlfn.CONCAT(B3896,"-",C3896)</f>
        <v>takara_UDI384-4-H2</v>
      </c>
      <c r="B3896" s="0" t="s">
        <v>7268</v>
      </c>
      <c r="C3896" s="0" t="s">
        <v>3300</v>
      </c>
      <c r="D3896" s="0" t="s">
        <v>7628</v>
      </c>
      <c r="E3896" s="0" t="s">
        <v>7629</v>
      </c>
    </row>
    <row r="3897" customFormat="false" ht="15" hidden="false" customHeight="false" outlineLevel="0" collapsed="false">
      <c r="A3897" s="0" t="str">
        <f aca="false">_xlfn.CONCAT(B3897,"-",C3897)</f>
        <v>takara_UDI384-4-A3</v>
      </c>
      <c r="B3897" s="0" t="s">
        <v>7268</v>
      </c>
      <c r="C3897" s="0" t="s">
        <v>3301</v>
      </c>
      <c r="D3897" s="0" t="s">
        <v>7270</v>
      </c>
      <c r="E3897" s="0" t="s">
        <v>7630</v>
      </c>
    </row>
    <row r="3898" customFormat="false" ht="15" hidden="false" customHeight="false" outlineLevel="0" collapsed="false">
      <c r="A3898" s="0" t="str">
        <f aca="false">_xlfn.CONCAT(B3898,"-",C3898)</f>
        <v>takara_UDI384-4-B3</v>
      </c>
      <c r="B3898" s="0" t="s">
        <v>7268</v>
      </c>
      <c r="C3898" s="0" t="s">
        <v>3302</v>
      </c>
      <c r="D3898" s="0" t="s">
        <v>7443</v>
      </c>
      <c r="E3898" s="0" t="s">
        <v>7631</v>
      </c>
    </row>
    <row r="3899" customFormat="false" ht="15" hidden="false" customHeight="false" outlineLevel="0" collapsed="false">
      <c r="A3899" s="0" t="str">
        <f aca="false">_xlfn.CONCAT(B3899,"-",C3899)</f>
        <v>takara_UDI384-4-C3</v>
      </c>
      <c r="B3899" s="0" t="s">
        <v>7268</v>
      </c>
      <c r="C3899" s="0" t="s">
        <v>3303</v>
      </c>
      <c r="D3899" s="0" t="s">
        <v>7336</v>
      </c>
      <c r="E3899" s="0" t="s">
        <v>7632</v>
      </c>
    </row>
    <row r="3900" customFormat="false" ht="15" hidden="false" customHeight="false" outlineLevel="0" collapsed="false">
      <c r="A3900" s="0" t="str">
        <f aca="false">_xlfn.CONCAT(B3900,"-",C3900)</f>
        <v>takara_UDI384-4-D3</v>
      </c>
      <c r="B3900" s="0" t="s">
        <v>7268</v>
      </c>
      <c r="C3900" s="0" t="s">
        <v>3304</v>
      </c>
      <c r="D3900" s="0" t="s">
        <v>7317</v>
      </c>
      <c r="E3900" s="0" t="s">
        <v>7633</v>
      </c>
    </row>
    <row r="3901" customFormat="false" ht="15" hidden="false" customHeight="false" outlineLevel="0" collapsed="false">
      <c r="A3901" s="0" t="str">
        <f aca="false">_xlfn.CONCAT(B3901,"-",C3901)</f>
        <v>takara_UDI384-4-E3</v>
      </c>
      <c r="B3901" s="0" t="s">
        <v>7268</v>
      </c>
      <c r="C3901" s="0" t="s">
        <v>3305</v>
      </c>
      <c r="D3901" s="0" t="s">
        <v>7307</v>
      </c>
      <c r="E3901" s="0" t="s">
        <v>7634</v>
      </c>
    </row>
    <row r="3902" customFormat="false" ht="15" hidden="false" customHeight="false" outlineLevel="0" collapsed="false">
      <c r="A3902" s="0" t="str">
        <f aca="false">_xlfn.CONCAT(B3902,"-",C3902)</f>
        <v>takara_UDI384-4-F3</v>
      </c>
      <c r="B3902" s="0" t="s">
        <v>7268</v>
      </c>
      <c r="C3902" s="0" t="s">
        <v>3306</v>
      </c>
      <c r="D3902" s="0" t="s">
        <v>7474</v>
      </c>
      <c r="E3902" s="0" t="s">
        <v>7635</v>
      </c>
    </row>
    <row r="3903" customFormat="false" ht="15" hidden="false" customHeight="false" outlineLevel="0" collapsed="false">
      <c r="A3903" s="0" t="str">
        <f aca="false">_xlfn.CONCAT(B3903,"-",C3903)</f>
        <v>takara_UDI384-4-G3</v>
      </c>
      <c r="B3903" s="0" t="s">
        <v>7268</v>
      </c>
      <c r="C3903" s="0" t="s">
        <v>3307</v>
      </c>
      <c r="D3903" s="0" t="s">
        <v>7636</v>
      </c>
      <c r="E3903" s="0" t="s">
        <v>7637</v>
      </c>
    </row>
    <row r="3904" customFormat="false" ht="15" hidden="false" customHeight="false" outlineLevel="0" collapsed="false">
      <c r="A3904" s="0" t="str">
        <f aca="false">_xlfn.CONCAT(B3904,"-",C3904)</f>
        <v>takara_UDI384-4-H3</v>
      </c>
      <c r="B3904" s="0" t="s">
        <v>7268</v>
      </c>
      <c r="C3904" s="0" t="s">
        <v>3308</v>
      </c>
      <c r="D3904" s="0" t="s">
        <v>7638</v>
      </c>
      <c r="E3904" s="0" t="s">
        <v>7639</v>
      </c>
    </row>
    <row r="3905" customFormat="false" ht="15" hidden="false" customHeight="false" outlineLevel="0" collapsed="false">
      <c r="A3905" s="0" t="str">
        <f aca="false">_xlfn.CONCAT(B3905,"-",C3905)</f>
        <v>takara_UDI384-4-A4</v>
      </c>
      <c r="B3905" s="0" t="s">
        <v>7268</v>
      </c>
      <c r="C3905" s="0" t="s">
        <v>3309</v>
      </c>
      <c r="D3905" s="0" t="s">
        <v>7276</v>
      </c>
      <c r="E3905" s="0" t="s">
        <v>7640</v>
      </c>
    </row>
    <row r="3906" customFormat="false" ht="15" hidden="false" customHeight="false" outlineLevel="0" collapsed="false">
      <c r="A3906" s="0" t="str">
        <f aca="false">_xlfn.CONCAT(B3906,"-",C3906)</f>
        <v>takara_UDI384-4-B4</v>
      </c>
      <c r="B3906" s="0" t="s">
        <v>7268</v>
      </c>
      <c r="C3906" s="0" t="s">
        <v>3310</v>
      </c>
      <c r="D3906" s="0" t="s">
        <v>7641</v>
      </c>
      <c r="E3906" s="0" t="s">
        <v>7642</v>
      </c>
    </row>
    <row r="3907" customFormat="false" ht="15" hidden="false" customHeight="false" outlineLevel="0" collapsed="false">
      <c r="A3907" s="0" t="str">
        <f aca="false">_xlfn.CONCAT(B3907,"-",C3907)</f>
        <v>takara_UDI384-4-C4</v>
      </c>
      <c r="B3907" s="0" t="s">
        <v>7268</v>
      </c>
      <c r="C3907" s="0" t="s">
        <v>3311</v>
      </c>
      <c r="D3907" s="0" t="s">
        <v>7323</v>
      </c>
      <c r="E3907" s="0" t="s">
        <v>7643</v>
      </c>
    </row>
    <row r="3908" customFormat="false" ht="15" hidden="false" customHeight="false" outlineLevel="0" collapsed="false">
      <c r="A3908" s="0" t="str">
        <f aca="false">_xlfn.CONCAT(B3908,"-",C3908)</f>
        <v>takara_UDI384-4-D4</v>
      </c>
      <c r="B3908" s="0" t="s">
        <v>7268</v>
      </c>
      <c r="C3908" s="0" t="s">
        <v>3312</v>
      </c>
      <c r="D3908" s="0" t="s">
        <v>7492</v>
      </c>
      <c r="E3908" s="0" t="s">
        <v>7644</v>
      </c>
    </row>
    <row r="3909" customFormat="false" ht="15" hidden="false" customHeight="false" outlineLevel="0" collapsed="false">
      <c r="A3909" s="0" t="str">
        <f aca="false">_xlfn.CONCAT(B3909,"-",C3909)</f>
        <v>takara_UDI384-4-E4</v>
      </c>
      <c r="B3909" s="0" t="s">
        <v>7268</v>
      </c>
      <c r="C3909" s="0" t="s">
        <v>3313</v>
      </c>
      <c r="D3909" s="0" t="s">
        <v>7645</v>
      </c>
      <c r="E3909" s="0" t="s">
        <v>7646</v>
      </c>
    </row>
    <row r="3910" customFormat="false" ht="15" hidden="false" customHeight="false" outlineLevel="0" collapsed="false">
      <c r="A3910" s="0" t="str">
        <f aca="false">_xlfn.CONCAT(B3910,"-",C3910)</f>
        <v>takara_UDI384-4-F4</v>
      </c>
      <c r="B3910" s="0" t="s">
        <v>7268</v>
      </c>
      <c r="C3910" s="0" t="s">
        <v>3314</v>
      </c>
      <c r="D3910" s="0" t="s">
        <v>7647</v>
      </c>
      <c r="E3910" s="0" t="s">
        <v>7648</v>
      </c>
    </row>
    <row r="3911" customFormat="false" ht="15" hidden="false" customHeight="false" outlineLevel="0" collapsed="false">
      <c r="A3911" s="0" t="str">
        <f aca="false">_xlfn.CONCAT(B3911,"-",C3911)</f>
        <v>takara_UDI384-4-G4</v>
      </c>
      <c r="B3911" s="0" t="s">
        <v>7268</v>
      </c>
      <c r="C3911" s="0" t="s">
        <v>3315</v>
      </c>
      <c r="D3911" s="0" t="s">
        <v>7505</v>
      </c>
      <c r="E3911" s="0" t="s">
        <v>7649</v>
      </c>
    </row>
    <row r="3912" customFormat="false" ht="15" hidden="false" customHeight="false" outlineLevel="0" collapsed="false">
      <c r="A3912" s="0" t="str">
        <f aca="false">_xlfn.CONCAT(B3912,"-",C3912)</f>
        <v>takara_UDI384-4-H4</v>
      </c>
      <c r="B3912" s="0" t="s">
        <v>7268</v>
      </c>
      <c r="C3912" s="0" t="s">
        <v>3316</v>
      </c>
      <c r="D3912" s="0" t="s">
        <v>7650</v>
      </c>
      <c r="E3912" s="0" t="s">
        <v>7651</v>
      </c>
    </row>
    <row r="3913" customFormat="false" ht="15" hidden="false" customHeight="false" outlineLevel="0" collapsed="false">
      <c r="A3913" s="0" t="str">
        <f aca="false">_xlfn.CONCAT(B3913,"-",C3913)</f>
        <v>takara_UDI384-4-A5</v>
      </c>
      <c r="B3913" s="0" t="s">
        <v>7268</v>
      </c>
      <c r="C3913" s="0" t="s">
        <v>3317</v>
      </c>
      <c r="D3913" s="0" t="s">
        <v>7272</v>
      </c>
      <c r="E3913" s="0" t="s">
        <v>7652</v>
      </c>
    </row>
    <row r="3914" customFormat="false" ht="15" hidden="false" customHeight="false" outlineLevel="0" collapsed="false">
      <c r="A3914" s="0" t="str">
        <f aca="false">_xlfn.CONCAT(B3914,"-",C3914)</f>
        <v>takara_UDI384-4-B5</v>
      </c>
      <c r="B3914" s="0" t="s">
        <v>7268</v>
      </c>
      <c r="C3914" s="0" t="s">
        <v>3318</v>
      </c>
      <c r="D3914" s="0" t="s">
        <v>7328</v>
      </c>
      <c r="E3914" s="0" t="s">
        <v>7448</v>
      </c>
    </row>
    <row r="3915" customFormat="false" ht="15" hidden="false" customHeight="false" outlineLevel="0" collapsed="false">
      <c r="A3915" s="0" t="str">
        <f aca="false">_xlfn.CONCAT(B3915,"-",C3915)</f>
        <v>takara_UDI384-4-C5</v>
      </c>
      <c r="B3915" s="0" t="s">
        <v>7268</v>
      </c>
      <c r="C3915" s="0" t="s">
        <v>3319</v>
      </c>
      <c r="D3915" s="0" t="s">
        <v>7608</v>
      </c>
      <c r="E3915" s="0" t="s">
        <v>7653</v>
      </c>
    </row>
    <row r="3916" customFormat="false" ht="15" hidden="false" customHeight="false" outlineLevel="0" collapsed="false">
      <c r="A3916" s="0" t="str">
        <f aca="false">_xlfn.CONCAT(B3916,"-",C3916)</f>
        <v>takara_UDI384-4-D5</v>
      </c>
      <c r="B3916" s="0" t="s">
        <v>7268</v>
      </c>
      <c r="C3916" s="0" t="s">
        <v>3320</v>
      </c>
      <c r="D3916" s="0" t="s">
        <v>7365</v>
      </c>
      <c r="E3916" s="0" t="s">
        <v>7654</v>
      </c>
    </row>
    <row r="3917" customFormat="false" ht="15" hidden="false" customHeight="false" outlineLevel="0" collapsed="false">
      <c r="A3917" s="0" t="str">
        <f aca="false">_xlfn.CONCAT(B3917,"-",C3917)</f>
        <v>takara_UDI384-4-E5</v>
      </c>
      <c r="B3917" s="0" t="s">
        <v>7268</v>
      </c>
      <c r="C3917" s="0" t="s">
        <v>3321</v>
      </c>
      <c r="D3917" s="0" t="s">
        <v>7539</v>
      </c>
      <c r="E3917" s="0" t="s">
        <v>7655</v>
      </c>
    </row>
    <row r="3918" customFormat="false" ht="15" hidden="false" customHeight="false" outlineLevel="0" collapsed="false">
      <c r="A3918" s="0" t="str">
        <f aca="false">_xlfn.CONCAT(B3918,"-",C3918)</f>
        <v>takara_UDI384-4-F5</v>
      </c>
      <c r="B3918" s="0" t="s">
        <v>7268</v>
      </c>
      <c r="C3918" s="0" t="s">
        <v>3322</v>
      </c>
      <c r="D3918" s="0" t="s">
        <v>7441</v>
      </c>
      <c r="E3918" s="0" t="s">
        <v>7656</v>
      </c>
    </row>
    <row r="3919" customFormat="false" ht="15" hidden="false" customHeight="false" outlineLevel="0" collapsed="false">
      <c r="A3919" s="0" t="str">
        <f aca="false">_xlfn.CONCAT(B3919,"-",C3919)</f>
        <v>takara_UDI384-4-G5</v>
      </c>
      <c r="B3919" s="0" t="s">
        <v>7268</v>
      </c>
      <c r="C3919" s="0" t="s">
        <v>3323</v>
      </c>
      <c r="D3919" s="0" t="s">
        <v>7657</v>
      </c>
      <c r="E3919" s="0" t="s">
        <v>7636</v>
      </c>
    </row>
    <row r="3920" customFormat="false" ht="15" hidden="false" customHeight="false" outlineLevel="0" collapsed="false">
      <c r="A3920" s="0" t="str">
        <f aca="false">_xlfn.CONCAT(B3920,"-",C3920)</f>
        <v>takara_UDI384-4-H5</v>
      </c>
      <c r="B3920" s="0" t="s">
        <v>7268</v>
      </c>
      <c r="C3920" s="0" t="s">
        <v>3324</v>
      </c>
      <c r="D3920" s="0" t="s">
        <v>7313</v>
      </c>
      <c r="E3920" s="0" t="s">
        <v>7658</v>
      </c>
    </row>
    <row r="3921" customFormat="false" ht="15" hidden="false" customHeight="false" outlineLevel="0" collapsed="false">
      <c r="A3921" s="0" t="str">
        <f aca="false">_xlfn.CONCAT(B3921,"-",C3921)</f>
        <v>takara_UDI384-4-A6</v>
      </c>
      <c r="B3921" s="0" t="s">
        <v>7268</v>
      </c>
      <c r="C3921" s="0" t="s">
        <v>3325</v>
      </c>
      <c r="D3921" s="0" t="s">
        <v>7397</v>
      </c>
      <c r="E3921" s="0" t="s">
        <v>7659</v>
      </c>
    </row>
    <row r="3922" customFormat="false" ht="15" hidden="false" customHeight="false" outlineLevel="0" collapsed="false">
      <c r="A3922" s="0" t="str">
        <f aca="false">_xlfn.CONCAT(B3922,"-",C3922)</f>
        <v>takara_UDI384-4-B6</v>
      </c>
      <c r="B3922" s="0" t="s">
        <v>7268</v>
      </c>
      <c r="C3922" s="0" t="s">
        <v>3326</v>
      </c>
      <c r="D3922" s="0" t="s">
        <v>7340</v>
      </c>
      <c r="E3922" s="0" t="s">
        <v>7660</v>
      </c>
    </row>
    <row r="3923" customFormat="false" ht="15" hidden="false" customHeight="false" outlineLevel="0" collapsed="false">
      <c r="A3923" s="0" t="str">
        <f aca="false">_xlfn.CONCAT(B3923,"-",C3923)</f>
        <v>takara_UDI384-4-C6</v>
      </c>
      <c r="B3923" s="0" t="s">
        <v>7268</v>
      </c>
      <c r="C3923" s="0" t="s">
        <v>3327</v>
      </c>
      <c r="D3923" s="0" t="s">
        <v>7281</v>
      </c>
      <c r="E3923" s="0" t="s">
        <v>7661</v>
      </c>
    </row>
    <row r="3924" customFormat="false" ht="15" hidden="false" customHeight="false" outlineLevel="0" collapsed="false">
      <c r="A3924" s="0" t="str">
        <f aca="false">_xlfn.CONCAT(B3924,"-",C3924)</f>
        <v>takara_UDI384-4-D6</v>
      </c>
      <c r="B3924" s="0" t="s">
        <v>7268</v>
      </c>
      <c r="C3924" s="0" t="s">
        <v>3328</v>
      </c>
      <c r="D3924" s="0" t="s">
        <v>7662</v>
      </c>
      <c r="E3924" s="0" t="s">
        <v>7585</v>
      </c>
    </row>
    <row r="3925" customFormat="false" ht="15" hidden="false" customHeight="false" outlineLevel="0" collapsed="false">
      <c r="A3925" s="0" t="str">
        <f aca="false">_xlfn.CONCAT(B3925,"-",C3925)</f>
        <v>takara_UDI384-4-E6</v>
      </c>
      <c r="B3925" s="0" t="s">
        <v>7268</v>
      </c>
      <c r="C3925" s="0" t="s">
        <v>3329</v>
      </c>
      <c r="D3925" s="0" t="s">
        <v>5262</v>
      </c>
      <c r="E3925" s="0" t="s">
        <v>7592</v>
      </c>
    </row>
    <row r="3926" customFormat="false" ht="15" hidden="false" customHeight="false" outlineLevel="0" collapsed="false">
      <c r="A3926" s="0" t="str">
        <f aca="false">_xlfn.CONCAT(B3926,"-",C3926)</f>
        <v>takara_UDI384-4-F6</v>
      </c>
      <c r="B3926" s="0" t="s">
        <v>7268</v>
      </c>
      <c r="C3926" s="0" t="s">
        <v>3330</v>
      </c>
      <c r="D3926" s="0" t="s">
        <v>7344</v>
      </c>
      <c r="E3926" s="0" t="s">
        <v>7663</v>
      </c>
    </row>
    <row r="3927" customFormat="false" ht="15" hidden="false" customHeight="false" outlineLevel="0" collapsed="false">
      <c r="A3927" s="0" t="str">
        <f aca="false">_xlfn.CONCAT(B3927,"-",C3927)</f>
        <v>takara_UDI384-4-G6</v>
      </c>
      <c r="B3927" s="0" t="s">
        <v>7268</v>
      </c>
      <c r="C3927" s="0" t="s">
        <v>3331</v>
      </c>
      <c r="D3927" s="0" t="s">
        <v>7432</v>
      </c>
      <c r="E3927" s="0" t="s">
        <v>7664</v>
      </c>
    </row>
    <row r="3928" customFormat="false" ht="15" hidden="false" customHeight="false" outlineLevel="0" collapsed="false">
      <c r="A3928" s="0" t="str">
        <f aca="false">_xlfn.CONCAT(B3928,"-",C3928)</f>
        <v>takara_UDI384-4-H6</v>
      </c>
      <c r="B3928" s="0" t="s">
        <v>7268</v>
      </c>
      <c r="C3928" s="0" t="s">
        <v>3332</v>
      </c>
      <c r="D3928" s="0" t="s">
        <v>7393</v>
      </c>
      <c r="E3928" s="0" t="s">
        <v>7665</v>
      </c>
    </row>
    <row r="3929" customFormat="false" ht="15" hidden="false" customHeight="false" outlineLevel="0" collapsed="false">
      <c r="A3929" s="0" t="str">
        <f aca="false">_xlfn.CONCAT(B3929,"-",C3929)</f>
        <v>takara_UDI384-4-A7</v>
      </c>
      <c r="B3929" s="0" t="s">
        <v>7268</v>
      </c>
      <c r="C3929" s="0" t="s">
        <v>3333</v>
      </c>
      <c r="D3929" s="0" t="s">
        <v>7666</v>
      </c>
      <c r="E3929" s="0" t="s">
        <v>7667</v>
      </c>
    </row>
    <row r="3930" customFormat="false" ht="15" hidden="false" customHeight="false" outlineLevel="0" collapsed="false">
      <c r="A3930" s="0" t="str">
        <f aca="false">_xlfn.CONCAT(B3930,"-",C3930)</f>
        <v>takara_UDI384-4-B7</v>
      </c>
      <c r="B3930" s="0" t="s">
        <v>7268</v>
      </c>
      <c r="C3930" s="0" t="s">
        <v>3334</v>
      </c>
      <c r="D3930" s="0" t="s">
        <v>3770</v>
      </c>
      <c r="E3930" s="0" t="s">
        <v>7668</v>
      </c>
    </row>
    <row r="3931" customFormat="false" ht="15" hidden="false" customHeight="false" outlineLevel="0" collapsed="false">
      <c r="A3931" s="0" t="str">
        <f aca="false">_xlfn.CONCAT(B3931,"-",C3931)</f>
        <v>takara_UDI384-4-C7</v>
      </c>
      <c r="B3931" s="0" t="s">
        <v>7268</v>
      </c>
      <c r="C3931" s="0" t="s">
        <v>3335</v>
      </c>
      <c r="D3931" s="0" t="s">
        <v>4129</v>
      </c>
      <c r="E3931" s="0" t="s">
        <v>7669</v>
      </c>
    </row>
    <row r="3932" customFormat="false" ht="15" hidden="false" customHeight="false" outlineLevel="0" collapsed="false">
      <c r="A3932" s="0" t="str">
        <f aca="false">_xlfn.CONCAT(B3932,"-",C3932)</f>
        <v>takara_UDI384-4-D7</v>
      </c>
      <c r="B3932" s="0" t="s">
        <v>7268</v>
      </c>
      <c r="C3932" s="0" t="s">
        <v>3336</v>
      </c>
      <c r="D3932" s="0" t="s">
        <v>7346</v>
      </c>
      <c r="E3932" s="0" t="s">
        <v>7670</v>
      </c>
    </row>
    <row r="3933" customFormat="false" ht="15" hidden="false" customHeight="false" outlineLevel="0" collapsed="false">
      <c r="A3933" s="0" t="str">
        <f aca="false">_xlfn.CONCAT(B3933,"-",C3933)</f>
        <v>takara_UDI384-4-E7</v>
      </c>
      <c r="B3933" s="0" t="s">
        <v>7268</v>
      </c>
      <c r="C3933" s="0" t="s">
        <v>3337</v>
      </c>
      <c r="D3933" s="0" t="s">
        <v>7401</v>
      </c>
      <c r="E3933" s="0" t="s">
        <v>7671</v>
      </c>
    </row>
    <row r="3934" customFormat="false" ht="15" hidden="false" customHeight="false" outlineLevel="0" collapsed="false">
      <c r="A3934" s="0" t="str">
        <f aca="false">_xlfn.CONCAT(B3934,"-",C3934)</f>
        <v>takara_UDI384-4-F7</v>
      </c>
      <c r="B3934" s="0" t="s">
        <v>7268</v>
      </c>
      <c r="C3934" s="0" t="s">
        <v>3338</v>
      </c>
      <c r="D3934" s="0" t="s">
        <v>5189</v>
      </c>
      <c r="E3934" s="0" t="s">
        <v>7672</v>
      </c>
    </row>
    <row r="3935" customFormat="false" ht="15" hidden="false" customHeight="false" outlineLevel="0" collapsed="false">
      <c r="A3935" s="0" t="str">
        <f aca="false">_xlfn.CONCAT(B3935,"-",C3935)</f>
        <v>takara_UDI384-4-G7</v>
      </c>
      <c r="B3935" s="0" t="s">
        <v>7268</v>
      </c>
      <c r="C3935" s="0" t="s">
        <v>3339</v>
      </c>
      <c r="D3935" s="0" t="s">
        <v>7445</v>
      </c>
      <c r="E3935" s="0" t="s">
        <v>7493</v>
      </c>
    </row>
    <row r="3936" customFormat="false" ht="15" hidden="false" customHeight="false" outlineLevel="0" collapsed="false">
      <c r="A3936" s="0" t="str">
        <f aca="false">_xlfn.CONCAT(B3936,"-",C3936)</f>
        <v>takara_UDI384-4-H7</v>
      </c>
      <c r="B3936" s="0" t="s">
        <v>7268</v>
      </c>
      <c r="C3936" s="0" t="s">
        <v>3340</v>
      </c>
      <c r="D3936" s="0" t="s">
        <v>7430</v>
      </c>
      <c r="E3936" s="0" t="s">
        <v>7673</v>
      </c>
    </row>
    <row r="3937" customFormat="false" ht="15" hidden="false" customHeight="false" outlineLevel="0" collapsed="false">
      <c r="A3937" s="0" t="str">
        <f aca="false">_xlfn.CONCAT(B3937,"-",C3937)</f>
        <v>takara_UDI384-4-A8</v>
      </c>
      <c r="B3937" s="0" t="s">
        <v>7268</v>
      </c>
      <c r="C3937" s="0" t="s">
        <v>3341</v>
      </c>
      <c r="D3937" s="0" t="s">
        <v>7301</v>
      </c>
      <c r="E3937" s="0" t="s">
        <v>7674</v>
      </c>
    </row>
    <row r="3938" customFormat="false" ht="15" hidden="false" customHeight="false" outlineLevel="0" collapsed="false">
      <c r="A3938" s="0" t="str">
        <f aca="false">_xlfn.CONCAT(B3938,"-",C3938)</f>
        <v>takara_UDI384-4-B8</v>
      </c>
      <c r="B3938" s="0" t="s">
        <v>7268</v>
      </c>
      <c r="C3938" s="0" t="s">
        <v>3342</v>
      </c>
      <c r="D3938" s="0" t="s">
        <v>7355</v>
      </c>
      <c r="E3938" s="0" t="s">
        <v>7675</v>
      </c>
    </row>
    <row r="3939" customFormat="false" ht="15" hidden="false" customHeight="false" outlineLevel="0" collapsed="false">
      <c r="A3939" s="0" t="str">
        <f aca="false">_xlfn.CONCAT(B3939,"-",C3939)</f>
        <v>takara_UDI384-4-C8</v>
      </c>
      <c r="B3939" s="0" t="s">
        <v>7268</v>
      </c>
      <c r="C3939" s="0" t="s">
        <v>3343</v>
      </c>
      <c r="D3939" s="0" t="s">
        <v>7371</v>
      </c>
      <c r="E3939" s="0" t="s">
        <v>7676</v>
      </c>
    </row>
    <row r="3940" customFormat="false" ht="15" hidden="false" customHeight="false" outlineLevel="0" collapsed="false">
      <c r="A3940" s="0" t="str">
        <f aca="false">_xlfn.CONCAT(B3940,"-",C3940)</f>
        <v>takara_UDI384-4-D8</v>
      </c>
      <c r="B3940" s="0" t="s">
        <v>7268</v>
      </c>
      <c r="C3940" s="0" t="s">
        <v>3344</v>
      </c>
      <c r="D3940" s="0" t="s">
        <v>7677</v>
      </c>
      <c r="E3940" s="0" t="s">
        <v>7678</v>
      </c>
    </row>
    <row r="3941" customFormat="false" ht="15" hidden="false" customHeight="false" outlineLevel="0" collapsed="false">
      <c r="A3941" s="0" t="str">
        <f aca="false">_xlfn.CONCAT(B3941,"-",C3941)</f>
        <v>takara_UDI384-4-E8</v>
      </c>
      <c r="B3941" s="0" t="s">
        <v>7268</v>
      </c>
      <c r="C3941" s="0" t="s">
        <v>3345</v>
      </c>
      <c r="D3941" s="0" t="s">
        <v>7414</v>
      </c>
      <c r="E3941" s="0" t="s">
        <v>7679</v>
      </c>
    </row>
    <row r="3942" customFormat="false" ht="15" hidden="false" customHeight="false" outlineLevel="0" collapsed="false">
      <c r="A3942" s="0" t="str">
        <f aca="false">_xlfn.CONCAT(B3942,"-",C3942)</f>
        <v>takara_UDI384-4-F8</v>
      </c>
      <c r="B3942" s="0" t="s">
        <v>7268</v>
      </c>
      <c r="C3942" s="0" t="s">
        <v>3346</v>
      </c>
      <c r="D3942" s="0" t="s">
        <v>7287</v>
      </c>
      <c r="E3942" s="0" t="s">
        <v>7680</v>
      </c>
    </row>
    <row r="3943" customFormat="false" ht="15" hidden="false" customHeight="false" outlineLevel="0" collapsed="false">
      <c r="A3943" s="0" t="str">
        <f aca="false">_xlfn.CONCAT(B3943,"-",C3943)</f>
        <v>takara_UDI384-4-G8</v>
      </c>
      <c r="B3943" s="0" t="s">
        <v>7268</v>
      </c>
      <c r="C3943" s="0" t="s">
        <v>3347</v>
      </c>
      <c r="D3943" s="0" t="s">
        <v>7548</v>
      </c>
      <c r="E3943" s="0" t="s">
        <v>7681</v>
      </c>
    </row>
    <row r="3944" customFormat="false" ht="15" hidden="false" customHeight="false" outlineLevel="0" collapsed="false">
      <c r="A3944" s="0" t="str">
        <f aca="false">_xlfn.CONCAT(B3944,"-",C3944)</f>
        <v>takara_UDI384-4-H8</v>
      </c>
      <c r="B3944" s="0" t="s">
        <v>7268</v>
      </c>
      <c r="C3944" s="0" t="s">
        <v>3348</v>
      </c>
      <c r="D3944" s="0" t="s">
        <v>7682</v>
      </c>
      <c r="E3944" s="0" t="s">
        <v>7683</v>
      </c>
    </row>
    <row r="3945" customFormat="false" ht="15" hidden="false" customHeight="false" outlineLevel="0" collapsed="false">
      <c r="A3945" s="0" t="str">
        <f aca="false">_xlfn.CONCAT(B3945,"-",C3945)</f>
        <v>takara_UDI384-4-A9</v>
      </c>
      <c r="B3945" s="0" t="s">
        <v>7268</v>
      </c>
      <c r="C3945" s="0" t="s">
        <v>3349</v>
      </c>
      <c r="D3945" s="0" t="s">
        <v>7496</v>
      </c>
      <c r="E3945" s="0" t="s">
        <v>7684</v>
      </c>
    </row>
    <row r="3946" customFormat="false" ht="15" hidden="false" customHeight="false" outlineLevel="0" collapsed="false">
      <c r="A3946" s="0" t="str">
        <f aca="false">_xlfn.CONCAT(B3946,"-",C3946)</f>
        <v>takara_UDI384-4-B9</v>
      </c>
      <c r="B3946" s="0" t="s">
        <v>7268</v>
      </c>
      <c r="C3946" s="0" t="s">
        <v>3350</v>
      </c>
      <c r="D3946" s="0" t="s">
        <v>7319</v>
      </c>
      <c r="E3946" s="0" t="s">
        <v>7650</v>
      </c>
    </row>
    <row r="3947" customFormat="false" ht="15" hidden="false" customHeight="false" outlineLevel="0" collapsed="false">
      <c r="A3947" s="0" t="str">
        <f aca="false">_xlfn.CONCAT(B3947,"-",C3947)</f>
        <v>takara_UDI384-4-C9</v>
      </c>
      <c r="B3947" s="0" t="s">
        <v>7268</v>
      </c>
      <c r="C3947" s="0" t="s">
        <v>3351</v>
      </c>
      <c r="D3947" s="0" t="s">
        <v>7629</v>
      </c>
      <c r="E3947" s="0" t="s">
        <v>7685</v>
      </c>
    </row>
    <row r="3948" customFormat="false" ht="15" hidden="false" customHeight="false" outlineLevel="0" collapsed="false">
      <c r="A3948" s="0" t="str">
        <f aca="false">_xlfn.CONCAT(B3948,"-",C3948)</f>
        <v>takara_UDI384-4-D9</v>
      </c>
      <c r="B3948" s="0" t="s">
        <v>7268</v>
      </c>
      <c r="C3948" s="0" t="s">
        <v>3352</v>
      </c>
      <c r="D3948" s="0" t="s">
        <v>7450</v>
      </c>
      <c r="E3948" s="0" t="s">
        <v>7686</v>
      </c>
    </row>
    <row r="3949" customFormat="false" ht="15" hidden="false" customHeight="false" outlineLevel="0" collapsed="false">
      <c r="A3949" s="0" t="str">
        <f aca="false">_xlfn.CONCAT(B3949,"-",C3949)</f>
        <v>takara_UDI384-4-E9</v>
      </c>
      <c r="B3949" s="0" t="s">
        <v>7268</v>
      </c>
      <c r="C3949" s="0" t="s">
        <v>3353</v>
      </c>
      <c r="D3949" s="0" t="s">
        <v>7687</v>
      </c>
      <c r="E3949" s="0" t="s">
        <v>7688</v>
      </c>
    </row>
    <row r="3950" customFormat="false" ht="15" hidden="false" customHeight="false" outlineLevel="0" collapsed="false">
      <c r="A3950" s="0" t="str">
        <f aca="false">_xlfn.CONCAT(B3950,"-",C3950)</f>
        <v>takara_UDI384-4-F9</v>
      </c>
      <c r="B3950" s="0" t="s">
        <v>7268</v>
      </c>
      <c r="C3950" s="0" t="s">
        <v>3354</v>
      </c>
      <c r="D3950" s="0" t="s">
        <v>7453</v>
      </c>
      <c r="E3950" s="0" t="s">
        <v>7689</v>
      </c>
    </row>
    <row r="3951" customFormat="false" ht="15" hidden="false" customHeight="false" outlineLevel="0" collapsed="false">
      <c r="A3951" s="0" t="str">
        <f aca="false">_xlfn.CONCAT(B3951,"-",C3951)</f>
        <v>takara_UDI384-4-G9</v>
      </c>
      <c r="B3951" s="0" t="s">
        <v>7268</v>
      </c>
      <c r="C3951" s="0" t="s">
        <v>3355</v>
      </c>
      <c r="D3951" s="0" t="s">
        <v>7293</v>
      </c>
      <c r="E3951" s="0" t="s">
        <v>7690</v>
      </c>
    </row>
    <row r="3952" customFormat="false" ht="15" hidden="false" customHeight="false" outlineLevel="0" collapsed="false">
      <c r="A3952" s="0" t="str">
        <f aca="false">_xlfn.CONCAT(B3952,"-",C3952)</f>
        <v>takara_UDI384-4-H9</v>
      </c>
      <c r="B3952" s="0" t="s">
        <v>7268</v>
      </c>
      <c r="C3952" s="0" t="s">
        <v>3356</v>
      </c>
      <c r="D3952" s="0" t="s">
        <v>7691</v>
      </c>
      <c r="E3952" s="0" t="s">
        <v>7692</v>
      </c>
    </row>
    <row r="3953" customFormat="false" ht="15" hidden="false" customHeight="false" outlineLevel="0" collapsed="false">
      <c r="A3953" s="0" t="str">
        <f aca="false">_xlfn.CONCAT(B3953,"-",C3953)</f>
        <v>takara_UDI384-4-A10</v>
      </c>
      <c r="B3953" s="0" t="s">
        <v>7268</v>
      </c>
      <c r="C3953" s="0" t="s">
        <v>3357</v>
      </c>
      <c r="D3953" s="0" t="s">
        <v>7693</v>
      </c>
      <c r="E3953" s="0" t="s">
        <v>7694</v>
      </c>
    </row>
    <row r="3954" customFormat="false" ht="15" hidden="false" customHeight="false" outlineLevel="0" collapsed="false">
      <c r="A3954" s="0" t="str">
        <f aca="false">_xlfn.CONCAT(B3954,"-",C3954)</f>
        <v>takara_UDI384-4-B10</v>
      </c>
      <c r="B3954" s="0" t="s">
        <v>7268</v>
      </c>
      <c r="C3954" s="0" t="s">
        <v>3358</v>
      </c>
      <c r="D3954" s="0" t="s">
        <v>7695</v>
      </c>
      <c r="E3954" s="0" t="s">
        <v>7613</v>
      </c>
    </row>
    <row r="3955" customFormat="false" ht="15" hidden="false" customHeight="false" outlineLevel="0" collapsed="false">
      <c r="A3955" s="0" t="str">
        <f aca="false">_xlfn.CONCAT(B3955,"-",C3955)</f>
        <v>takara_UDI384-4-C10</v>
      </c>
      <c r="B3955" s="0" t="s">
        <v>7268</v>
      </c>
      <c r="C3955" s="0" t="s">
        <v>3359</v>
      </c>
      <c r="D3955" s="0" t="s">
        <v>7696</v>
      </c>
      <c r="E3955" s="0" t="s">
        <v>7697</v>
      </c>
    </row>
    <row r="3956" customFormat="false" ht="15" hidden="false" customHeight="false" outlineLevel="0" collapsed="false">
      <c r="A3956" s="0" t="str">
        <f aca="false">_xlfn.CONCAT(B3956,"-",C3956)</f>
        <v>takara_UDI384-4-D10</v>
      </c>
      <c r="B3956" s="0" t="s">
        <v>7268</v>
      </c>
      <c r="C3956" s="0" t="s">
        <v>3360</v>
      </c>
      <c r="D3956" s="0" t="s">
        <v>7357</v>
      </c>
      <c r="E3956" s="0" t="s">
        <v>7698</v>
      </c>
    </row>
    <row r="3957" customFormat="false" ht="15" hidden="false" customHeight="false" outlineLevel="0" collapsed="false">
      <c r="A3957" s="0" t="str">
        <f aca="false">_xlfn.CONCAT(B3957,"-",C3957)</f>
        <v>takara_UDI384-4-E10</v>
      </c>
      <c r="B3957" s="0" t="s">
        <v>7268</v>
      </c>
      <c r="C3957" s="0" t="s">
        <v>3361</v>
      </c>
      <c r="D3957" s="0" t="s">
        <v>7375</v>
      </c>
      <c r="E3957" s="0" t="s">
        <v>7699</v>
      </c>
    </row>
    <row r="3958" customFormat="false" ht="15" hidden="false" customHeight="false" outlineLevel="0" collapsed="false">
      <c r="A3958" s="0" t="str">
        <f aca="false">_xlfn.CONCAT(B3958,"-",C3958)</f>
        <v>takara_UDI384-4-F10</v>
      </c>
      <c r="B3958" s="0" t="s">
        <v>7268</v>
      </c>
      <c r="C3958" s="0" t="s">
        <v>3362</v>
      </c>
      <c r="D3958" s="0" t="s">
        <v>7700</v>
      </c>
      <c r="E3958" s="0" t="s">
        <v>7701</v>
      </c>
    </row>
    <row r="3959" customFormat="false" ht="15" hidden="false" customHeight="false" outlineLevel="0" collapsed="false">
      <c r="A3959" s="0" t="str">
        <f aca="false">_xlfn.CONCAT(B3959,"-",C3959)</f>
        <v>takara_UDI384-4-G10</v>
      </c>
      <c r="B3959" s="0" t="s">
        <v>7268</v>
      </c>
      <c r="C3959" s="0" t="s">
        <v>3363</v>
      </c>
      <c r="D3959" s="0" t="s">
        <v>7385</v>
      </c>
      <c r="E3959" s="0" t="s">
        <v>7628</v>
      </c>
    </row>
    <row r="3960" customFormat="false" ht="15" hidden="false" customHeight="false" outlineLevel="0" collapsed="false">
      <c r="A3960" s="0" t="str">
        <f aca="false">_xlfn.CONCAT(B3960,"-",C3960)</f>
        <v>takara_UDI384-4-H10</v>
      </c>
      <c r="B3960" s="0" t="s">
        <v>7268</v>
      </c>
      <c r="C3960" s="0" t="s">
        <v>3364</v>
      </c>
      <c r="D3960" s="0" t="s">
        <v>7685</v>
      </c>
      <c r="E3960" s="0" t="s">
        <v>7702</v>
      </c>
    </row>
    <row r="3961" customFormat="false" ht="15" hidden="false" customHeight="false" outlineLevel="0" collapsed="false">
      <c r="A3961" s="0" t="str">
        <f aca="false">_xlfn.CONCAT(B3961,"-",C3961)</f>
        <v>takara_UDI384-4-A11</v>
      </c>
      <c r="B3961" s="0" t="s">
        <v>7268</v>
      </c>
      <c r="C3961" s="0" t="s">
        <v>3365</v>
      </c>
      <c r="D3961" s="0" t="s">
        <v>5854</v>
      </c>
      <c r="E3961" s="0" t="s">
        <v>7703</v>
      </c>
    </row>
    <row r="3962" customFormat="false" ht="15" hidden="false" customHeight="false" outlineLevel="0" collapsed="false">
      <c r="A3962" s="0" t="str">
        <f aca="false">_xlfn.CONCAT(B3962,"-",C3962)</f>
        <v>takara_UDI384-4-B11</v>
      </c>
      <c r="B3962" s="0" t="s">
        <v>7268</v>
      </c>
      <c r="C3962" s="0" t="s">
        <v>3366</v>
      </c>
      <c r="D3962" s="0" t="s">
        <v>7326</v>
      </c>
      <c r="E3962" s="0" t="s">
        <v>7600</v>
      </c>
    </row>
    <row r="3963" customFormat="false" ht="15" hidden="false" customHeight="false" outlineLevel="0" collapsed="false">
      <c r="A3963" s="0" t="str">
        <f aca="false">_xlfn.CONCAT(B3963,"-",C3963)</f>
        <v>takara_UDI384-4-C11</v>
      </c>
      <c r="B3963" s="0" t="s">
        <v>7268</v>
      </c>
      <c r="C3963" s="0" t="s">
        <v>3367</v>
      </c>
      <c r="D3963" s="0" t="s">
        <v>7438</v>
      </c>
      <c r="E3963" s="0" t="s">
        <v>7704</v>
      </c>
    </row>
    <row r="3964" customFormat="false" ht="15" hidden="false" customHeight="false" outlineLevel="0" collapsed="false">
      <c r="A3964" s="0" t="str">
        <f aca="false">_xlfn.CONCAT(B3964,"-",C3964)</f>
        <v>takara_UDI384-4-D11</v>
      </c>
      <c r="B3964" s="0" t="s">
        <v>7268</v>
      </c>
      <c r="C3964" s="0" t="s">
        <v>3368</v>
      </c>
      <c r="D3964" s="0" t="s">
        <v>7705</v>
      </c>
      <c r="E3964" s="0" t="s">
        <v>7706</v>
      </c>
    </row>
    <row r="3965" customFormat="false" ht="15" hidden="false" customHeight="false" outlineLevel="0" collapsed="false">
      <c r="A3965" s="0" t="str">
        <f aca="false">_xlfn.CONCAT(B3965,"-",C3965)</f>
        <v>takara_UDI384-4-E11</v>
      </c>
      <c r="B3965" s="0" t="s">
        <v>7268</v>
      </c>
      <c r="C3965" s="0" t="s">
        <v>3369</v>
      </c>
      <c r="D3965" s="0" t="s">
        <v>7417</v>
      </c>
      <c r="E3965" s="0" t="s">
        <v>7594</v>
      </c>
    </row>
    <row r="3966" customFormat="false" ht="15" hidden="false" customHeight="false" outlineLevel="0" collapsed="false">
      <c r="A3966" s="0" t="str">
        <f aca="false">_xlfn.CONCAT(B3966,"-",C3966)</f>
        <v>takara_UDI384-4-F11</v>
      </c>
      <c r="B3966" s="0" t="s">
        <v>7268</v>
      </c>
      <c r="C3966" s="0" t="s">
        <v>3370</v>
      </c>
      <c r="D3966" s="0" t="s">
        <v>7406</v>
      </c>
      <c r="E3966" s="0" t="s">
        <v>7707</v>
      </c>
    </row>
    <row r="3967" customFormat="false" ht="15" hidden="false" customHeight="false" outlineLevel="0" collapsed="false">
      <c r="A3967" s="0" t="str">
        <f aca="false">_xlfn.CONCAT(B3967,"-",C3967)</f>
        <v>takara_UDI384-4-G11</v>
      </c>
      <c r="B3967" s="0" t="s">
        <v>7268</v>
      </c>
      <c r="C3967" s="0" t="s">
        <v>3371</v>
      </c>
      <c r="D3967" s="0" t="s">
        <v>7359</v>
      </c>
      <c r="E3967" s="0" t="s">
        <v>7708</v>
      </c>
    </row>
    <row r="3968" customFormat="false" ht="15" hidden="false" customHeight="false" outlineLevel="0" collapsed="false">
      <c r="A3968" s="0" t="str">
        <f aca="false">_xlfn.CONCAT(B3968,"-",C3968)</f>
        <v>takara_UDI384-4-H11</v>
      </c>
      <c r="B3968" s="0" t="s">
        <v>7268</v>
      </c>
      <c r="C3968" s="0" t="s">
        <v>3372</v>
      </c>
      <c r="D3968" s="0" t="s">
        <v>7428</v>
      </c>
      <c r="E3968" s="0" t="s">
        <v>7709</v>
      </c>
    </row>
    <row r="3969" customFormat="false" ht="15" hidden="false" customHeight="false" outlineLevel="0" collapsed="false">
      <c r="A3969" s="0" t="str">
        <f aca="false">_xlfn.CONCAT(B3969,"-",C3969)</f>
        <v>takara_UDI384-4-A12</v>
      </c>
      <c r="B3969" s="0" t="s">
        <v>7268</v>
      </c>
      <c r="C3969" s="0" t="s">
        <v>3373</v>
      </c>
      <c r="D3969" s="0" t="s">
        <v>7389</v>
      </c>
      <c r="E3969" s="0" t="s">
        <v>7710</v>
      </c>
    </row>
    <row r="3970" customFormat="false" ht="15" hidden="false" customHeight="false" outlineLevel="0" collapsed="false">
      <c r="A3970" s="0" t="str">
        <f aca="false">_xlfn.CONCAT(B3970,"-",C3970)</f>
        <v>takara_UDI384-4-B12</v>
      </c>
      <c r="B3970" s="0" t="s">
        <v>7268</v>
      </c>
      <c r="C3970" s="0" t="s">
        <v>3374</v>
      </c>
      <c r="D3970" s="0" t="s">
        <v>7484</v>
      </c>
      <c r="E3970" s="0" t="s">
        <v>7543</v>
      </c>
    </row>
    <row r="3971" customFormat="false" ht="15" hidden="false" customHeight="false" outlineLevel="0" collapsed="false">
      <c r="A3971" s="0" t="str">
        <f aca="false">_xlfn.CONCAT(B3971,"-",C3971)</f>
        <v>takara_UDI384-4-C12</v>
      </c>
      <c r="B3971" s="0" t="s">
        <v>7268</v>
      </c>
      <c r="C3971" s="0" t="s">
        <v>3375</v>
      </c>
      <c r="D3971" s="0" t="s">
        <v>7422</v>
      </c>
      <c r="E3971" s="0" t="s">
        <v>7711</v>
      </c>
    </row>
    <row r="3972" customFormat="false" ht="15" hidden="false" customHeight="false" outlineLevel="0" collapsed="false">
      <c r="A3972" s="0" t="str">
        <f aca="false">_xlfn.CONCAT(B3972,"-",C3972)</f>
        <v>takara_UDI384-4-D12</v>
      </c>
      <c r="B3972" s="0" t="s">
        <v>7268</v>
      </c>
      <c r="C3972" s="0" t="s">
        <v>3376</v>
      </c>
      <c r="D3972" s="0" t="s">
        <v>7404</v>
      </c>
      <c r="E3972" s="0" t="s">
        <v>7645</v>
      </c>
    </row>
    <row r="3973" customFormat="false" ht="15" hidden="false" customHeight="false" outlineLevel="0" collapsed="false">
      <c r="A3973" s="0" t="str">
        <f aca="false">_xlfn.CONCAT(B3973,"-",C3973)</f>
        <v>takara_UDI384-4-E12</v>
      </c>
      <c r="B3973" s="0" t="s">
        <v>7268</v>
      </c>
      <c r="C3973" s="0" t="s">
        <v>3377</v>
      </c>
      <c r="D3973" s="0" t="s">
        <v>7410</v>
      </c>
      <c r="E3973" s="0" t="s">
        <v>7712</v>
      </c>
    </row>
    <row r="3974" customFormat="false" ht="15" hidden="false" customHeight="false" outlineLevel="0" collapsed="false">
      <c r="A3974" s="0" t="str">
        <f aca="false">_xlfn.CONCAT(B3974,"-",C3974)</f>
        <v>takara_UDI384-4-F12</v>
      </c>
      <c r="B3974" s="0" t="s">
        <v>7268</v>
      </c>
      <c r="C3974" s="0" t="s">
        <v>3378</v>
      </c>
      <c r="D3974" s="0" t="s">
        <v>7713</v>
      </c>
      <c r="E3974" s="0" t="s">
        <v>7626</v>
      </c>
    </row>
    <row r="3975" customFormat="false" ht="15" hidden="false" customHeight="false" outlineLevel="0" collapsed="false">
      <c r="A3975" s="0" t="str">
        <f aca="false">_xlfn.CONCAT(B3975,"-",C3975)</f>
        <v>takara_UDI384-4-G12</v>
      </c>
      <c r="B3975" s="0" t="s">
        <v>7268</v>
      </c>
      <c r="C3975" s="0" t="s">
        <v>3379</v>
      </c>
      <c r="D3975" s="0" t="s">
        <v>7605</v>
      </c>
      <c r="E3975" s="0" t="s">
        <v>7714</v>
      </c>
    </row>
    <row r="3976" customFormat="false" ht="15" hidden="false" customHeight="false" outlineLevel="0" collapsed="false">
      <c r="A3976" s="0" t="str">
        <f aca="false">_xlfn.CONCAT(B3976,"-",C3976)</f>
        <v>takara_UDI384-4-H12</v>
      </c>
      <c r="B3976" s="0" t="s">
        <v>7268</v>
      </c>
      <c r="C3976" s="0" t="s">
        <v>3380</v>
      </c>
      <c r="D3976" s="0" t="s">
        <v>7279</v>
      </c>
      <c r="E3976" s="0" t="s">
        <v>7715</v>
      </c>
    </row>
    <row r="3977" customFormat="false" ht="15" hidden="false" customHeight="false" outlineLevel="0" collapsed="false">
      <c r="A3977" s="0" t="str">
        <f aca="false">_xlfn.CONCAT(B3977,"-",C3977)</f>
        <v>QIAseq_Y_768-well</v>
      </c>
      <c r="B3977" s="0" t="s">
        <v>7716</v>
      </c>
      <c r="C3977" s="0" t="s">
        <v>233</v>
      </c>
      <c r="D3977" s="0" t="s">
        <v>222</v>
      </c>
      <c r="E3977" s="0" t="s">
        <v>223</v>
      </c>
    </row>
    <row r="3978" customFormat="false" ht="15" hidden="false" customHeight="false" outlineLevel="0" collapsed="false">
      <c r="A3978" s="0" t="str">
        <f aca="false">_xlfn.CONCAT(B3978,"-",C3978)</f>
        <v>QIAseq_Y_768-A-A1</v>
      </c>
      <c r="B3978" s="0" t="s">
        <v>7716</v>
      </c>
      <c r="C3978" s="0" t="s">
        <v>1674</v>
      </c>
      <c r="D3978" s="0" t="s">
        <v>4314</v>
      </c>
      <c r="E3978" s="0" t="s">
        <v>4315</v>
      </c>
    </row>
    <row r="3979" customFormat="false" ht="15" hidden="false" customHeight="false" outlineLevel="0" collapsed="false">
      <c r="A3979" s="0" t="str">
        <f aca="false">_xlfn.CONCAT(B3979,"-",C3979)</f>
        <v>QIAseq_Y_768-A-B1</v>
      </c>
      <c r="B3979" s="0" t="s">
        <v>7716</v>
      </c>
      <c r="C3979" s="0" t="s">
        <v>1677</v>
      </c>
      <c r="D3979" s="0" t="s">
        <v>4316</v>
      </c>
      <c r="E3979" s="0" t="s">
        <v>4317</v>
      </c>
    </row>
    <row r="3980" customFormat="false" ht="15" hidden="false" customHeight="false" outlineLevel="0" collapsed="false">
      <c r="A3980" s="0" t="str">
        <f aca="false">_xlfn.CONCAT(B3980,"-",C3980)</f>
        <v>QIAseq_Y_768-A-C1</v>
      </c>
      <c r="B3980" s="0" t="s">
        <v>7716</v>
      </c>
      <c r="C3980" s="0" t="s">
        <v>1680</v>
      </c>
      <c r="D3980" s="0" t="s">
        <v>4318</v>
      </c>
      <c r="E3980" s="0" t="s">
        <v>4319</v>
      </c>
    </row>
    <row r="3981" customFormat="false" ht="15" hidden="false" customHeight="false" outlineLevel="0" collapsed="false">
      <c r="A3981" s="0" t="str">
        <f aca="false">_xlfn.CONCAT(B3981,"-",C3981)</f>
        <v>QIAseq_Y_768-A-D1</v>
      </c>
      <c r="B3981" s="0" t="s">
        <v>7716</v>
      </c>
      <c r="C3981" s="0" t="s">
        <v>1683</v>
      </c>
      <c r="D3981" s="0" t="s">
        <v>4320</v>
      </c>
      <c r="E3981" s="0" t="s">
        <v>4321</v>
      </c>
    </row>
    <row r="3982" customFormat="false" ht="15" hidden="false" customHeight="false" outlineLevel="0" collapsed="false">
      <c r="A3982" s="0" t="str">
        <f aca="false">_xlfn.CONCAT(B3982,"-",C3982)</f>
        <v>QIAseq_Y_768-A-E1</v>
      </c>
      <c r="B3982" s="0" t="s">
        <v>7716</v>
      </c>
      <c r="C3982" s="0" t="s">
        <v>1686</v>
      </c>
      <c r="D3982" s="0" t="s">
        <v>4322</v>
      </c>
      <c r="E3982" s="0" t="s">
        <v>4323</v>
      </c>
    </row>
    <row r="3983" customFormat="false" ht="15" hidden="false" customHeight="false" outlineLevel="0" collapsed="false">
      <c r="A3983" s="0" t="str">
        <f aca="false">_xlfn.CONCAT(B3983,"-",C3983)</f>
        <v>QIAseq_Y_768-A-F1</v>
      </c>
      <c r="B3983" s="0" t="s">
        <v>7716</v>
      </c>
      <c r="C3983" s="0" t="s">
        <v>1689</v>
      </c>
      <c r="D3983" s="0" t="s">
        <v>4324</v>
      </c>
      <c r="E3983" s="0" t="s">
        <v>4325</v>
      </c>
    </row>
    <row r="3984" customFormat="false" ht="15" hidden="false" customHeight="false" outlineLevel="0" collapsed="false">
      <c r="A3984" s="0" t="str">
        <f aca="false">_xlfn.CONCAT(B3984,"-",C3984)</f>
        <v>QIAseq_Y_768-A-G1</v>
      </c>
      <c r="B3984" s="0" t="s">
        <v>7716</v>
      </c>
      <c r="C3984" s="0" t="s">
        <v>1692</v>
      </c>
      <c r="D3984" s="0" t="s">
        <v>4326</v>
      </c>
      <c r="E3984" s="0" t="s">
        <v>4327</v>
      </c>
    </row>
    <row r="3985" customFormat="false" ht="15" hidden="false" customHeight="false" outlineLevel="0" collapsed="false">
      <c r="A3985" s="0" t="str">
        <f aca="false">_xlfn.CONCAT(B3985,"-",C3985)</f>
        <v>QIAseq_Y_768-A-H1</v>
      </c>
      <c r="B3985" s="0" t="s">
        <v>7716</v>
      </c>
      <c r="C3985" s="0" t="s">
        <v>1695</v>
      </c>
      <c r="D3985" s="0" t="s">
        <v>4328</v>
      </c>
      <c r="E3985" s="0" t="s">
        <v>4329</v>
      </c>
    </row>
    <row r="3986" customFormat="false" ht="15" hidden="false" customHeight="false" outlineLevel="0" collapsed="false">
      <c r="A3986" s="0" t="str">
        <f aca="false">_xlfn.CONCAT(B3986,"-",C3986)</f>
        <v>QIAseq_Y_768-A-A2</v>
      </c>
      <c r="B3986" s="0" t="s">
        <v>7716</v>
      </c>
      <c r="C3986" s="0" t="s">
        <v>1698</v>
      </c>
      <c r="D3986" s="0" t="s">
        <v>4330</v>
      </c>
      <c r="E3986" s="0" t="s">
        <v>4331</v>
      </c>
    </row>
    <row r="3987" customFormat="false" ht="15" hidden="false" customHeight="false" outlineLevel="0" collapsed="false">
      <c r="A3987" s="0" t="str">
        <f aca="false">_xlfn.CONCAT(B3987,"-",C3987)</f>
        <v>QIAseq_Y_768-A-B2</v>
      </c>
      <c r="B3987" s="0" t="s">
        <v>7716</v>
      </c>
      <c r="C3987" s="0" t="s">
        <v>1701</v>
      </c>
      <c r="D3987" s="0" t="s">
        <v>4332</v>
      </c>
      <c r="E3987" s="0" t="s">
        <v>4333</v>
      </c>
    </row>
    <row r="3988" customFormat="false" ht="15" hidden="false" customHeight="false" outlineLevel="0" collapsed="false">
      <c r="A3988" s="0" t="str">
        <f aca="false">_xlfn.CONCAT(B3988,"-",C3988)</f>
        <v>QIAseq_Y_768-A-C2</v>
      </c>
      <c r="B3988" s="0" t="s">
        <v>7716</v>
      </c>
      <c r="C3988" s="0" t="s">
        <v>1704</v>
      </c>
      <c r="D3988" s="0" t="s">
        <v>4334</v>
      </c>
      <c r="E3988" s="0" t="s">
        <v>4335</v>
      </c>
    </row>
    <row r="3989" customFormat="false" ht="15" hidden="false" customHeight="false" outlineLevel="0" collapsed="false">
      <c r="A3989" s="0" t="str">
        <f aca="false">_xlfn.CONCAT(B3989,"-",C3989)</f>
        <v>QIAseq_Y_768-A-D2</v>
      </c>
      <c r="B3989" s="0" t="s">
        <v>7716</v>
      </c>
      <c r="C3989" s="0" t="s">
        <v>1707</v>
      </c>
      <c r="D3989" s="0" t="s">
        <v>4336</v>
      </c>
      <c r="E3989" s="0" t="s">
        <v>4337</v>
      </c>
    </row>
    <row r="3990" customFormat="false" ht="15" hidden="false" customHeight="false" outlineLevel="0" collapsed="false">
      <c r="A3990" s="0" t="str">
        <f aca="false">_xlfn.CONCAT(B3990,"-",C3990)</f>
        <v>QIAseq_Y_768-A-E2</v>
      </c>
      <c r="B3990" s="0" t="s">
        <v>7716</v>
      </c>
      <c r="C3990" s="0" t="s">
        <v>1710</v>
      </c>
      <c r="D3990" s="0" t="s">
        <v>4338</v>
      </c>
      <c r="E3990" s="0" t="s">
        <v>4339</v>
      </c>
    </row>
    <row r="3991" customFormat="false" ht="15" hidden="false" customHeight="false" outlineLevel="0" collapsed="false">
      <c r="A3991" s="0" t="str">
        <f aca="false">_xlfn.CONCAT(B3991,"-",C3991)</f>
        <v>QIAseq_Y_768-A-F2</v>
      </c>
      <c r="B3991" s="0" t="s">
        <v>7716</v>
      </c>
      <c r="C3991" s="0" t="s">
        <v>1713</v>
      </c>
      <c r="D3991" s="0" t="s">
        <v>4340</v>
      </c>
      <c r="E3991" s="0" t="s">
        <v>4341</v>
      </c>
    </row>
    <row r="3992" customFormat="false" ht="15" hidden="false" customHeight="false" outlineLevel="0" collapsed="false">
      <c r="A3992" s="0" t="str">
        <f aca="false">_xlfn.CONCAT(B3992,"-",C3992)</f>
        <v>QIAseq_Y_768-A-G2</v>
      </c>
      <c r="B3992" s="0" t="s">
        <v>7716</v>
      </c>
      <c r="C3992" s="0" t="s">
        <v>1716</v>
      </c>
      <c r="D3992" s="0" t="s">
        <v>4342</v>
      </c>
      <c r="E3992" s="0" t="s">
        <v>4343</v>
      </c>
    </row>
    <row r="3993" customFormat="false" ht="15" hidden="false" customHeight="false" outlineLevel="0" collapsed="false">
      <c r="A3993" s="0" t="str">
        <f aca="false">_xlfn.CONCAT(B3993,"-",C3993)</f>
        <v>QIAseq_Y_768-A-H2</v>
      </c>
      <c r="B3993" s="0" t="s">
        <v>7716</v>
      </c>
      <c r="C3993" s="0" t="s">
        <v>1719</v>
      </c>
      <c r="D3993" s="0" t="s">
        <v>4344</v>
      </c>
      <c r="E3993" s="0" t="s">
        <v>4345</v>
      </c>
    </row>
    <row r="3994" customFormat="false" ht="15" hidden="false" customHeight="false" outlineLevel="0" collapsed="false">
      <c r="A3994" s="0" t="str">
        <f aca="false">_xlfn.CONCAT(B3994,"-",C3994)</f>
        <v>QIAseq_Y_768-A-A3</v>
      </c>
      <c r="B3994" s="0" t="s">
        <v>7716</v>
      </c>
      <c r="C3994" s="0" t="s">
        <v>1722</v>
      </c>
      <c r="D3994" s="0" t="s">
        <v>4346</v>
      </c>
      <c r="E3994" s="0" t="s">
        <v>4347</v>
      </c>
    </row>
    <row r="3995" customFormat="false" ht="15" hidden="false" customHeight="false" outlineLevel="0" collapsed="false">
      <c r="A3995" s="0" t="str">
        <f aca="false">_xlfn.CONCAT(B3995,"-",C3995)</f>
        <v>QIAseq_Y_768-A-B3</v>
      </c>
      <c r="B3995" s="0" t="s">
        <v>7716</v>
      </c>
      <c r="C3995" s="0" t="s">
        <v>1725</v>
      </c>
      <c r="D3995" s="0" t="s">
        <v>4348</v>
      </c>
      <c r="E3995" s="0" t="s">
        <v>4349</v>
      </c>
    </row>
    <row r="3996" customFormat="false" ht="15" hidden="false" customHeight="false" outlineLevel="0" collapsed="false">
      <c r="A3996" s="0" t="str">
        <f aca="false">_xlfn.CONCAT(B3996,"-",C3996)</f>
        <v>QIAseq_Y_768-A-C3</v>
      </c>
      <c r="B3996" s="0" t="s">
        <v>7716</v>
      </c>
      <c r="C3996" s="0" t="s">
        <v>1728</v>
      </c>
      <c r="D3996" s="0" t="s">
        <v>4350</v>
      </c>
      <c r="E3996" s="0" t="s">
        <v>4351</v>
      </c>
    </row>
    <row r="3997" customFormat="false" ht="15" hidden="false" customHeight="false" outlineLevel="0" collapsed="false">
      <c r="A3997" s="0" t="str">
        <f aca="false">_xlfn.CONCAT(B3997,"-",C3997)</f>
        <v>QIAseq_Y_768-A-D3</v>
      </c>
      <c r="B3997" s="0" t="s">
        <v>7716</v>
      </c>
      <c r="C3997" s="0" t="s">
        <v>1731</v>
      </c>
      <c r="D3997" s="0" t="s">
        <v>4352</v>
      </c>
      <c r="E3997" s="0" t="s">
        <v>4353</v>
      </c>
    </row>
    <row r="3998" customFormat="false" ht="15" hidden="false" customHeight="false" outlineLevel="0" collapsed="false">
      <c r="A3998" s="0" t="str">
        <f aca="false">_xlfn.CONCAT(B3998,"-",C3998)</f>
        <v>QIAseq_Y_768-A-E3</v>
      </c>
      <c r="B3998" s="0" t="s">
        <v>7716</v>
      </c>
      <c r="C3998" s="0" t="s">
        <v>1734</v>
      </c>
      <c r="D3998" s="0" t="s">
        <v>4354</v>
      </c>
      <c r="E3998" s="0" t="s">
        <v>4355</v>
      </c>
    </row>
    <row r="3999" customFormat="false" ht="15" hidden="false" customHeight="false" outlineLevel="0" collapsed="false">
      <c r="A3999" s="0" t="str">
        <f aca="false">_xlfn.CONCAT(B3999,"-",C3999)</f>
        <v>QIAseq_Y_768-A-F3</v>
      </c>
      <c r="B3999" s="0" t="s">
        <v>7716</v>
      </c>
      <c r="C3999" s="0" t="s">
        <v>1737</v>
      </c>
      <c r="D3999" s="0" t="s">
        <v>4356</v>
      </c>
      <c r="E3999" s="0" t="s">
        <v>4357</v>
      </c>
    </row>
    <row r="4000" customFormat="false" ht="15" hidden="false" customHeight="false" outlineLevel="0" collapsed="false">
      <c r="A4000" s="0" t="str">
        <f aca="false">_xlfn.CONCAT(B4000,"-",C4000)</f>
        <v>QIAseq_Y_768-A-G3</v>
      </c>
      <c r="B4000" s="0" t="s">
        <v>7716</v>
      </c>
      <c r="C4000" s="0" t="s">
        <v>1740</v>
      </c>
      <c r="D4000" s="0" t="s">
        <v>4358</v>
      </c>
      <c r="E4000" s="0" t="s">
        <v>4359</v>
      </c>
    </row>
    <row r="4001" customFormat="false" ht="15" hidden="false" customHeight="false" outlineLevel="0" collapsed="false">
      <c r="A4001" s="0" t="str">
        <f aca="false">_xlfn.CONCAT(B4001,"-",C4001)</f>
        <v>QIAseq_Y_768-A-H3</v>
      </c>
      <c r="B4001" s="0" t="s">
        <v>7716</v>
      </c>
      <c r="C4001" s="0" t="s">
        <v>1743</v>
      </c>
      <c r="D4001" s="0" t="s">
        <v>4360</v>
      </c>
      <c r="E4001" s="0" t="s">
        <v>4361</v>
      </c>
    </row>
    <row r="4002" customFormat="false" ht="15" hidden="false" customHeight="false" outlineLevel="0" collapsed="false">
      <c r="A4002" s="0" t="str">
        <f aca="false">_xlfn.CONCAT(B4002,"-",C4002)</f>
        <v>QIAseq_Y_768-A-A4</v>
      </c>
      <c r="B4002" s="0" t="s">
        <v>7716</v>
      </c>
      <c r="C4002" s="0" t="s">
        <v>1746</v>
      </c>
      <c r="D4002" s="0" t="s">
        <v>4362</v>
      </c>
      <c r="E4002" s="0" t="s">
        <v>4363</v>
      </c>
    </row>
    <row r="4003" customFormat="false" ht="15" hidden="false" customHeight="false" outlineLevel="0" collapsed="false">
      <c r="A4003" s="0" t="str">
        <f aca="false">_xlfn.CONCAT(B4003,"-",C4003)</f>
        <v>QIAseq_Y_768-A-B4</v>
      </c>
      <c r="B4003" s="0" t="s">
        <v>7716</v>
      </c>
      <c r="C4003" s="0" t="s">
        <v>1749</v>
      </c>
      <c r="D4003" s="0" t="s">
        <v>4364</v>
      </c>
      <c r="E4003" s="0" t="s">
        <v>4365</v>
      </c>
    </row>
    <row r="4004" customFormat="false" ht="15" hidden="false" customHeight="false" outlineLevel="0" collapsed="false">
      <c r="A4004" s="0" t="str">
        <f aca="false">_xlfn.CONCAT(B4004,"-",C4004)</f>
        <v>QIAseq_Y_768-A-C4</v>
      </c>
      <c r="B4004" s="0" t="s">
        <v>7716</v>
      </c>
      <c r="C4004" s="0" t="s">
        <v>1752</v>
      </c>
      <c r="D4004" s="0" t="s">
        <v>4366</v>
      </c>
      <c r="E4004" s="0" t="s">
        <v>4367</v>
      </c>
    </row>
    <row r="4005" customFormat="false" ht="15" hidden="false" customHeight="false" outlineLevel="0" collapsed="false">
      <c r="A4005" s="0" t="str">
        <f aca="false">_xlfn.CONCAT(B4005,"-",C4005)</f>
        <v>QIAseq_Y_768-A-D4</v>
      </c>
      <c r="B4005" s="0" t="s">
        <v>7716</v>
      </c>
      <c r="C4005" s="0" t="s">
        <v>1755</v>
      </c>
      <c r="D4005" s="0" t="s">
        <v>4368</v>
      </c>
      <c r="E4005" s="0" t="s">
        <v>4369</v>
      </c>
    </row>
    <row r="4006" customFormat="false" ht="15" hidden="false" customHeight="false" outlineLevel="0" collapsed="false">
      <c r="A4006" s="0" t="str">
        <f aca="false">_xlfn.CONCAT(B4006,"-",C4006)</f>
        <v>QIAseq_Y_768-A-E4</v>
      </c>
      <c r="B4006" s="0" t="s">
        <v>7716</v>
      </c>
      <c r="C4006" s="0" t="s">
        <v>1758</v>
      </c>
      <c r="D4006" s="0" t="s">
        <v>4370</v>
      </c>
      <c r="E4006" s="0" t="s">
        <v>4371</v>
      </c>
    </row>
    <row r="4007" customFormat="false" ht="15" hidden="false" customHeight="false" outlineLevel="0" collapsed="false">
      <c r="A4007" s="0" t="str">
        <f aca="false">_xlfn.CONCAT(B4007,"-",C4007)</f>
        <v>QIAseq_Y_768-A-F4</v>
      </c>
      <c r="B4007" s="0" t="s">
        <v>7716</v>
      </c>
      <c r="C4007" s="0" t="s">
        <v>1761</v>
      </c>
      <c r="D4007" s="0" t="s">
        <v>4372</v>
      </c>
      <c r="E4007" s="0" t="s">
        <v>4373</v>
      </c>
    </row>
    <row r="4008" customFormat="false" ht="15" hidden="false" customHeight="false" outlineLevel="0" collapsed="false">
      <c r="A4008" s="0" t="str">
        <f aca="false">_xlfn.CONCAT(B4008,"-",C4008)</f>
        <v>QIAseq_Y_768-A-G4</v>
      </c>
      <c r="B4008" s="0" t="s">
        <v>7716</v>
      </c>
      <c r="C4008" s="0" t="s">
        <v>1764</v>
      </c>
      <c r="D4008" s="0" t="s">
        <v>4374</v>
      </c>
      <c r="E4008" s="0" t="s">
        <v>4375</v>
      </c>
    </row>
    <row r="4009" customFormat="false" ht="15" hidden="false" customHeight="false" outlineLevel="0" collapsed="false">
      <c r="A4009" s="0" t="str">
        <f aca="false">_xlfn.CONCAT(B4009,"-",C4009)</f>
        <v>QIAseq_Y_768-A-H4</v>
      </c>
      <c r="B4009" s="0" t="s">
        <v>7716</v>
      </c>
      <c r="C4009" s="0" t="s">
        <v>1767</v>
      </c>
      <c r="D4009" s="0" t="s">
        <v>4376</v>
      </c>
      <c r="E4009" s="0" t="s">
        <v>4377</v>
      </c>
    </row>
    <row r="4010" customFormat="false" ht="15" hidden="false" customHeight="false" outlineLevel="0" collapsed="false">
      <c r="A4010" s="0" t="str">
        <f aca="false">_xlfn.CONCAT(B4010,"-",C4010)</f>
        <v>QIAseq_Y_768-A-A5</v>
      </c>
      <c r="B4010" s="0" t="s">
        <v>7716</v>
      </c>
      <c r="C4010" s="0" t="s">
        <v>1770</v>
      </c>
      <c r="D4010" s="0" t="s">
        <v>4378</v>
      </c>
      <c r="E4010" s="0" t="s">
        <v>4379</v>
      </c>
    </row>
    <row r="4011" customFormat="false" ht="15" hidden="false" customHeight="false" outlineLevel="0" collapsed="false">
      <c r="A4011" s="0" t="str">
        <f aca="false">_xlfn.CONCAT(B4011,"-",C4011)</f>
        <v>QIAseq_Y_768-A-B5</v>
      </c>
      <c r="B4011" s="0" t="s">
        <v>7716</v>
      </c>
      <c r="C4011" s="0" t="s">
        <v>1773</v>
      </c>
      <c r="D4011" s="0" t="s">
        <v>4380</v>
      </c>
      <c r="E4011" s="0" t="s">
        <v>4381</v>
      </c>
    </row>
    <row r="4012" customFormat="false" ht="15" hidden="false" customHeight="false" outlineLevel="0" collapsed="false">
      <c r="A4012" s="0" t="str">
        <f aca="false">_xlfn.CONCAT(B4012,"-",C4012)</f>
        <v>QIAseq_Y_768-A-C5</v>
      </c>
      <c r="B4012" s="0" t="s">
        <v>7716</v>
      </c>
      <c r="C4012" s="0" t="s">
        <v>1776</v>
      </c>
      <c r="D4012" s="0" t="s">
        <v>4382</v>
      </c>
      <c r="E4012" s="0" t="s">
        <v>4383</v>
      </c>
    </row>
    <row r="4013" customFormat="false" ht="15" hidden="false" customHeight="false" outlineLevel="0" collapsed="false">
      <c r="A4013" s="0" t="str">
        <f aca="false">_xlfn.CONCAT(B4013,"-",C4013)</f>
        <v>QIAseq_Y_768-A-D5</v>
      </c>
      <c r="B4013" s="0" t="s">
        <v>7716</v>
      </c>
      <c r="C4013" s="0" t="s">
        <v>1779</v>
      </c>
      <c r="D4013" s="0" t="s">
        <v>4384</v>
      </c>
      <c r="E4013" s="0" t="s">
        <v>4385</v>
      </c>
    </row>
    <row r="4014" customFormat="false" ht="15" hidden="false" customHeight="false" outlineLevel="0" collapsed="false">
      <c r="A4014" s="0" t="str">
        <f aca="false">_xlfn.CONCAT(B4014,"-",C4014)</f>
        <v>QIAseq_Y_768-A-E5</v>
      </c>
      <c r="B4014" s="0" t="s">
        <v>7716</v>
      </c>
      <c r="C4014" s="0" t="s">
        <v>1782</v>
      </c>
      <c r="D4014" s="0" t="s">
        <v>4386</v>
      </c>
      <c r="E4014" s="0" t="s">
        <v>4387</v>
      </c>
    </row>
    <row r="4015" customFormat="false" ht="15" hidden="false" customHeight="false" outlineLevel="0" collapsed="false">
      <c r="A4015" s="0" t="str">
        <f aca="false">_xlfn.CONCAT(B4015,"-",C4015)</f>
        <v>QIAseq_Y_768-A-F5</v>
      </c>
      <c r="B4015" s="0" t="s">
        <v>7716</v>
      </c>
      <c r="C4015" s="0" t="s">
        <v>1785</v>
      </c>
      <c r="D4015" s="0" t="s">
        <v>4388</v>
      </c>
      <c r="E4015" s="0" t="s">
        <v>4389</v>
      </c>
    </row>
    <row r="4016" customFormat="false" ht="15" hidden="false" customHeight="false" outlineLevel="0" collapsed="false">
      <c r="A4016" s="0" t="str">
        <f aca="false">_xlfn.CONCAT(B4016,"-",C4016)</f>
        <v>QIAseq_Y_768-A-G5</v>
      </c>
      <c r="B4016" s="0" t="s">
        <v>7716</v>
      </c>
      <c r="C4016" s="0" t="s">
        <v>1788</v>
      </c>
      <c r="D4016" s="0" t="s">
        <v>4390</v>
      </c>
      <c r="E4016" s="0" t="s">
        <v>4391</v>
      </c>
    </row>
    <row r="4017" customFormat="false" ht="15" hidden="false" customHeight="false" outlineLevel="0" collapsed="false">
      <c r="A4017" s="0" t="str">
        <f aca="false">_xlfn.CONCAT(B4017,"-",C4017)</f>
        <v>QIAseq_Y_768-A-H5</v>
      </c>
      <c r="B4017" s="0" t="s">
        <v>7716</v>
      </c>
      <c r="C4017" s="0" t="s">
        <v>1791</v>
      </c>
      <c r="D4017" s="0" t="s">
        <v>4392</v>
      </c>
      <c r="E4017" s="0" t="s">
        <v>4393</v>
      </c>
    </row>
    <row r="4018" customFormat="false" ht="15" hidden="false" customHeight="false" outlineLevel="0" collapsed="false">
      <c r="A4018" s="0" t="str">
        <f aca="false">_xlfn.CONCAT(B4018,"-",C4018)</f>
        <v>QIAseq_Y_768-A-A6</v>
      </c>
      <c r="B4018" s="0" t="s">
        <v>7716</v>
      </c>
      <c r="C4018" s="0" t="s">
        <v>1794</v>
      </c>
      <c r="D4018" s="0" t="s">
        <v>4394</v>
      </c>
      <c r="E4018" s="0" t="s">
        <v>4395</v>
      </c>
    </row>
    <row r="4019" customFormat="false" ht="15" hidden="false" customHeight="false" outlineLevel="0" collapsed="false">
      <c r="A4019" s="0" t="str">
        <f aca="false">_xlfn.CONCAT(B4019,"-",C4019)</f>
        <v>QIAseq_Y_768-A-B6</v>
      </c>
      <c r="B4019" s="0" t="s">
        <v>7716</v>
      </c>
      <c r="C4019" s="0" t="s">
        <v>1797</v>
      </c>
      <c r="D4019" s="0" t="s">
        <v>4396</v>
      </c>
      <c r="E4019" s="0" t="s">
        <v>4397</v>
      </c>
    </row>
    <row r="4020" customFormat="false" ht="15" hidden="false" customHeight="false" outlineLevel="0" collapsed="false">
      <c r="A4020" s="0" t="str">
        <f aca="false">_xlfn.CONCAT(B4020,"-",C4020)</f>
        <v>QIAseq_Y_768-A-C6</v>
      </c>
      <c r="B4020" s="0" t="s">
        <v>7716</v>
      </c>
      <c r="C4020" s="0" t="s">
        <v>1800</v>
      </c>
      <c r="D4020" s="0" t="s">
        <v>4398</v>
      </c>
      <c r="E4020" s="0" t="s">
        <v>4399</v>
      </c>
    </row>
    <row r="4021" customFormat="false" ht="15" hidden="false" customHeight="false" outlineLevel="0" collapsed="false">
      <c r="A4021" s="0" t="str">
        <f aca="false">_xlfn.CONCAT(B4021,"-",C4021)</f>
        <v>QIAseq_Y_768-A-D6</v>
      </c>
      <c r="B4021" s="0" t="s">
        <v>7716</v>
      </c>
      <c r="C4021" s="0" t="s">
        <v>1803</v>
      </c>
      <c r="D4021" s="0" t="s">
        <v>4400</v>
      </c>
      <c r="E4021" s="0" t="s">
        <v>4401</v>
      </c>
    </row>
    <row r="4022" customFormat="false" ht="15" hidden="false" customHeight="false" outlineLevel="0" collapsed="false">
      <c r="A4022" s="0" t="str">
        <f aca="false">_xlfn.CONCAT(B4022,"-",C4022)</f>
        <v>QIAseq_Y_768-A-E6</v>
      </c>
      <c r="B4022" s="0" t="s">
        <v>7716</v>
      </c>
      <c r="C4022" s="0" t="s">
        <v>1806</v>
      </c>
      <c r="D4022" s="0" t="s">
        <v>4402</v>
      </c>
      <c r="E4022" s="0" t="s">
        <v>4403</v>
      </c>
    </row>
    <row r="4023" customFormat="false" ht="15" hidden="false" customHeight="false" outlineLevel="0" collapsed="false">
      <c r="A4023" s="0" t="str">
        <f aca="false">_xlfn.CONCAT(B4023,"-",C4023)</f>
        <v>QIAseq_Y_768-A-F6</v>
      </c>
      <c r="B4023" s="0" t="s">
        <v>7716</v>
      </c>
      <c r="C4023" s="0" t="s">
        <v>1809</v>
      </c>
      <c r="D4023" s="0" t="s">
        <v>4404</v>
      </c>
      <c r="E4023" s="0" t="s">
        <v>4405</v>
      </c>
    </row>
    <row r="4024" customFormat="false" ht="15" hidden="false" customHeight="false" outlineLevel="0" collapsed="false">
      <c r="A4024" s="0" t="str">
        <f aca="false">_xlfn.CONCAT(B4024,"-",C4024)</f>
        <v>QIAseq_Y_768-A-G6</v>
      </c>
      <c r="B4024" s="0" t="s">
        <v>7716</v>
      </c>
      <c r="C4024" s="0" t="s">
        <v>1812</v>
      </c>
      <c r="D4024" s="0" t="s">
        <v>4406</v>
      </c>
      <c r="E4024" s="0" t="s">
        <v>4407</v>
      </c>
    </row>
    <row r="4025" customFormat="false" ht="15" hidden="false" customHeight="false" outlineLevel="0" collapsed="false">
      <c r="A4025" s="0" t="str">
        <f aca="false">_xlfn.CONCAT(B4025,"-",C4025)</f>
        <v>QIAseq_Y_768-A-H6</v>
      </c>
      <c r="B4025" s="0" t="s">
        <v>7716</v>
      </c>
      <c r="C4025" s="0" t="s">
        <v>1815</v>
      </c>
      <c r="D4025" s="0" t="s">
        <v>4408</v>
      </c>
      <c r="E4025" s="0" t="s">
        <v>4409</v>
      </c>
    </row>
    <row r="4026" customFormat="false" ht="15" hidden="false" customHeight="false" outlineLevel="0" collapsed="false">
      <c r="A4026" s="0" t="str">
        <f aca="false">_xlfn.CONCAT(B4026,"-",C4026)</f>
        <v>QIAseq_Y_768-A-A7</v>
      </c>
      <c r="B4026" s="0" t="s">
        <v>7716</v>
      </c>
      <c r="C4026" s="0" t="s">
        <v>1818</v>
      </c>
      <c r="D4026" s="0" t="s">
        <v>4410</v>
      </c>
      <c r="E4026" s="0" t="s">
        <v>4411</v>
      </c>
    </row>
    <row r="4027" customFormat="false" ht="15" hidden="false" customHeight="false" outlineLevel="0" collapsed="false">
      <c r="A4027" s="0" t="str">
        <f aca="false">_xlfn.CONCAT(B4027,"-",C4027)</f>
        <v>QIAseq_Y_768-A-B7</v>
      </c>
      <c r="B4027" s="0" t="s">
        <v>7716</v>
      </c>
      <c r="C4027" s="0" t="s">
        <v>1821</v>
      </c>
      <c r="D4027" s="0" t="s">
        <v>4412</v>
      </c>
      <c r="E4027" s="0" t="s">
        <v>4413</v>
      </c>
    </row>
    <row r="4028" customFormat="false" ht="15" hidden="false" customHeight="false" outlineLevel="0" collapsed="false">
      <c r="A4028" s="0" t="str">
        <f aca="false">_xlfn.CONCAT(B4028,"-",C4028)</f>
        <v>QIAseq_Y_768-A-C7</v>
      </c>
      <c r="B4028" s="0" t="s">
        <v>7716</v>
      </c>
      <c r="C4028" s="0" t="s">
        <v>1824</v>
      </c>
      <c r="D4028" s="0" t="s">
        <v>4414</v>
      </c>
      <c r="E4028" s="0" t="s">
        <v>4415</v>
      </c>
    </row>
    <row r="4029" customFormat="false" ht="15" hidden="false" customHeight="false" outlineLevel="0" collapsed="false">
      <c r="A4029" s="0" t="str">
        <f aca="false">_xlfn.CONCAT(B4029,"-",C4029)</f>
        <v>QIAseq_Y_768-A-D7</v>
      </c>
      <c r="B4029" s="0" t="s">
        <v>7716</v>
      </c>
      <c r="C4029" s="0" t="s">
        <v>1827</v>
      </c>
      <c r="D4029" s="0" t="s">
        <v>4416</v>
      </c>
      <c r="E4029" s="0" t="s">
        <v>4417</v>
      </c>
    </row>
    <row r="4030" customFormat="false" ht="15" hidden="false" customHeight="false" outlineLevel="0" collapsed="false">
      <c r="A4030" s="0" t="str">
        <f aca="false">_xlfn.CONCAT(B4030,"-",C4030)</f>
        <v>QIAseq_Y_768-A-E7</v>
      </c>
      <c r="B4030" s="0" t="s">
        <v>7716</v>
      </c>
      <c r="C4030" s="0" t="s">
        <v>1830</v>
      </c>
      <c r="D4030" s="0" t="s">
        <v>4418</v>
      </c>
      <c r="E4030" s="0" t="s">
        <v>4419</v>
      </c>
    </row>
    <row r="4031" customFormat="false" ht="15" hidden="false" customHeight="false" outlineLevel="0" collapsed="false">
      <c r="A4031" s="0" t="str">
        <f aca="false">_xlfn.CONCAT(B4031,"-",C4031)</f>
        <v>QIAseq_Y_768-A-F7</v>
      </c>
      <c r="B4031" s="0" t="s">
        <v>7716</v>
      </c>
      <c r="C4031" s="0" t="s">
        <v>1833</v>
      </c>
      <c r="D4031" s="0" t="s">
        <v>4420</v>
      </c>
      <c r="E4031" s="0" t="s">
        <v>4421</v>
      </c>
    </row>
    <row r="4032" customFormat="false" ht="15" hidden="false" customHeight="false" outlineLevel="0" collapsed="false">
      <c r="A4032" s="0" t="str">
        <f aca="false">_xlfn.CONCAT(B4032,"-",C4032)</f>
        <v>QIAseq_Y_768-A-G7</v>
      </c>
      <c r="B4032" s="0" t="s">
        <v>7716</v>
      </c>
      <c r="C4032" s="0" t="s">
        <v>1836</v>
      </c>
      <c r="D4032" s="0" t="s">
        <v>4422</v>
      </c>
      <c r="E4032" s="0" t="s">
        <v>4423</v>
      </c>
    </row>
    <row r="4033" customFormat="false" ht="15" hidden="false" customHeight="false" outlineLevel="0" collapsed="false">
      <c r="A4033" s="0" t="str">
        <f aca="false">_xlfn.CONCAT(B4033,"-",C4033)</f>
        <v>QIAseq_Y_768-A-H7</v>
      </c>
      <c r="B4033" s="0" t="s">
        <v>7716</v>
      </c>
      <c r="C4033" s="0" t="s">
        <v>1839</v>
      </c>
      <c r="D4033" s="0" t="s">
        <v>4424</v>
      </c>
      <c r="E4033" s="0" t="s">
        <v>4425</v>
      </c>
    </row>
    <row r="4034" customFormat="false" ht="15" hidden="false" customHeight="false" outlineLevel="0" collapsed="false">
      <c r="A4034" s="0" t="str">
        <f aca="false">_xlfn.CONCAT(B4034,"-",C4034)</f>
        <v>QIAseq_Y_768-A-A8</v>
      </c>
      <c r="B4034" s="0" t="s">
        <v>7716</v>
      </c>
      <c r="C4034" s="0" t="s">
        <v>1842</v>
      </c>
      <c r="D4034" s="0" t="s">
        <v>4426</v>
      </c>
      <c r="E4034" s="0" t="s">
        <v>4427</v>
      </c>
    </row>
    <row r="4035" customFormat="false" ht="15" hidden="false" customHeight="false" outlineLevel="0" collapsed="false">
      <c r="A4035" s="0" t="str">
        <f aca="false">_xlfn.CONCAT(B4035,"-",C4035)</f>
        <v>QIAseq_Y_768-A-B8</v>
      </c>
      <c r="B4035" s="0" t="s">
        <v>7716</v>
      </c>
      <c r="C4035" s="0" t="s">
        <v>1845</v>
      </c>
      <c r="D4035" s="0" t="s">
        <v>1012</v>
      </c>
      <c r="E4035" s="0" t="s">
        <v>4428</v>
      </c>
    </row>
    <row r="4036" customFormat="false" ht="15" hidden="false" customHeight="false" outlineLevel="0" collapsed="false">
      <c r="A4036" s="0" t="str">
        <f aca="false">_xlfn.CONCAT(B4036,"-",C4036)</f>
        <v>QIAseq_Y_768-A-C8</v>
      </c>
      <c r="B4036" s="0" t="s">
        <v>7716</v>
      </c>
      <c r="C4036" s="0" t="s">
        <v>1848</v>
      </c>
      <c r="D4036" s="0" t="s">
        <v>4429</v>
      </c>
      <c r="E4036" s="0" t="s">
        <v>4430</v>
      </c>
    </row>
    <row r="4037" customFormat="false" ht="15" hidden="false" customHeight="false" outlineLevel="0" collapsed="false">
      <c r="A4037" s="0" t="str">
        <f aca="false">_xlfn.CONCAT(B4037,"-",C4037)</f>
        <v>QIAseq_Y_768-A-D8</v>
      </c>
      <c r="B4037" s="0" t="s">
        <v>7716</v>
      </c>
      <c r="C4037" s="0" t="s">
        <v>1851</v>
      </c>
      <c r="D4037" s="0" t="s">
        <v>4431</v>
      </c>
      <c r="E4037" s="0" t="s">
        <v>4432</v>
      </c>
    </row>
    <row r="4038" customFormat="false" ht="15" hidden="false" customHeight="false" outlineLevel="0" collapsed="false">
      <c r="A4038" s="0" t="str">
        <f aca="false">_xlfn.CONCAT(B4038,"-",C4038)</f>
        <v>QIAseq_Y_768-A-E8</v>
      </c>
      <c r="B4038" s="0" t="s">
        <v>7716</v>
      </c>
      <c r="C4038" s="0" t="s">
        <v>1854</v>
      </c>
      <c r="D4038" s="0" t="s">
        <v>4433</v>
      </c>
      <c r="E4038" s="0" t="s">
        <v>4434</v>
      </c>
    </row>
    <row r="4039" customFormat="false" ht="15" hidden="false" customHeight="false" outlineLevel="0" collapsed="false">
      <c r="A4039" s="0" t="str">
        <f aca="false">_xlfn.CONCAT(B4039,"-",C4039)</f>
        <v>QIAseq_Y_768-A-F8</v>
      </c>
      <c r="B4039" s="0" t="s">
        <v>7716</v>
      </c>
      <c r="C4039" s="0" t="s">
        <v>1857</v>
      </c>
      <c r="D4039" s="0" t="s">
        <v>4435</v>
      </c>
      <c r="E4039" s="0" t="s">
        <v>4436</v>
      </c>
    </row>
    <row r="4040" customFormat="false" ht="15" hidden="false" customHeight="false" outlineLevel="0" collapsed="false">
      <c r="A4040" s="0" t="str">
        <f aca="false">_xlfn.CONCAT(B4040,"-",C4040)</f>
        <v>QIAseq_Y_768-A-G8</v>
      </c>
      <c r="B4040" s="0" t="s">
        <v>7716</v>
      </c>
      <c r="C4040" s="0" t="s">
        <v>1860</v>
      </c>
      <c r="D4040" s="0" t="s">
        <v>4437</v>
      </c>
      <c r="E4040" s="0" t="s">
        <v>4438</v>
      </c>
    </row>
    <row r="4041" customFormat="false" ht="15" hidden="false" customHeight="false" outlineLevel="0" collapsed="false">
      <c r="A4041" s="0" t="str">
        <f aca="false">_xlfn.CONCAT(B4041,"-",C4041)</f>
        <v>QIAseq_Y_768-A-H8</v>
      </c>
      <c r="B4041" s="0" t="s">
        <v>7716</v>
      </c>
      <c r="C4041" s="0" t="s">
        <v>1863</v>
      </c>
      <c r="D4041" s="0" t="s">
        <v>4439</v>
      </c>
      <c r="E4041" s="0" t="s">
        <v>4440</v>
      </c>
    </row>
    <row r="4042" customFormat="false" ht="15" hidden="false" customHeight="false" outlineLevel="0" collapsed="false">
      <c r="A4042" s="0" t="str">
        <f aca="false">_xlfn.CONCAT(B4042,"-",C4042)</f>
        <v>QIAseq_Y_768-A-A9</v>
      </c>
      <c r="B4042" s="0" t="s">
        <v>7716</v>
      </c>
      <c r="C4042" s="0" t="s">
        <v>1866</v>
      </c>
      <c r="D4042" s="0" t="s">
        <v>4441</v>
      </c>
      <c r="E4042" s="0" t="s">
        <v>4442</v>
      </c>
    </row>
    <row r="4043" customFormat="false" ht="15" hidden="false" customHeight="false" outlineLevel="0" collapsed="false">
      <c r="A4043" s="0" t="str">
        <f aca="false">_xlfn.CONCAT(B4043,"-",C4043)</f>
        <v>QIAseq_Y_768-A-B9</v>
      </c>
      <c r="B4043" s="0" t="s">
        <v>7716</v>
      </c>
      <c r="C4043" s="0" t="s">
        <v>1869</v>
      </c>
      <c r="D4043" s="0" t="s">
        <v>4443</v>
      </c>
      <c r="E4043" s="0" t="s">
        <v>4444</v>
      </c>
    </row>
    <row r="4044" customFormat="false" ht="15" hidden="false" customHeight="false" outlineLevel="0" collapsed="false">
      <c r="A4044" s="0" t="str">
        <f aca="false">_xlfn.CONCAT(B4044,"-",C4044)</f>
        <v>QIAseq_Y_768-A-C9</v>
      </c>
      <c r="B4044" s="0" t="s">
        <v>7716</v>
      </c>
      <c r="C4044" s="0" t="s">
        <v>1872</v>
      </c>
      <c r="D4044" s="0" t="s">
        <v>4445</v>
      </c>
      <c r="E4044" s="0" t="s">
        <v>4446</v>
      </c>
    </row>
    <row r="4045" customFormat="false" ht="15" hidden="false" customHeight="false" outlineLevel="0" collapsed="false">
      <c r="A4045" s="0" t="str">
        <f aca="false">_xlfn.CONCAT(B4045,"-",C4045)</f>
        <v>QIAseq_Y_768-A-D9</v>
      </c>
      <c r="B4045" s="0" t="s">
        <v>7716</v>
      </c>
      <c r="C4045" s="0" t="s">
        <v>1875</v>
      </c>
      <c r="D4045" s="0" t="s">
        <v>4447</v>
      </c>
      <c r="E4045" s="0" t="s">
        <v>4448</v>
      </c>
    </row>
    <row r="4046" customFormat="false" ht="15" hidden="false" customHeight="false" outlineLevel="0" collapsed="false">
      <c r="A4046" s="0" t="str">
        <f aca="false">_xlfn.CONCAT(B4046,"-",C4046)</f>
        <v>QIAseq_Y_768-A-E9</v>
      </c>
      <c r="B4046" s="0" t="s">
        <v>7716</v>
      </c>
      <c r="C4046" s="0" t="s">
        <v>1878</v>
      </c>
      <c r="D4046" s="0" t="s">
        <v>4449</v>
      </c>
      <c r="E4046" s="0" t="s">
        <v>4450</v>
      </c>
    </row>
    <row r="4047" customFormat="false" ht="15" hidden="false" customHeight="false" outlineLevel="0" collapsed="false">
      <c r="A4047" s="0" t="str">
        <f aca="false">_xlfn.CONCAT(B4047,"-",C4047)</f>
        <v>QIAseq_Y_768-A-F9</v>
      </c>
      <c r="B4047" s="0" t="s">
        <v>7716</v>
      </c>
      <c r="C4047" s="0" t="s">
        <v>1881</v>
      </c>
      <c r="D4047" s="0" t="s">
        <v>4451</v>
      </c>
      <c r="E4047" s="0" t="s">
        <v>4452</v>
      </c>
    </row>
    <row r="4048" customFormat="false" ht="15" hidden="false" customHeight="false" outlineLevel="0" collapsed="false">
      <c r="A4048" s="0" t="str">
        <f aca="false">_xlfn.CONCAT(B4048,"-",C4048)</f>
        <v>QIAseq_Y_768-A-G9</v>
      </c>
      <c r="B4048" s="0" t="s">
        <v>7716</v>
      </c>
      <c r="C4048" s="0" t="s">
        <v>1884</v>
      </c>
      <c r="D4048" s="0" t="s">
        <v>4453</v>
      </c>
      <c r="E4048" s="0" t="s">
        <v>4454</v>
      </c>
    </row>
    <row r="4049" customFormat="false" ht="15" hidden="false" customHeight="false" outlineLevel="0" collapsed="false">
      <c r="A4049" s="0" t="str">
        <f aca="false">_xlfn.CONCAT(B4049,"-",C4049)</f>
        <v>QIAseq_Y_768-A-H9</v>
      </c>
      <c r="B4049" s="0" t="s">
        <v>7716</v>
      </c>
      <c r="C4049" s="0" t="s">
        <v>1887</v>
      </c>
      <c r="D4049" s="0" t="s">
        <v>4455</v>
      </c>
      <c r="E4049" s="0" t="s">
        <v>4456</v>
      </c>
    </row>
    <row r="4050" customFormat="false" ht="15" hidden="false" customHeight="false" outlineLevel="0" collapsed="false">
      <c r="A4050" s="0" t="str">
        <f aca="false">_xlfn.CONCAT(B4050,"-",C4050)</f>
        <v>QIAseq_Y_768-A-A10</v>
      </c>
      <c r="B4050" s="0" t="s">
        <v>7716</v>
      </c>
      <c r="C4050" s="0" t="s">
        <v>1890</v>
      </c>
      <c r="D4050" s="0" t="s">
        <v>4457</v>
      </c>
      <c r="E4050" s="0" t="s">
        <v>4458</v>
      </c>
    </row>
    <row r="4051" customFormat="false" ht="15" hidden="false" customHeight="false" outlineLevel="0" collapsed="false">
      <c r="A4051" s="0" t="str">
        <f aca="false">_xlfn.CONCAT(B4051,"-",C4051)</f>
        <v>QIAseq_Y_768-A-B10</v>
      </c>
      <c r="B4051" s="0" t="s">
        <v>7716</v>
      </c>
      <c r="C4051" s="0" t="s">
        <v>1893</v>
      </c>
      <c r="D4051" s="0" t="s">
        <v>4459</v>
      </c>
      <c r="E4051" s="0" t="s">
        <v>4460</v>
      </c>
    </row>
    <row r="4052" customFormat="false" ht="15" hidden="false" customHeight="false" outlineLevel="0" collapsed="false">
      <c r="A4052" s="0" t="str">
        <f aca="false">_xlfn.CONCAT(B4052,"-",C4052)</f>
        <v>QIAseq_Y_768-A-C10</v>
      </c>
      <c r="B4052" s="0" t="s">
        <v>7716</v>
      </c>
      <c r="C4052" s="0" t="s">
        <v>1896</v>
      </c>
      <c r="D4052" s="0" t="s">
        <v>4461</v>
      </c>
      <c r="E4052" s="0" t="s">
        <v>4462</v>
      </c>
    </row>
    <row r="4053" customFormat="false" ht="15" hidden="false" customHeight="false" outlineLevel="0" collapsed="false">
      <c r="A4053" s="0" t="str">
        <f aca="false">_xlfn.CONCAT(B4053,"-",C4053)</f>
        <v>QIAseq_Y_768-A-D10</v>
      </c>
      <c r="B4053" s="0" t="s">
        <v>7716</v>
      </c>
      <c r="C4053" s="0" t="s">
        <v>1899</v>
      </c>
      <c r="D4053" s="0" t="s">
        <v>4463</v>
      </c>
      <c r="E4053" s="0" t="s">
        <v>4464</v>
      </c>
    </row>
    <row r="4054" customFormat="false" ht="15" hidden="false" customHeight="false" outlineLevel="0" collapsed="false">
      <c r="A4054" s="0" t="str">
        <f aca="false">_xlfn.CONCAT(B4054,"-",C4054)</f>
        <v>QIAseq_Y_768-A-E10</v>
      </c>
      <c r="B4054" s="0" t="s">
        <v>7716</v>
      </c>
      <c r="C4054" s="0" t="s">
        <v>1902</v>
      </c>
      <c r="D4054" s="0" t="s">
        <v>4465</v>
      </c>
      <c r="E4054" s="0" t="s">
        <v>4466</v>
      </c>
    </row>
    <row r="4055" customFormat="false" ht="15" hidden="false" customHeight="false" outlineLevel="0" collapsed="false">
      <c r="A4055" s="0" t="str">
        <f aca="false">_xlfn.CONCAT(B4055,"-",C4055)</f>
        <v>QIAseq_Y_768-A-F10</v>
      </c>
      <c r="B4055" s="0" t="s">
        <v>7716</v>
      </c>
      <c r="C4055" s="0" t="s">
        <v>1905</v>
      </c>
      <c r="D4055" s="0" t="s">
        <v>4467</v>
      </c>
      <c r="E4055" s="0" t="s">
        <v>4468</v>
      </c>
    </row>
    <row r="4056" customFormat="false" ht="15" hidden="false" customHeight="false" outlineLevel="0" collapsed="false">
      <c r="A4056" s="0" t="str">
        <f aca="false">_xlfn.CONCAT(B4056,"-",C4056)</f>
        <v>QIAseq_Y_768-A-G10</v>
      </c>
      <c r="B4056" s="0" t="s">
        <v>7716</v>
      </c>
      <c r="C4056" s="0" t="s">
        <v>1908</v>
      </c>
      <c r="D4056" s="0" t="s">
        <v>4469</v>
      </c>
      <c r="E4056" s="0" t="s">
        <v>4470</v>
      </c>
    </row>
    <row r="4057" customFormat="false" ht="15" hidden="false" customHeight="false" outlineLevel="0" collapsed="false">
      <c r="A4057" s="0" t="str">
        <f aca="false">_xlfn.CONCAT(B4057,"-",C4057)</f>
        <v>QIAseq_Y_768-A-H10</v>
      </c>
      <c r="B4057" s="0" t="s">
        <v>7716</v>
      </c>
      <c r="C4057" s="0" t="s">
        <v>1911</v>
      </c>
      <c r="D4057" s="0" t="s">
        <v>4471</v>
      </c>
      <c r="E4057" s="0" t="s">
        <v>4472</v>
      </c>
    </row>
    <row r="4058" customFormat="false" ht="15" hidden="false" customHeight="false" outlineLevel="0" collapsed="false">
      <c r="A4058" s="0" t="str">
        <f aca="false">_xlfn.CONCAT(B4058,"-",C4058)</f>
        <v>QIAseq_Y_768-A-A11</v>
      </c>
      <c r="B4058" s="0" t="s">
        <v>7716</v>
      </c>
      <c r="C4058" s="0" t="s">
        <v>1914</v>
      </c>
      <c r="D4058" s="0" t="s">
        <v>4473</v>
      </c>
      <c r="E4058" s="0" t="s">
        <v>4474</v>
      </c>
    </row>
    <row r="4059" customFormat="false" ht="15" hidden="false" customHeight="false" outlineLevel="0" collapsed="false">
      <c r="A4059" s="0" t="str">
        <f aca="false">_xlfn.CONCAT(B4059,"-",C4059)</f>
        <v>QIAseq_Y_768-A-B11</v>
      </c>
      <c r="B4059" s="0" t="s">
        <v>7716</v>
      </c>
      <c r="C4059" s="0" t="s">
        <v>1917</v>
      </c>
      <c r="D4059" s="0" t="s">
        <v>4475</v>
      </c>
      <c r="E4059" s="0" t="s">
        <v>4476</v>
      </c>
    </row>
    <row r="4060" customFormat="false" ht="15" hidden="false" customHeight="false" outlineLevel="0" collapsed="false">
      <c r="A4060" s="0" t="str">
        <f aca="false">_xlfn.CONCAT(B4060,"-",C4060)</f>
        <v>QIAseq_Y_768-A-C11</v>
      </c>
      <c r="B4060" s="0" t="s">
        <v>7716</v>
      </c>
      <c r="C4060" s="0" t="s">
        <v>1920</v>
      </c>
      <c r="D4060" s="0" t="s">
        <v>4477</v>
      </c>
      <c r="E4060" s="0" t="s">
        <v>4478</v>
      </c>
    </row>
    <row r="4061" customFormat="false" ht="15" hidden="false" customHeight="false" outlineLevel="0" collapsed="false">
      <c r="A4061" s="0" t="str">
        <f aca="false">_xlfn.CONCAT(B4061,"-",C4061)</f>
        <v>QIAseq_Y_768-A-D11</v>
      </c>
      <c r="B4061" s="0" t="s">
        <v>7716</v>
      </c>
      <c r="C4061" s="0" t="s">
        <v>1923</v>
      </c>
      <c r="D4061" s="0" t="s">
        <v>4479</v>
      </c>
      <c r="E4061" s="0" t="s">
        <v>4480</v>
      </c>
    </row>
    <row r="4062" customFormat="false" ht="15" hidden="false" customHeight="false" outlineLevel="0" collapsed="false">
      <c r="A4062" s="0" t="str">
        <f aca="false">_xlfn.CONCAT(B4062,"-",C4062)</f>
        <v>QIAseq_Y_768-A-E11</v>
      </c>
      <c r="B4062" s="0" t="s">
        <v>7716</v>
      </c>
      <c r="C4062" s="0" t="s">
        <v>1926</v>
      </c>
      <c r="D4062" s="0" t="s">
        <v>4481</v>
      </c>
      <c r="E4062" s="0" t="s">
        <v>4482</v>
      </c>
    </row>
    <row r="4063" customFormat="false" ht="15" hidden="false" customHeight="false" outlineLevel="0" collapsed="false">
      <c r="A4063" s="0" t="str">
        <f aca="false">_xlfn.CONCAT(B4063,"-",C4063)</f>
        <v>QIAseq_Y_768-A-F11</v>
      </c>
      <c r="B4063" s="0" t="s">
        <v>7716</v>
      </c>
      <c r="C4063" s="0" t="s">
        <v>1929</v>
      </c>
      <c r="D4063" s="0" t="s">
        <v>4483</v>
      </c>
      <c r="E4063" s="0" t="s">
        <v>4484</v>
      </c>
    </row>
    <row r="4064" customFormat="false" ht="15" hidden="false" customHeight="false" outlineLevel="0" collapsed="false">
      <c r="A4064" s="0" t="str">
        <f aca="false">_xlfn.CONCAT(B4064,"-",C4064)</f>
        <v>QIAseq_Y_768-A-G11</v>
      </c>
      <c r="B4064" s="0" t="s">
        <v>7716</v>
      </c>
      <c r="C4064" s="0" t="s">
        <v>1932</v>
      </c>
      <c r="D4064" s="0" t="s">
        <v>4485</v>
      </c>
      <c r="E4064" s="0" t="s">
        <v>4486</v>
      </c>
    </row>
    <row r="4065" customFormat="false" ht="15" hidden="false" customHeight="false" outlineLevel="0" collapsed="false">
      <c r="A4065" s="0" t="str">
        <f aca="false">_xlfn.CONCAT(B4065,"-",C4065)</f>
        <v>QIAseq_Y_768-A-H11</v>
      </c>
      <c r="B4065" s="0" t="s">
        <v>7716</v>
      </c>
      <c r="C4065" s="0" t="s">
        <v>1935</v>
      </c>
      <c r="D4065" s="0" t="s">
        <v>4487</v>
      </c>
      <c r="E4065" s="0" t="s">
        <v>4488</v>
      </c>
    </row>
    <row r="4066" customFormat="false" ht="15" hidden="false" customHeight="false" outlineLevel="0" collapsed="false">
      <c r="A4066" s="0" t="str">
        <f aca="false">_xlfn.CONCAT(B4066,"-",C4066)</f>
        <v>QIAseq_Y_768-A-A12</v>
      </c>
      <c r="B4066" s="0" t="s">
        <v>7716</v>
      </c>
      <c r="C4066" s="0" t="s">
        <v>1938</v>
      </c>
      <c r="D4066" s="0" t="s">
        <v>4489</v>
      </c>
      <c r="E4066" s="0" t="s">
        <v>4490</v>
      </c>
    </row>
    <row r="4067" customFormat="false" ht="15" hidden="false" customHeight="false" outlineLevel="0" collapsed="false">
      <c r="A4067" s="0" t="str">
        <f aca="false">_xlfn.CONCAT(B4067,"-",C4067)</f>
        <v>QIAseq_Y_768-A-B12</v>
      </c>
      <c r="B4067" s="0" t="s">
        <v>7716</v>
      </c>
      <c r="C4067" s="0" t="s">
        <v>1941</v>
      </c>
      <c r="D4067" s="0" t="s">
        <v>4491</v>
      </c>
      <c r="E4067" s="0" t="s">
        <v>4492</v>
      </c>
    </row>
    <row r="4068" customFormat="false" ht="15" hidden="false" customHeight="false" outlineLevel="0" collapsed="false">
      <c r="A4068" s="0" t="str">
        <f aca="false">_xlfn.CONCAT(B4068,"-",C4068)</f>
        <v>QIAseq_Y_768-A-C12</v>
      </c>
      <c r="B4068" s="0" t="s">
        <v>7716</v>
      </c>
      <c r="C4068" s="0" t="s">
        <v>1944</v>
      </c>
      <c r="D4068" s="0" t="s">
        <v>4493</v>
      </c>
      <c r="E4068" s="0" t="s">
        <v>4494</v>
      </c>
    </row>
    <row r="4069" customFormat="false" ht="15" hidden="false" customHeight="false" outlineLevel="0" collapsed="false">
      <c r="A4069" s="0" t="str">
        <f aca="false">_xlfn.CONCAT(B4069,"-",C4069)</f>
        <v>QIAseq_Y_768-A-D12</v>
      </c>
      <c r="B4069" s="0" t="s">
        <v>7716</v>
      </c>
      <c r="C4069" s="0" t="s">
        <v>1947</v>
      </c>
      <c r="D4069" s="0" t="s">
        <v>4495</v>
      </c>
      <c r="E4069" s="0" t="s">
        <v>4496</v>
      </c>
    </row>
    <row r="4070" customFormat="false" ht="15" hidden="false" customHeight="false" outlineLevel="0" collapsed="false">
      <c r="A4070" s="0" t="str">
        <f aca="false">_xlfn.CONCAT(B4070,"-",C4070)</f>
        <v>QIAseq_Y_768-A-E12</v>
      </c>
      <c r="B4070" s="0" t="s">
        <v>7716</v>
      </c>
      <c r="C4070" s="0" t="s">
        <v>1950</v>
      </c>
      <c r="D4070" s="0" t="s">
        <v>4497</v>
      </c>
      <c r="E4070" s="0" t="s">
        <v>4498</v>
      </c>
    </row>
    <row r="4071" customFormat="false" ht="15" hidden="false" customHeight="false" outlineLevel="0" collapsed="false">
      <c r="A4071" s="0" t="str">
        <f aca="false">_xlfn.CONCAT(B4071,"-",C4071)</f>
        <v>QIAseq_Y_768-A-F12</v>
      </c>
      <c r="B4071" s="0" t="s">
        <v>7716</v>
      </c>
      <c r="C4071" s="0" t="s">
        <v>1953</v>
      </c>
      <c r="D4071" s="0" t="s">
        <v>4499</v>
      </c>
      <c r="E4071" s="0" t="s">
        <v>4500</v>
      </c>
    </row>
    <row r="4072" customFormat="false" ht="15" hidden="false" customHeight="false" outlineLevel="0" collapsed="false">
      <c r="A4072" s="0" t="str">
        <f aca="false">_xlfn.CONCAT(B4072,"-",C4072)</f>
        <v>QIAseq_Y_768-A-G12</v>
      </c>
      <c r="B4072" s="0" t="s">
        <v>7716</v>
      </c>
      <c r="C4072" s="0" t="s">
        <v>1956</v>
      </c>
      <c r="D4072" s="0" t="s">
        <v>4501</v>
      </c>
      <c r="E4072" s="0" t="s">
        <v>4502</v>
      </c>
    </row>
    <row r="4073" customFormat="false" ht="15" hidden="false" customHeight="false" outlineLevel="0" collapsed="false">
      <c r="A4073" s="0" t="str">
        <f aca="false">_xlfn.CONCAT(B4073,"-",C4073)</f>
        <v>QIAseq_Y_768-A-H12</v>
      </c>
      <c r="B4073" s="0" t="s">
        <v>7716</v>
      </c>
      <c r="C4073" s="0" t="s">
        <v>1959</v>
      </c>
      <c r="D4073" s="0" t="s">
        <v>4503</v>
      </c>
      <c r="E4073" s="0" t="s">
        <v>4504</v>
      </c>
    </row>
    <row r="4074" customFormat="false" ht="15" hidden="false" customHeight="false" outlineLevel="0" collapsed="false">
      <c r="A4074" s="0" t="str">
        <f aca="false">_xlfn.CONCAT(B4074,"-",C4074)</f>
        <v>QIAseq_Y_768-B-A1</v>
      </c>
      <c r="B4074" s="0" t="s">
        <v>7716</v>
      </c>
      <c r="C4074" s="0" t="s">
        <v>1962</v>
      </c>
      <c r="D4074" s="0" t="s">
        <v>4505</v>
      </c>
      <c r="E4074" s="0" t="s">
        <v>4506</v>
      </c>
    </row>
    <row r="4075" customFormat="false" ht="15" hidden="false" customHeight="false" outlineLevel="0" collapsed="false">
      <c r="A4075" s="0" t="str">
        <f aca="false">_xlfn.CONCAT(B4075,"-",C4075)</f>
        <v>QIAseq_Y_768-B-B1</v>
      </c>
      <c r="B4075" s="0" t="s">
        <v>7716</v>
      </c>
      <c r="C4075" s="0" t="s">
        <v>1965</v>
      </c>
      <c r="D4075" s="0" t="s">
        <v>4507</v>
      </c>
      <c r="E4075" s="0" t="s">
        <v>4508</v>
      </c>
    </row>
    <row r="4076" customFormat="false" ht="15" hidden="false" customHeight="false" outlineLevel="0" collapsed="false">
      <c r="A4076" s="0" t="str">
        <f aca="false">_xlfn.CONCAT(B4076,"-",C4076)</f>
        <v>QIAseq_Y_768-B-C1</v>
      </c>
      <c r="B4076" s="0" t="s">
        <v>7716</v>
      </c>
      <c r="C4076" s="0" t="s">
        <v>1968</v>
      </c>
      <c r="D4076" s="0" t="s">
        <v>4509</v>
      </c>
      <c r="E4076" s="0" t="s">
        <v>4510</v>
      </c>
    </row>
    <row r="4077" customFormat="false" ht="15" hidden="false" customHeight="false" outlineLevel="0" collapsed="false">
      <c r="A4077" s="0" t="str">
        <f aca="false">_xlfn.CONCAT(B4077,"-",C4077)</f>
        <v>QIAseq_Y_768-B-D1</v>
      </c>
      <c r="B4077" s="0" t="s">
        <v>7716</v>
      </c>
      <c r="C4077" s="0" t="s">
        <v>1971</v>
      </c>
      <c r="D4077" s="0" t="s">
        <v>4511</v>
      </c>
      <c r="E4077" s="0" t="s">
        <v>4512</v>
      </c>
    </row>
    <row r="4078" customFormat="false" ht="15" hidden="false" customHeight="false" outlineLevel="0" collapsed="false">
      <c r="A4078" s="0" t="str">
        <f aca="false">_xlfn.CONCAT(B4078,"-",C4078)</f>
        <v>QIAseq_Y_768-B-E1</v>
      </c>
      <c r="B4078" s="0" t="s">
        <v>7716</v>
      </c>
      <c r="C4078" s="0" t="s">
        <v>1974</v>
      </c>
      <c r="D4078" s="0" t="s">
        <v>4513</v>
      </c>
      <c r="E4078" s="0" t="s">
        <v>4514</v>
      </c>
    </row>
    <row r="4079" customFormat="false" ht="15" hidden="false" customHeight="false" outlineLevel="0" collapsed="false">
      <c r="A4079" s="0" t="str">
        <f aca="false">_xlfn.CONCAT(B4079,"-",C4079)</f>
        <v>QIAseq_Y_768-B-F1</v>
      </c>
      <c r="B4079" s="0" t="s">
        <v>7716</v>
      </c>
      <c r="C4079" s="0" t="s">
        <v>1977</v>
      </c>
      <c r="D4079" s="0" t="s">
        <v>4515</v>
      </c>
      <c r="E4079" s="0" t="s">
        <v>4516</v>
      </c>
    </row>
    <row r="4080" customFormat="false" ht="15" hidden="false" customHeight="false" outlineLevel="0" collapsed="false">
      <c r="A4080" s="0" t="str">
        <f aca="false">_xlfn.CONCAT(B4080,"-",C4080)</f>
        <v>QIAseq_Y_768-B-G1</v>
      </c>
      <c r="B4080" s="0" t="s">
        <v>7716</v>
      </c>
      <c r="C4080" s="0" t="s">
        <v>1980</v>
      </c>
      <c r="D4080" s="0" t="s">
        <v>4517</v>
      </c>
      <c r="E4080" s="0" t="s">
        <v>4518</v>
      </c>
    </row>
    <row r="4081" customFormat="false" ht="15" hidden="false" customHeight="false" outlineLevel="0" collapsed="false">
      <c r="A4081" s="0" t="str">
        <f aca="false">_xlfn.CONCAT(B4081,"-",C4081)</f>
        <v>QIAseq_Y_768-B-H1</v>
      </c>
      <c r="B4081" s="0" t="s">
        <v>7716</v>
      </c>
      <c r="C4081" s="0" t="s">
        <v>1983</v>
      </c>
      <c r="D4081" s="0" t="s">
        <v>4519</v>
      </c>
      <c r="E4081" s="0" t="s">
        <v>4520</v>
      </c>
    </row>
    <row r="4082" customFormat="false" ht="15" hidden="false" customHeight="false" outlineLevel="0" collapsed="false">
      <c r="A4082" s="0" t="str">
        <f aca="false">_xlfn.CONCAT(B4082,"-",C4082)</f>
        <v>QIAseq_Y_768-B-A2</v>
      </c>
      <c r="B4082" s="0" t="s">
        <v>7716</v>
      </c>
      <c r="C4082" s="0" t="s">
        <v>1986</v>
      </c>
      <c r="D4082" s="0" t="s">
        <v>4521</v>
      </c>
      <c r="E4082" s="0" t="s">
        <v>4522</v>
      </c>
    </row>
    <row r="4083" customFormat="false" ht="15" hidden="false" customHeight="false" outlineLevel="0" collapsed="false">
      <c r="A4083" s="0" t="str">
        <f aca="false">_xlfn.CONCAT(B4083,"-",C4083)</f>
        <v>QIAseq_Y_768-B-B2</v>
      </c>
      <c r="B4083" s="0" t="s">
        <v>7716</v>
      </c>
      <c r="C4083" s="0" t="s">
        <v>1989</v>
      </c>
      <c r="D4083" s="0" t="s">
        <v>4523</v>
      </c>
      <c r="E4083" s="0" t="s">
        <v>4524</v>
      </c>
    </row>
    <row r="4084" customFormat="false" ht="15" hidden="false" customHeight="false" outlineLevel="0" collapsed="false">
      <c r="A4084" s="0" t="str">
        <f aca="false">_xlfn.CONCAT(B4084,"-",C4084)</f>
        <v>QIAseq_Y_768-B-C2</v>
      </c>
      <c r="B4084" s="0" t="s">
        <v>7716</v>
      </c>
      <c r="C4084" s="0" t="s">
        <v>1992</v>
      </c>
      <c r="D4084" s="0" t="s">
        <v>4525</v>
      </c>
      <c r="E4084" s="0" t="s">
        <v>4526</v>
      </c>
    </row>
    <row r="4085" customFormat="false" ht="15" hidden="false" customHeight="false" outlineLevel="0" collapsed="false">
      <c r="A4085" s="0" t="str">
        <f aca="false">_xlfn.CONCAT(B4085,"-",C4085)</f>
        <v>QIAseq_Y_768-B-D2</v>
      </c>
      <c r="B4085" s="0" t="s">
        <v>7716</v>
      </c>
      <c r="C4085" s="0" t="s">
        <v>1995</v>
      </c>
      <c r="D4085" s="0" t="s">
        <v>4527</v>
      </c>
      <c r="E4085" s="0" t="s">
        <v>4528</v>
      </c>
    </row>
    <row r="4086" customFormat="false" ht="15" hidden="false" customHeight="false" outlineLevel="0" collapsed="false">
      <c r="A4086" s="0" t="str">
        <f aca="false">_xlfn.CONCAT(B4086,"-",C4086)</f>
        <v>QIAseq_Y_768-B-E2</v>
      </c>
      <c r="B4086" s="0" t="s">
        <v>7716</v>
      </c>
      <c r="C4086" s="0" t="s">
        <v>1998</v>
      </c>
      <c r="D4086" s="0" t="s">
        <v>4529</v>
      </c>
      <c r="E4086" s="0" t="s">
        <v>4530</v>
      </c>
    </row>
    <row r="4087" customFormat="false" ht="15" hidden="false" customHeight="false" outlineLevel="0" collapsed="false">
      <c r="A4087" s="0" t="str">
        <f aca="false">_xlfn.CONCAT(B4087,"-",C4087)</f>
        <v>QIAseq_Y_768-B-F2</v>
      </c>
      <c r="B4087" s="0" t="s">
        <v>7716</v>
      </c>
      <c r="C4087" s="0" t="s">
        <v>2001</v>
      </c>
      <c r="D4087" s="0" t="s">
        <v>4531</v>
      </c>
      <c r="E4087" s="0" t="s">
        <v>4532</v>
      </c>
    </row>
    <row r="4088" customFormat="false" ht="15" hidden="false" customHeight="false" outlineLevel="0" collapsed="false">
      <c r="A4088" s="0" t="str">
        <f aca="false">_xlfn.CONCAT(B4088,"-",C4088)</f>
        <v>QIAseq_Y_768-B-G2</v>
      </c>
      <c r="B4088" s="0" t="s">
        <v>7716</v>
      </c>
      <c r="C4088" s="0" t="s">
        <v>2004</v>
      </c>
      <c r="D4088" s="0" t="s">
        <v>4533</v>
      </c>
      <c r="E4088" s="0" t="s">
        <v>4534</v>
      </c>
    </row>
    <row r="4089" customFormat="false" ht="15" hidden="false" customHeight="false" outlineLevel="0" collapsed="false">
      <c r="A4089" s="0" t="str">
        <f aca="false">_xlfn.CONCAT(B4089,"-",C4089)</f>
        <v>QIAseq_Y_768-B-H2</v>
      </c>
      <c r="B4089" s="0" t="s">
        <v>7716</v>
      </c>
      <c r="C4089" s="0" t="s">
        <v>2007</v>
      </c>
      <c r="D4089" s="0" t="s">
        <v>4535</v>
      </c>
      <c r="E4089" s="0" t="s">
        <v>4536</v>
      </c>
    </row>
    <row r="4090" customFormat="false" ht="15" hidden="false" customHeight="false" outlineLevel="0" collapsed="false">
      <c r="A4090" s="0" t="str">
        <f aca="false">_xlfn.CONCAT(B4090,"-",C4090)</f>
        <v>QIAseq_Y_768-B-A3</v>
      </c>
      <c r="B4090" s="0" t="s">
        <v>7716</v>
      </c>
      <c r="C4090" s="0" t="s">
        <v>2010</v>
      </c>
      <c r="D4090" s="0" t="s">
        <v>4537</v>
      </c>
      <c r="E4090" s="0" t="s">
        <v>4538</v>
      </c>
    </row>
    <row r="4091" customFormat="false" ht="15" hidden="false" customHeight="false" outlineLevel="0" collapsed="false">
      <c r="A4091" s="0" t="str">
        <f aca="false">_xlfn.CONCAT(B4091,"-",C4091)</f>
        <v>QIAseq_Y_768-B-B3</v>
      </c>
      <c r="B4091" s="0" t="s">
        <v>7716</v>
      </c>
      <c r="C4091" s="0" t="s">
        <v>2013</v>
      </c>
      <c r="D4091" s="0" t="s">
        <v>4539</v>
      </c>
      <c r="E4091" s="0" t="s">
        <v>4540</v>
      </c>
    </row>
    <row r="4092" customFormat="false" ht="15" hidden="false" customHeight="false" outlineLevel="0" collapsed="false">
      <c r="A4092" s="0" t="str">
        <f aca="false">_xlfn.CONCAT(B4092,"-",C4092)</f>
        <v>QIAseq_Y_768-B-C3</v>
      </c>
      <c r="B4092" s="0" t="s">
        <v>7716</v>
      </c>
      <c r="C4092" s="0" t="s">
        <v>2016</v>
      </c>
      <c r="D4092" s="0" t="s">
        <v>4541</v>
      </c>
      <c r="E4092" s="0" t="s">
        <v>4542</v>
      </c>
    </row>
    <row r="4093" customFormat="false" ht="15" hidden="false" customHeight="false" outlineLevel="0" collapsed="false">
      <c r="A4093" s="0" t="str">
        <f aca="false">_xlfn.CONCAT(B4093,"-",C4093)</f>
        <v>QIAseq_Y_768-B-D3</v>
      </c>
      <c r="B4093" s="0" t="s">
        <v>7716</v>
      </c>
      <c r="C4093" s="0" t="s">
        <v>2019</v>
      </c>
      <c r="D4093" s="0" t="s">
        <v>4543</v>
      </c>
      <c r="E4093" s="0" t="s">
        <v>4544</v>
      </c>
    </row>
    <row r="4094" customFormat="false" ht="15" hidden="false" customHeight="false" outlineLevel="0" collapsed="false">
      <c r="A4094" s="0" t="str">
        <f aca="false">_xlfn.CONCAT(B4094,"-",C4094)</f>
        <v>QIAseq_Y_768-B-E3</v>
      </c>
      <c r="B4094" s="0" t="s">
        <v>7716</v>
      </c>
      <c r="C4094" s="0" t="s">
        <v>2022</v>
      </c>
      <c r="D4094" s="0" t="s">
        <v>4545</v>
      </c>
      <c r="E4094" s="0" t="s">
        <v>4546</v>
      </c>
    </row>
    <row r="4095" customFormat="false" ht="15" hidden="false" customHeight="false" outlineLevel="0" collapsed="false">
      <c r="A4095" s="0" t="str">
        <f aca="false">_xlfn.CONCAT(B4095,"-",C4095)</f>
        <v>QIAseq_Y_768-B-F3</v>
      </c>
      <c r="B4095" s="0" t="s">
        <v>7716</v>
      </c>
      <c r="C4095" s="0" t="s">
        <v>2025</v>
      </c>
      <c r="D4095" s="0" t="s">
        <v>4547</v>
      </c>
      <c r="E4095" s="0" t="s">
        <v>4548</v>
      </c>
    </row>
    <row r="4096" customFormat="false" ht="15" hidden="false" customHeight="false" outlineLevel="0" collapsed="false">
      <c r="A4096" s="0" t="str">
        <f aca="false">_xlfn.CONCAT(B4096,"-",C4096)</f>
        <v>QIAseq_Y_768-B-G3</v>
      </c>
      <c r="B4096" s="0" t="s">
        <v>7716</v>
      </c>
      <c r="C4096" s="0" t="s">
        <v>2028</v>
      </c>
      <c r="D4096" s="0" t="s">
        <v>4549</v>
      </c>
      <c r="E4096" s="0" t="s">
        <v>4550</v>
      </c>
    </row>
    <row r="4097" customFormat="false" ht="15" hidden="false" customHeight="false" outlineLevel="0" collapsed="false">
      <c r="A4097" s="0" t="str">
        <f aca="false">_xlfn.CONCAT(B4097,"-",C4097)</f>
        <v>QIAseq_Y_768-B-H3</v>
      </c>
      <c r="B4097" s="0" t="s">
        <v>7716</v>
      </c>
      <c r="C4097" s="0" t="s">
        <v>2031</v>
      </c>
      <c r="D4097" s="0" t="s">
        <v>4551</v>
      </c>
      <c r="E4097" s="0" t="s">
        <v>4552</v>
      </c>
    </row>
    <row r="4098" customFormat="false" ht="15" hidden="false" customHeight="false" outlineLevel="0" collapsed="false">
      <c r="A4098" s="0" t="str">
        <f aca="false">_xlfn.CONCAT(B4098,"-",C4098)</f>
        <v>QIAseq_Y_768-B-A4</v>
      </c>
      <c r="B4098" s="0" t="s">
        <v>7716</v>
      </c>
      <c r="C4098" s="0" t="s">
        <v>2034</v>
      </c>
      <c r="D4098" s="0" t="s">
        <v>4553</v>
      </c>
      <c r="E4098" s="0" t="s">
        <v>4554</v>
      </c>
    </row>
    <row r="4099" customFormat="false" ht="15" hidden="false" customHeight="false" outlineLevel="0" collapsed="false">
      <c r="A4099" s="0" t="str">
        <f aca="false">_xlfn.CONCAT(B4099,"-",C4099)</f>
        <v>QIAseq_Y_768-B-B4</v>
      </c>
      <c r="B4099" s="0" t="s">
        <v>7716</v>
      </c>
      <c r="C4099" s="0" t="s">
        <v>2037</v>
      </c>
      <c r="D4099" s="0" t="s">
        <v>4555</v>
      </c>
      <c r="E4099" s="0" t="s">
        <v>4556</v>
      </c>
    </row>
    <row r="4100" customFormat="false" ht="15" hidden="false" customHeight="false" outlineLevel="0" collapsed="false">
      <c r="A4100" s="0" t="str">
        <f aca="false">_xlfn.CONCAT(B4100,"-",C4100)</f>
        <v>QIAseq_Y_768-B-C4</v>
      </c>
      <c r="B4100" s="0" t="s">
        <v>7716</v>
      </c>
      <c r="C4100" s="0" t="s">
        <v>2040</v>
      </c>
      <c r="D4100" s="0" t="s">
        <v>4557</v>
      </c>
      <c r="E4100" s="0" t="s">
        <v>4558</v>
      </c>
    </row>
    <row r="4101" customFormat="false" ht="15" hidden="false" customHeight="false" outlineLevel="0" collapsed="false">
      <c r="A4101" s="0" t="str">
        <f aca="false">_xlfn.CONCAT(B4101,"-",C4101)</f>
        <v>QIAseq_Y_768-B-D4</v>
      </c>
      <c r="B4101" s="0" t="s">
        <v>7716</v>
      </c>
      <c r="C4101" s="0" t="s">
        <v>2043</v>
      </c>
      <c r="D4101" s="0" t="s">
        <v>4559</v>
      </c>
      <c r="E4101" s="0" t="s">
        <v>4560</v>
      </c>
    </row>
    <row r="4102" customFormat="false" ht="15" hidden="false" customHeight="false" outlineLevel="0" collapsed="false">
      <c r="A4102" s="0" t="str">
        <f aca="false">_xlfn.CONCAT(B4102,"-",C4102)</f>
        <v>QIAseq_Y_768-B-E4</v>
      </c>
      <c r="B4102" s="0" t="s">
        <v>7716</v>
      </c>
      <c r="C4102" s="0" t="s">
        <v>2046</v>
      </c>
      <c r="D4102" s="0" t="s">
        <v>4561</v>
      </c>
      <c r="E4102" s="0" t="s">
        <v>4562</v>
      </c>
    </row>
    <row r="4103" customFormat="false" ht="15" hidden="false" customHeight="false" outlineLevel="0" collapsed="false">
      <c r="A4103" s="0" t="str">
        <f aca="false">_xlfn.CONCAT(B4103,"-",C4103)</f>
        <v>QIAseq_Y_768-B-F4</v>
      </c>
      <c r="B4103" s="0" t="s">
        <v>7716</v>
      </c>
      <c r="C4103" s="0" t="s">
        <v>2049</v>
      </c>
      <c r="D4103" s="0" t="s">
        <v>4563</v>
      </c>
      <c r="E4103" s="0" t="s">
        <v>4564</v>
      </c>
    </row>
    <row r="4104" customFormat="false" ht="15" hidden="false" customHeight="false" outlineLevel="0" collapsed="false">
      <c r="A4104" s="0" t="str">
        <f aca="false">_xlfn.CONCAT(B4104,"-",C4104)</f>
        <v>QIAseq_Y_768-B-G4</v>
      </c>
      <c r="B4104" s="0" t="s">
        <v>7716</v>
      </c>
      <c r="C4104" s="0" t="s">
        <v>2052</v>
      </c>
      <c r="D4104" s="0" t="s">
        <v>4565</v>
      </c>
      <c r="E4104" s="0" t="s">
        <v>4566</v>
      </c>
    </row>
    <row r="4105" customFormat="false" ht="15" hidden="false" customHeight="false" outlineLevel="0" collapsed="false">
      <c r="A4105" s="0" t="str">
        <f aca="false">_xlfn.CONCAT(B4105,"-",C4105)</f>
        <v>QIAseq_Y_768-B-H4</v>
      </c>
      <c r="B4105" s="0" t="s">
        <v>7716</v>
      </c>
      <c r="C4105" s="0" t="s">
        <v>2055</v>
      </c>
      <c r="D4105" s="0" t="s">
        <v>4567</v>
      </c>
      <c r="E4105" s="0" t="s">
        <v>4568</v>
      </c>
    </row>
    <row r="4106" customFormat="false" ht="15" hidden="false" customHeight="false" outlineLevel="0" collapsed="false">
      <c r="A4106" s="0" t="str">
        <f aca="false">_xlfn.CONCAT(B4106,"-",C4106)</f>
        <v>QIAseq_Y_768-B-A5</v>
      </c>
      <c r="B4106" s="0" t="s">
        <v>7716</v>
      </c>
      <c r="C4106" s="0" t="s">
        <v>2058</v>
      </c>
      <c r="D4106" s="0" t="s">
        <v>4569</v>
      </c>
      <c r="E4106" s="0" t="s">
        <v>4570</v>
      </c>
    </row>
    <row r="4107" customFormat="false" ht="15" hidden="false" customHeight="false" outlineLevel="0" collapsed="false">
      <c r="A4107" s="0" t="str">
        <f aca="false">_xlfn.CONCAT(B4107,"-",C4107)</f>
        <v>QIAseq_Y_768-B-B5</v>
      </c>
      <c r="B4107" s="0" t="s">
        <v>7716</v>
      </c>
      <c r="C4107" s="0" t="s">
        <v>2061</v>
      </c>
      <c r="D4107" s="0" t="s">
        <v>4571</v>
      </c>
      <c r="E4107" s="0" t="s">
        <v>4572</v>
      </c>
    </row>
    <row r="4108" customFormat="false" ht="15" hidden="false" customHeight="false" outlineLevel="0" collapsed="false">
      <c r="A4108" s="0" t="str">
        <f aca="false">_xlfn.CONCAT(B4108,"-",C4108)</f>
        <v>QIAseq_Y_768-B-C5</v>
      </c>
      <c r="B4108" s="0" t="s">
        <v>7716</v>
      </c>
      <c r="C4108" s="0" t="s">
        <v>2064</v>
      </c>
      <c r="D4108" s="0" t="s">
        <v>4573</v>
      </c>
      <c r="E4108" s="0" t="s">
        <v>4574</v>
      </c>
    </row>
    <row r="4109" customFormat="false" ht="15" hidden="false" customHeight="false" outlineLevel="0" collapsed="false">
      <c r="A4109" s="0" t="str">
        <f aca="false">_xlfn.CONCAT(B4109,"-",C4109)</f>
        <v>QIAseq_Y_768-B-D5</v>
      </c>
      <c r="B4109" s="0" t="s">
        <v>7716</v>
      </c>
      <c r="C4109" s="0" t="s">
        <v>2067</v>
      </c>
      <c r="D4109" s="0" t="s">
        <v>4575</v>
      </c>
      <c r="E4109" s="0" t="s">
        <v>4576</v>
      </c>
    </row>
    <row r="4110" customFormat="false" ht="15" hidden="false" customHeight="false" outlineLevel="0" collapsed="false">
      <c r="A4110" s="0" t="str">
        <f aca="false">_xlfn.CONCAT(B4110,"-",C4110)</f>
        <v>QIAseq_Y_768-B-E5</v>
      </c>
      <c r="B4110" s="0" t="s">
        <v>7716</v>
      </c>
      <c r="C4110" s="0" t="s">
        <v>2070</v>
      </c>
      <c r="D4110" s="0" t="s">
        <v>4577</v>
      </c>
      <c r="E4110" s="0" t="s">
        <v>4578</v>
      </c>
    </row>
    <row r="4111" customFormat="false" ht="15" hidden="false" customHeight="false" outlineLevel="0" collapsed="false">
      <c r="A4111" s="0" t="str">
        <f aca="false">_xlfn.CONCAT(B4111,"-",C4111)</f>
        <v>QIAseq_Y_768-B-F5</v>
      </c>
      <c r="B4111" s="0" t="s">
        <v>7716</v>
      </c>
      <c r="C4111" s="0" t="s">
        <v>2073</v>
      </c>
      <c r="D4111" s="0" t="s">
        <v>4579</v>
      </c>
      <c r="E4111" s="0" t="s">
        <v>4580</v>
      </c>
    </row>
    <row r="4112" customFormat="false" ht="15" hidden="false" customHeight="false" outlineLevel="0" collapsed="false">
      <c r="A4112" s="0" t="str">
        <f aca="false">_xlfn.CONCAT(B4112,"-",C4112)</f>
        <v>QIAseq_Y_768-B-G5</v>
      </c>
      <c r="B4112" s="0" t="s">
        <v>7716</v>
      </c>
      <c r="C4112" s="0" t="s">
        <v>2076</v>
      </c>
      <c r="D4112" s="0" t="s">
        <v>4581</v>
      </c>
      <c r="E4112" s="0" t="s">
        <v>4582</v>
      </c>
    </row>
    <row r="4113" customFormat="false" ht="15" hidden="false" customHeight="false" outlineLevel="0" collapsed="false">
      <c r="A4113" s="0" t="str">
        <f aca="false">_xlfn.CONCAT(B4113,"-",C4113)</f>
        <v>QIAseq_Y_768-B-H5</v>
      </c>
      <c r="B4113" s="0" t="s">
        <v>7716</v>
      </c>
      <c r="C4113" s="0" t="s">
        <v>2079</v>
      </c>
      <c r="D4113" s="0" t="s">
        <v>4583</v>
      </c>
      <c r="E4113" s="0" t="s">
        <v>4584</v>
      </c>
    </row>
    <row r="4114" customFormat="false" ht="15" hidden="false" customHeight="false" outlineLevel="0" collapsed="false">
      <c r="A4114" s="0" t="str">
        <f aca="false">_xlfn.CONCAT(B4114,"-",C4114)</f>
        <v>QIAseq_Y_768-B-A6</v>
      </c>
      <c r="B4114" s="0" t="s">
        <v>7716</v>
      </c>
      <c r="C4114" s="0" t="s">
        <v>2082</v>
      </c>
      <c r="D4114" s="0" t="s">
        <v>4585</v>
      </c>
      <c r="E4114" s="0" t="s">
        <v>4586</v>
      </c>
    </row>
    <row r="4115" customFormat="false" ht="15" hidden="false" customHeight="false" outlineLevel="0" collapsed="false">
      <c r="A4115" s="0" t="str">
        <f aca="false">_xlfn.CONCAT(B4115,"-",C4115)</f>
        <v>QIAseq_Y_768-B-B6</v>
      </c>
      <c r="B4115" s="0" t="s">
        <v>7716</v>
      </c>
      <c r="C4115" s="0" t="s">
        <v>2085</v>
      </c>
      <c r="D4115" s="0" t="s">
        <v>4587</v>
      </c>
      <c r="E4115" s="0" t="s">
        <v>4588</v>
      </c>
    </row>
    <row r="4116" customFormat="false" ht="15" hidden="false" customHeight="false" outlineLevel="0" collapsed="false">
      <c r="A4116" s="0" t="str">
        <f aca="false">_xlfn.CONCAT(B4116,"-",C4116)</f>
        <v>QIAseq_Y_768-B-C6</v>
      </c>
      <c r="B4116" s="0" t="s">
        <v>7716</v>
      </c>
      <c r="C4116" s="0" t="s">
        <v>2088</v>
      </c>
      <c r="D4116" s="0" t="s">
        <v>4589</v>
      </c>
      <c r="E4116" s="0" t="s">
        <v>4590</v>
      </c>
    </row>
    <row r="4117" customFormat="false" ht="15" hidden="false" customHeight="false" outlineLevel="0" collapsed="false">
      <c r="A4117" s="0" t="str">
        <f aca="false">_xlfn.CONCAT(B4117,"-",C4117)</f>
        <v>QIAseq_Y_768-B-D6</v>
      </c>
      <c r="B4117" s="0" t="s">
        <v>7716</v>
      </c>
      <c r="C4117" s="0" t="s">
        <v>2091</v>
      </c>
      <c r="D4117" s="0" t="s">
        <v>4591</v>
      </c>
      <c r="E4117" s="0" t="s">
        <v>4592</v>
      </c>
    </row>
    <row r="4118" customFormat="false" ht="15" hidden="false" customHeight="false" outlineLevel="0" collapsed="false">
      <c r="A4118" s="0" t="str">
        <f aca="false">_xlfn.CONCAT(B4118,"-",C4118)</f>
        <v>QIAseq_Y_768-B-E6</v>
      </c>
      <c r="B4118" s="0" t="s">
        <v>7716</v>
      </c>
      <c r="C4118" s="0" t="s">
        <v>2094</v>
      </c>
      <c r="D4118" s="0" t="s">
        <v>4593</v>
      </c>
      <c r="E4118" s="0" t="s">
        <v>4594</v>
      </c>
    </row>
    <row r="4119" customFormat="false" ht="15" hidden="false" customHeight="false" outlineLevel="0" collapsed="false">
      <c r="A4119" s="0" t="str">
        <f aca="false">_xlfn.CONCAT(B4119,"-",C4119)</f>
        <v>QIAseq_Y_768-B-F6</v>
      </c>
      <c r="B4119" s="0" t="s">
        <v>7716</v>
      </c>
      <c r="C4119" s="0" t="s">
        <v>2097</v>
      </c>
      <c r="D4119" s="0" t="s">
        <v>4595</v>
      </c>
      <c r="E4119" s="0" t="s">
        <v>4596</v>
      </c>
    </row>
    <row r="4120" customFormat="false" ht="15" hidden="false" customHeight="false" outlineLevel="0" collapsed="false">
      <c r="A4120" s="0" t="str">
        <f aca="false">_xlfn.CONCAT(B4120,"-",C4120)</f>
        <v>QIAseq_Y_768-B-G6</v>
      </c>
      <c r="B4120" s="0" t="s">
        <v>7716</v>
      </c>
      <c r="C4120" s="0" t="s">
        <v>2100</v>
      </c>
      <c r="D4120" s="0" t="s">
        <v>4597</v>
      </c>
      <c r="E4120" s="0" t="s">
        <v>4598</v>
      </c>
    </row>
    <row r="4121" customFormat="false" ht="15" hidden="false" customHeight="false" outlineLevel="0" collapsed="false">
      <c r="A4121" s="0" t="str">
        <f aca="false">_xlfn.CONCAT(B4121,"-",C4121)</f>
        <v>QIAseq_Y_768-B-H6</v>
      </c>
      <c r="B4121" s="0" t="s">
        <v>7716</v>
      </c>
      <c r="C4121" s="0" t="s">
        <v>2103</v>
      </c>
      <c r="D4121" s="0" t="s">
        <v>4599</v>
      </c>
      <c r="E4121" s="0" t="s">
        <v>4600</v>
      </c>
    </row>
    <row r="4122" customFormat="false" ht="15" hidden="false" customHeight="false" outlineLevel="0" collapsed="false">
      <c r="A4122" s="0" t="str">
        <f aca="false">_xlfn.CONCAT(B4122,"-",C4122)</f>
        <v>QIAseq_Y_768-B-A7</v>
      </c>
      <c r="B4122" s="0" t="s">
        <v>7716</v>
      </c>
      <c r="C4122" s="0" t="s">
        <v>2106</v>
      </c>
      <c r="D4122" s="0" t="s">
        <v>4601</v>
      </c>
      <c r="E4122" s="0" t="s">
        <v>4602</v>
      </c>
    </row>
    <row r="4123" customFormat="false" ht="15" hidden="false" customHeight="false" outlineLevel="0" collapsed="false">
      <c r="A4123" s="0" t="str">
        <f aca="false">_xlfn.CONCAT(B4123,"-",C4123)</f>
        <v>QIAseq_Y_768-B-B7</v>
      </c>
      <c r="B4123" s="0" t="s">
        <v>7716</v>
      </c>
      <c r="C4123" s="0" t="s">
        <v>2109</v>
      </c>
      <c r="D4123" s="0" t="s">
        <v>4603</v>
      </c>
      <c r="E4123" s="0" t="s">
        <v>4604</v>
      </c>
    </row>
    <row r="4124" customFormat="false" ht="15" hidden="false" customHeight="false" outlineLevel="0" collapsed="false">
      <c r="A4124" s="0" t="str">
        <f aca="false">_xlfn.CONCAT(B4124,"-",C4124)</f>
        <v>QIAseq_Y_768-B-C7</v>
      </c>
      <c r="B4124" s="0" t="s">
        <v>7716</v>
      </c>
      <c r="C4124" s="0" t="s">
        <v>2112</v>
      </c>
      <c r="D4124" s="0" t="s">
        <v>4605</v>
      </c>
      <c r="E4124" s="0" t="s">
        <v>4606</v>
      </c>
    </row>
    <row r="4125" customFormat="false" ht="15" hidden="false" customHeight="false" outlineLevel="0" collapsed="false">
      <c r="A4125" s="0" t="str">
        <f aca="false">_xlfn.CONCAT(B4125,"-",C4125)</f>
        <v>QIAseq_Y_768-B-D7</v>
      </c>
      <c r="B4125" s="0" t="s">
        <v>7716</v>
      </c>
      <c r="C4125" s="0" t="s">
        <v>2115</v>
      </c>
      <c r="D4125" s="0" t="s">
        <v>4607</v>
      </c>
      <c r="E4125" s="0" t="s">
        <v>4608</v>
      </c>
    </row>
    <row r="4126" customFormat="false" ht="15" hidden="false" customHeight="false" outlineLevel="0" collapsed="false">
      <c r="A4126" s="0" t="str">
        <f aca="false">_xlfn.CONCAT(B4126,"-",C4126)</f>
        <v>QIAseq_Y_768-B-E7</v>
      </c>
      <c r="B4126" s="0" t="s">
        <v>7716</v>
      </c>
      <c r="C4126" s="0" t="s">
        <v>2118</v>
      </c>
      <c r="D4126" s="0" t="s">
        <v>4609</v>
      </c>
      <c r="E4126" s="0" t="s">
        <v>4610</v>
      </c>
    </row>
    <row r="4127" customFormat="false" ht="15" hidden="false" customHeight="false" outlineLevel="0" collapsed="false">
      <c r="A4127" s="0" t="str">
        <f aca="false">_xlfn.CONCAT(B4127,"-",C4127)</f>
        <v>QIAseq_Y_768-B-F7</v>
      </c>
      <c r="B4127" s="0" t="s">
        <v>7716</v>
      </c>
      <c r="C4127" s="0" t="s">
        <v>2121</v>
      </c>
      <c r="D4127" s="0" t="s">
        <v>4611</v>
      </c>
      <c r="E4127" s="0" t="s">
        <v>4612</v>
      </c>
    </row>
    <row r="4128" customFormat="false" ht="15" hidden="false" customHeight="false" outlineLevel="0" collapsed="false">
      <c r="A4128" s="0" t="str">
        <f aca="false">_xlfn.CONCAT(B4128,"-",C4128)</f>
        <v>QIAseq_Y_768-B-G7</v>
      </c>
      <c r="B4128" s="0" t="s">
        <v>7716</v>
      </c>
      <c r="C4128" s="0" t="s">
        <v>2124</v>
      </c>
      <c r="D4128" s="0" t="s">
        <v>4613</v>
      </c>
      <c r="E4128" s="0" t="s">
        <v>4614</v>
      </c>
    </row>
    <row r="4129" customFormat="false" ht="15" hidden="false" customHeight="false" outlineLevel="0" collapsed="false">
      <c r="A4129" s="0" t="str">
        <f aca="false">_xlfn.CONCAT(B4129,"-",C4129)</f>
        <v>QIAseq_Y_768-B-H7</v>
      </c>
      <c r="B4129" s="0" t="s">
        <v>7716</v>
      </c>
      <c r="C4129" s="0" t="s">
        <v>2127</v>
      </c>
      <c r="D4129" s="0" t="s">
        <v>4615</v>
      </c>
      <c r="E4129" s="0" t="s">
        <v>4616</v>
      </c>
    </row>
    <row r="4130" customFormat="false" ht="15" hidden="false" customHeight="false" outlineLevel="0" collapsed="false">
      <c r="A4130" s="0" t="str">
        <f aca="false">_xlfn.CONCAT(B4130,"-",C4130)</f>
        <v>QIAseq_Y_768-B-A8</v>
      </c>
      <c r="B4130" s="0" t="s">
        <v>7716</v>
      </c>
      <c r="C4130" s="0" t="s">
        <v>2130</v>
      </c>
      <c r="D4130" s="0" t="s">
        <v>4617</v>
      </c>
      <c r="E4130" s="0" t="s">
        <v>4618</v>
      </c>
    </row>
    <row r="4131" customFormat="false" ht="15" hidden="false" customHeight="false" outlineLevel="0" collapsed="false">
      <c r="A4131" s="0" t="str">
        <f aca="false">_xlfn.CONCAT(B4131,"-",C4131)</f>
        <v>QIAseq_Y_768-B-B8</v>
      </c>
      <c r="B4131" s="0" t="s">
        <v>7716</v>
      </c>
      <c r="C4131" s="0" t="s">
        <v>2133</v>
      </c>
      <c r="D4131" s="0" t="s">
        <v>1010</v>
      </c>
      <c r="E4131" s="0" t="s">
        <v>4619</v>
      </c>
    </row>
    <row r="4132" customFormat="false" ht="15" hidden="false" customHeight="false" outlineLevel="0" collapsed="false">
      <c r="A4132" s="0" t="str">
        <f aca="false">_xlfn.CONCAT(B4132,"-",C4132)</f>
        <v>QIAseq_Y_768-B-C8</v>
      </c>
      <c r="B4132" s="0" t="s">
        <v>7716</v>
      </c>
      <c r="C4132" s="0" t="s">
        <v>2136</v>
      </c>
      <c r="D4132" s="0" t="s">
        <v>4620</v>
      </c>
      <c r="E4132" s="0" t="s">
        <v>4621</v>
      </c>
    </row>
    <row r="4133" customFormat="false" ht="15" hidden="false" customHeight="false" outlineLevel="0" collapsed="false">
      <c r="A4133" s="0" t="str">
        <f aca="false">_xlfn.CONCAT(B4133,"-",C4133)</f>
        <v>QIAseq_Y_768-B-D8</v>
      </c>
      <c r="B4133" s="0" t="s">
        <v>7716</v>
      </c>
      <c r="C4133" s="0" t="s">
        <v>2139</v>
      </c>
      <c r="D4133" s="0" t="s">
        <v>4622</v>
      </c>
      <c r="E4133" s="0" t="s">
        <v>4623</v>
      </c>
    </row>
    <row r="4134" customFormat="false" ht="15" hidden="false" customHeight="false" outlineLevel="0" collapsed="false">
      <c r="A4134" s="0" t="str">
        <f aca="false">_xlfn.CONCAT(B4134,"-",C4134)</f>
        <v>QIAseq_Y_768-B-E8</v>
      </c>
      <c r="B4134" s="0" t="s">
        <v>7716</v>
      </c>
      <c r="C4134" s="0" t="s">
        <v>2142</v>
      </c>
      <c r="D4134" s="0" t="s">
        <v>4624</v>
      </c>
      <c r="E4134" s="0" t="s">
        <v>4625</v>
      </c>
    </row>
    <row r="4135" customFormat="false" ht="15" hidden="false" customHeight="false" outlineLevel="0" collapsed="false">
      <c r="A4135" s="0" t="str">
        <f aca="false">_xlfn.CONCAT(B4135,"-",C4135)</f>
        <v>QIAseq_Y_768-B-F8</v>
      </c>
      <c r="B4135" s="0" t="s">
        <v>7716</v>
      </c>
      <c r="C4135" s="0" t="s">
        <v>2145</v>
      </c>
      <c r="D4135" s="0" t="s">
        <v>4626</v>
      </c>
      <c r="E4135" s="0" t="s">
        <v>4627</v>
      </c>
    </row>
    <row r="4136" customFormat="false" ht="15" hidden="false" customHeight="false" outlineLevel="0" collapsed="false">
      <c r="A4136" s="0" t="str">
        <f aca="false">_xlfn.CONCAT(B4136,"-",C4136)</f>
        <v>QIAseq_Y_768-B-G8</v>
      </c>
      <c r="B4136" s="0" t="s">
        <v>7716</v>
      </c>
      <c r="C4136" s="0" t="s">
        <v>2148</v>
      </c>
      <c r="D4136" s="0" t="s">
        <v>4628</v>
      </c>
      <c r="E4136" s="0" t="s">
        <v>4629</v>
      </c>
    </row>
    <row r="4137" customFormat="false" ht="15" hidden="false" customHeight="false" outlineLevel="0" collapsed="false">
      <c r="A4137" s="0" t="str">
        <f aca="false">_xlfn.CONCAT(B4137,"-",C4137)</f>
        <v>QIAseq_Y_768-B-H8</v>
      </c>
      <c r="B4137" s="0" t="s">
        <v>7716</v>
      </c>
      <c r="C4137" s="0" t="s">
        <v>2151</v>
      </c>
      <c r="D4137" s="0" t="s">
        <v>4630</v>
      </c>
      <c r="E4137" s="0" t="s">
        <v>4631</v>
      </c>
    </row>
    <row r="4138" customFormat="false" ht="15" hidden="false" customHeight="false" outlineLevel="0" collapsed="false">
      <c r="A4138" s="0" t="str">
        <f aca="false">_xlfn.CONCAT(B4138,"-",C4138)</f>
        <v>QIAseq_Y_768-B-A9</v>
      </c>
      <c r="B4138" s="0" t="s">
        <v>7716</v>
      </c>
      <c r="C4138" s="0" t="s">
        <v>2154</v>
      </c>
      <c r="D4138" s="0" t="s">
        <v>4632</v>
      </c>
      <c r="E4138" s="0" t="s">
        <v>4633</v>
      </c>
    </row>
    <row r="4139" customFormat="false" ht="15" hidden="false" customHeight="false" outlineLevel="0" collapsed="false">
      <c r="A4139" s="0" t="str">
        <f aca="false">_xlfn.CONCAT(B4139,"-",C4139)</f>
        <v>QIAseq_Y_768-B-B9</v>
      </c>
      <c r="B4139" s="0" t="s">
        <v>7716</v>
      </c>
      <c r="C4139" s="0" t="s">
        <v>2157</v>
      </c>
      <c r="D4139" s="0" t="s">
        <v>4634</v>
      </c>
      <c r="E4139" s="0" t="s">
        <v>4635</v>
      </c>
    </row>
    <row r="4140" customFormat="false" ht="15" hidden="false" customHeight="false" outlineLevel="0" collapsed="false">
      <c r="A4140" s="0" t="str">
        <f aca="false">_xlfn.CONCAT(B4140,"-",C4140)</f>
        <v>QIAseq_Y_768-B-C9</v>
      </c>
      <c r="B4140" s="0" t="s">
        <v>7716</v>
      </c>
      <c r="C4140" s="0" t="s">
        <v>2160</v>
      </c>
      <c r="D4140" s="0" t="s">
        <v>4636</v>
      </c>
      <c r="E4140" s="0" t="s">
        <v>4637</v>
      </c>
    </row>
    <row r="4141" customFormat="false" ht="15" hidden="false" customHeight="false" outlineLevel="0" collapsed="false">
      <c r="A4141" s="0" t="str">
        <f aca="false">_xlfn.CONCAT(B4141,"-",C4141)</f>
        <v>QIAseq_Y_768-B-D9</v>
      </c>
      <c r="B4141" s="0" t="s">
        <v>7716</v>
      </c>
      <c r="C4141" s="0" t="s">
        <v>2163</v>
      </c>
      <c r="D4141" s="0" t="s">
        <v>4638</v>
      </c>
      <c r="E4141" s="0" t="s">
        <v>4639</v>
      </c>
    </row>
    <row r="4142" customFormat="false" ht="15" hidden="false" customHeight="false" outlineLevel="0" collapsed="false">
      <c r="A4142" s="0" t="str">
        <f aca="false">_xlfn.CONCAT(B4142,"-",C4142)</f>
        <v>QIAseq_Y_768-B-E9</v>
      </c>
      <c r="B4142" s="0" t="s">
        <v>7716</v>
      </c>
      <c r="C4142" s="0" t="s">
        <v>2166</v>
      </c>
      <c r="D4142" s="0" t="s">
        <v>4640</v>
      </c>
      <c r="E4142" s="0" t="s">
        <v>4641</v>
      </c>
    </row>
    <row r="4143" customFormat="false" ht="15" hidden="false" customHeight="false" outlineLevel="0" collapsed="false">
      <c r="A4143" s="0" t="str">
        <f aca="false">_xlfn.CONCAT(B4143,"-",C4143)</f>
        <v>QIAseq_Y_768-B-F9</v>
      </c>
      <c r="B4143" s="0" t="s">
        <v>7716</v>
      </c>
      <c r="C4143" s="0" t="s">
        <v>2169</v>
      </c>
      <c r="D4143" s="0" t="s">
        <v>4642</v>
      </c>
      <c r="E4143" s="0" t="s">
        <v>4643</v>
      </c>
    </row>
    <row r="4144" customFormat="false" ht="15" hidden="false" customHeight="false" outlineLevel="0" collapsed="false">
      <c r="A4144" s="0" t="str">
        <f aca="false">_xlfn.CONCAT(B4144,"-",C4144)</f>
        <v>QIAseq_Y_768-B-G9</v>
      </c>
      <c r="B4144" s="0" t="s">
        <v>7716</v>
      </c>
      <c r="C4144" s="0" t="s">
        <v>2172</v>
      </c>
      <c r="D4144" s="0" t="s">
        <v>4644</v>
      </c>
      <c r="E4144" s="0" t="s">
        <v>4645</v>
      </c>
    </row>
    <row r="4145" customFormat="false" ht="15" hidden="false" customHeight="false" outlineLevel="0" collapsed="false">
      <c r="A4145" s="0" t="str">
        <f aca="false">_xlfn.CONCAT(B4145,"-",C4145)</f>
        <v>QIAseq_Y_768-B-H9</v>
      </c>
      <c r="B4145" s="0" t="s">
        <v>7716</v>
      </c>
      <c r="C4145" s="0" t="s">
        <v>2175</v>
      </c>
      <c r="D4145" s="0" t="s">
        <v>4646</v>
      </c>
      <c r="E4145" s="0" t="s">
        <v>4647</v>
      </c>
    </row>
    <row r="4146" customFormat="false" ht="15" hidden="false" customHeight="false" outlineLevel="0" collapsed="false">
      <c r="A4146" s="0" t="str">
        <f aca="false">_xlfn.CONCAT(B4146,"-",C4146)</f>
        <v>QIAseq_Y_768-B-A10</v>
      </c>
      <c r="B4146" s="0" t="s">
        <v>7716</v>
      </c>
      <c r="C4146" s="0" t="s">
        <v>2178</v>
      </c>
      <c r="D4146" s="0" t="s">
        <v>4648</v>
      </c>
      <c r="E4146" s="0" t="s">
        <v>4649</v>
      </c>
    </row>
    <row r="4147" customFormat="false" ht="15" hidden="false" customHeight="false" outlineLevel="0" collapsed="false">
      <c r="A4147" s="0" t="str">
        <f aca="false">_xlfn.CONCAT(B4147,"-",C4147)</f>
        <v>QIAseq_Y_768-B-B10</v>
      </c>
      <c r="B4147" s="0" t="s">
        <v>7716</v>
      </c>
      <c r="C4147" s="0" t="s">
        <v>2181</v>
      </c>
      <c r="D4147" s="0" t="s">
        <v>4650</v>
      </c>
      <c r="E4147" s="0" t="s">
        <v>4651</v>
      </c>
    </row>
    <row r="4148" customFormat="false" ht="15" hidden="false" customHeight="false" outlineLevel="0" collapsed="false">
      <c r="A4148" s="0" t="str">
        <f aca="false">_xlfn.CONCAT(B4148,"-",C4148)</f>
        <v>QIAseq_Y_768-B-C10</v>
      </c>
      <c r="B4148" s="0" t="s">
        <v>7716</v>
      </c>
      <c r="C4148" s="0" t="s">
        <v>2184</v>
      </c>
      <c r="D4148" s="0" t="s">
        <v>4652</v>
      </c>
      <c r="E4148" s="0" t="s">
        <v>4653</v>
      </c>
    </row>
    <row r="4149" customFormat="false" ht="15" hidden="false" customHeight="false" outlineLevel="0" collapsed="false">
      <c r="A4149" s="0" t="str">
        <f aca="false">_xlfn.CONCAT(B4149,"-",C4149)</f>
        <v>QIAseq_Y_768-B-D10</v>
      </c>
      <c r="B4149" s="0" t="s">
        <v>7716</v>
      </c>
      <c r="C4149" s="0" t="s">
        <v>2187</v>
      </c>
      <c r="D4149" s="0" t="s">
        <v>4654</v>
      </c>
      <c r="E4149" s="0" t="s">
        <v>4655</v>
      </c>
    </row>
    <row r="4150" customFormat="false" ht="15" hidden="false" customHeight="false" outlineLevel="0" collapsed="false">
      <c r="A4150" s="0" t="str">
        <f aca="false">_xlfn.CONCAT(B4150,"-",C4150)</f>
        <v>QIAseq_Y_768-B-E10</v>
      </c>
      <c r="B4150" s="0" t="s">
        <v>7716</v>
      </c>
      <c r="C4150" s="0" t="s">
        <v>2190</v>
      </c>
      <c r="D4150" s="0" t="s">
        <v>4656</v>
      </c>
      <c r="E4150" s="0" t="s">
        <v>4657</v>
      </c>
    </row>
    <row r="4151" customFormat="false" ht="15" hidden="false" customHeight="false" outlineLevel="0" collapsed="false">
      <c r="A4151" s="0" t="str">
        <f aca="false">_xlfn.CONCAT(B4151,"-",C4151)</f>
        <v>QIAseq_Y_768-B-F10</v>
      </c>
      <c r="B4151" s="0" t="s">
        <v>7716</v>
      </c>
      <c r="C4151" s="0" t="s">
        <v>2193</v>
      </c>
      <c r="D4151" s="0" t="s">
        <v>4658</v>
      </c>
      <c r="E4151" s="0" t="s">
        <v>4659</v>
      </c>
    </row>
    <row r="4152" customFormat="false" ht="15" hidden="false" customHeight="false" outlineLevel="0" collapsed="false">
      <c r="A4152" s="0" t="str">
        <f aca="false">_xlfn.CONCAT(B4152,"-",C4152)</f>
        <v>QIAseq_Y_768-B-G10</v>
      </c>
      <c r="B4152" s="0" t="s">
        <v>7716</v>
      </c>
      <c r="C4152" s="0" t="s">
        <v>2196</v>
      </c>
      <c r="D4152" s="0" t="s">
        <v>4660</v>
      </c>
      <c r="E4152" s="0" t="s">
        <v>4661</v>
      </c>
    </row>
    <row r="4153" customFormat="false" ht="15" hidden="false" customHeight="false" outlineLevel="0" collapsed="false">
      <c r="A4153" s="0" t="str">
        <f aca="false">_xlfn.CONCAT(B4153,"-",C4153)</f>
        <v>QIAseq_Y_768-B-H10</v>
      </c>
      <c r="B4153" s="0" t="s">
        <v>7716</v>
      </c>
      <c r="C4153" s="0" t="s">
        <v>2199</v>
      </c>
      <c r="D4153" s="0" t="s">
        <v>4662</v>
      </c>
      <c r="E4153" s="0" t="s">
        <v>4663</v>
      </c>
    </row>
    <row r="4154" customFormat="false" ht="15" hidden="false" customHeight="false" outlineLevel="0" collapsed="false">
      <c r="A4154" s="0" t="str">
        <f aca="false">_xlfn.CONCAT(B4154,"-",C4154)</f>
        <v>QIAseq_Y_768-B-A11</v>
      </c>
      <c r="B4154" s="0" t="s">
        <v>7716</v>
      </c>
      <c r="C4154" s="0" t="s">
        <v>2202</v>
      </c>
      <c r="D4154" s="0" t="s">
        <v>4664</v>
      </c>
      <c r="E4154" s="0" t="s">
        <v>4665</v>
      </c>
    </row>
    <row r="4155" customFormat="false" ht="15" hidden="false" customHeight="false" outlineLevel="0" collapsed="false">
      <c r="A4155" s="0" t="str">
        <f aca="false">_xlfn.CONCAT(B4155,"-",C4155)</f>
        <v>QIAseq_Y_768-B-B11</v>
      </c>
      <c r="B4155" s="0" t="s">
        <v>7716</v>
      </c>
      <c r="C4155" s="0" t="s">
        <v>2205</v>
      </c>
      <c r="D4155" s="0" t="s">
        <v>4666</v>
      </c>
      <c r="E4155" s="0" t="s">
        <v>4667</v>
      </c>
    </row>
    <row r="4156" customFormat="false" ht="15" hidden="false" customHeight="false" outlineLevel="0" collapsed="false">
      <c r="A4156" s="0" t="str">
        <f aca="false">_xlfn.CONCAT(B4156,"-",C4156)</f>
        <v>QIAseq_Y_768-B-C11</v>
      </c>
      <c r="B4156" s="0" t="s">
        <v>7716</v>
      </c>
      <c r="C4156" s="0" t="s">
        <v>2208</v>
      </c>
      <c r="D4156" s="0" t="s">
        <v>4668</v>
      </c>
      <c r="E4156" s="0" t="s">
        <v>4669</v>
      </c>
    </row>
    <row r="4157" customFormat="false" ht="15" hidden="false" customHeight="false" outlineLevel="0" collapsed="false">
      <c r="A4157" s="0" t="str">
        <f aca="false">_xlfn.CONCAT(B4157,"-",C4157)</f>
        <v>QIAseq_Y_768-B-D11</v>
      </c>
      <c r="B4157" s="0" t="s">
        <v>7716</v>
      </c>
      <c r="C4157" s="0" t="s">
        <v>2211</v>
      </c>
      <c r="D4157" s="0" t="s">
        <v>4670</v>
      </c>
      <c r="E4157" s="0" t="s">
        <v>4671</v>
      </c>
    </row>
    <row r="4158" customFormat="false" ht="15" hidden="false" customHeight="false" outlineLevel="0" collapsed="false">
      <c r="A4158" s="0" t="str">
        <f aca="false">_xlfn.CONCAT(B4158,"-",C4158)</f>
        <v>QIAseq_Y_768-B-E11</v>
      </c>
      <c r="B4158" s="0" t="s">
        <v>7716</v>
      </c>
      <c r="C4158" s="0" t="s">
        <v>2214</v>
      </c>
      <c r="D4158" s="0" t="s">
        <v>4672</v>
      </c>
      <c r="E4158" s="0" t="s">
        <v>4673</v>
      </c>
    </row>
    <row r="4159" customFormat="false" ht="15" hidden="false" customHeight="false" outlineLevel="0" collapsed="false">
      <c r="A4159" s="0" t="str">
        <f aca="false">_xlfn.CONCAT(B4159,"-",C4159)</f>
        <v>QIAseq_Y_768-B-F11</v>
      </c>
      <c r="B4159" s="0" t="s">
        <v>7716</v>
      </c>
      <c r="C4159" s="0" t="s">
        <v>2217</v>
      </c>
      <c r="D4159" s="0" t="s">
        <v>4674</v>
      </c>
      <c r="E4159" s="0" t="s">
        <v>4675</v>
      </c>
    </row>
    <row r="4160" customFormat="false" ht="15" hidden="false" customHeight="false" outlineLevel="0" collapsed="false">
      <c r="A4160" s="0" t="str">
        <f aca="false">_xlfn.CONCAT(B4160,"-",C4160)</f>
        <v>QIAseq_Y_768-B-G11</v>
      </c>
      <c r="B4160" s="0" t="s">
        <v>7716</v>
      </c>
      <c r="C4160" s="0" t="s">
        <v>2220</v>
      </c>
      <c r="D4160" s="0" t="s">
        <v>4676</v>
      </c>
      <c r="E4160" s="0" t="s">
        <v>4677</v>
      </c>
    </row>
    <row r="4161" customFormat="false" ht="15" hidden="false" customHeight="false" outlineLevel="0" collapsed="false">
      <c r="A4161" s="0" t="str">
        <f aca="false">_xlfn.CONCAT(B4161,"-",C4161)</f>
        <v>QIAseq_Y_768-B-H11</v>
      </c>
      <c r="B4161" s="0" t="s">
        <v>7716</v>
      </c>
      <c r="C4161" s="0" t="s">
        <v>2223</v>
      </c>
      <c r="D4161" s="0" t="s">
        <v>4678</v>
      </c>
      <c r="E4161" s="0" t="s">
        <v>4679</v>
      </c>
    </row>
    <row r="4162" customFormat="false" ht="15" hidden="false" customHeight="false" outlineLevel="0" collapsed="false">
      <c r="A4162" s="0" t="str">
        <f aca="false">_xlfn.CONCAT(B4162,"-",C4162)</f>
        <v>QIAseq_Y_768-B-A12</v>
      </c>
      <c r="B4162" s="0" t="s">
        <v>7716</v>
      </c>
      <c r="C4162" s="0" t="s">
        <v>2226</v>
      </c>
      <c r="D4162" s="0" t="s">
        <v>4680</v>
      </c>
      <c r="E4162" s="0" t="s">
        <v>4681</v>
      </c>
    </row>
    <row r="4163" customFormat="false" ht="15" hidden="false" customHeight="false" outlineLevel="0" collapsed="false">
      <c r="A4163" s="0" t="str">
        <f aca="false">_xlfn.CONCAT(B4163,"-",C4163)</f>
        <v>QIAseq_Y_768-B-B12</v>
      </c>
      <c r="B4163" s="0" t="s">
        <v>7716</v>
      </c>
      <c r="C4163" s="0" t="s">
        <v>2229</v>
      </c>
      <c r="D4163" s="0" t="s">
        <v>4682</v>
      </c>
      <c r="E4163" s="0" t="s">
        <v>4683</v>
      </c>
    </row>
    <row r="4164" customFormat="false" ht="15" hidden="false" customHeight="false" outlineLevel="0" collapsed="false">
      <c r="A4164" s="0" t="str">
        <f aca="false">_xlfn.CONCAT(B4164,"-",C4164)</f>
        <v>QIAseq_Y_768-B-C12</v>
      </c>
      <c r="B4164" s="0" t="s">
        <v>7716</v>
      </c>
      <c r="C4164" s="0" t="s">
        <v>2232</v>
      </c>
      <c r="D4164" s="0" t="s">
        <v>4684</v>
      </c>
      <c r="E4164" s="0" t="s">
        <v>4685</v>
      </c>
    </row>
    <row r="4165" customFormat="false" ht="15" hidden="false" customHeight="false" outlineLevel="0" collapsed="false">
      <c r="A4165" s="0" t="str">
        <f aca="false">_xlfn.CONCAT(B4165,"-",C4165)</f>
        <v>QIAseq_Y_768-B-D12</v>
      </c>
      <c r="B4165" s="0" t="s">
        <v>7716</v>
      </c>
      <c r="C4165" s="0" t="s">
        <v>2235</v>
      </c>
      <c r="D4165" s="0" t="s">
        <v>4686</v>
      </c>
      <c r="E4165" s="0" t="s">
        <v>4687</v>
      </c>
    </row>
    <row r="4166" customFormat="false" ht="15" hidden="false" customHeight="false" outlineLevel="0" collapsed="false">
      <c r="A4166" s="0" t="str">
        <f aca="false">_xlfn.CONCAT(B4166,"-",C4166)</f>
        <v>QIAseq_Y_768-B-E12</v>
      </c>
      <c r="B4166" s="0" t="s">
        <v>7716</v>
      </c>
      <c r="C4166" s="0" t="s">
        <v>2238</v>
      </c>
      <c r="D4166" s="0" t="s">
        <v>4688</v>
      </c>
      <c r="E4166" s="0" t="s">
        <v>4689</v>
      </c>
    </row>
    <row r="4167" customFormat="false" ht="15" hidden="false" customHeight="false" outlineLevel="0" collapsed="false">
      <c r="A4167" s="0" t="str">
        <f aca="false">_xlfn.CONCAT(B4167,"-",C4167)</f>
        <v>QIAseq_Y_768-B-F12</v>
      </c>
      <c r="B4167" s="0" t="s">
        <v>7716</v>
      </c>
      <c r="C4167" s="0" t="s">
        <v>2241</v>
      </c>
      <c r="D4167" s="0" t="s">
        <v>4690</v>
      </c>
      <c r="E4167" s="0" t="s">
        <v>4691</v>
      </c>
    </row>
    <row r="4168" customFormat="false" ht="15" hidden="false" customHeight="false" outlineLevel="0" collapsed="false">
      <c r="A4168" s="0" t="str">
        <f aca="false">_xlfn.CONCAT(B4168,"-",C4168)</f>
        <v>QIAseq_Y_768-B-G12</v>
      </c>
      <c r="B4168" s="0" t="s">
        <v>7716</v>
      </c>
      <c r="C4168" s="0" t="s">
        <v>2244</v>
      </c>
      <c r="D4168" s="0" t="s">
        <v>4692</v>
      </c>
      <c r="E4168" s="0" t="s">
        <v>4693</v>
      </c>
    </row>
    <row r="4169" customFormat="false" ht="15" hidden="false" customHeight="false" outlineLevel="0" collapsed="false">
      <c r="A4169" s="0" t="str">
        <f aca="false">_xlfn.CONCAT(B4169,"-",C4169)</f>
        <v>QIAseq_Y_768-B-H12</v>
      </c>
      <c r="B4169" s="0" t="s">
        <v>7716</v>
      </c>
      <c r="C4169" s="0" t="s">
        <v>2247</v>
      </c>
      <c r="D4169" s="0" t="s">
        <v>4694</v>
      </c>
      <c r="E4169" s="0" t="s">
        <v>4695</v>
      </c>
    </row>
    <row r="4170" customFormat="false" ht="15" hidden="false" customHeight="false" outlineLevel="0" collapsed="false">
      <c r="A4170" s="0" t="str">
        <f aca="false">_xlfn.CONCAT(B4170,"-",C4170)</f>
        <v>QIAseq_Y_768-C-A1</v>
      </c>
      <c r="B4170" s="0" t="s">
        <v>7716</v>
      </c>
      <c r="C4170" s="0" t="s">
        <v>2250</v>
      </c>
      <c r="D4170" s="0" t="s">
        <v>4696</v>
      </c>
      <c r="E4170" s="0" t="s">
        <v>4697</v>
      </c>
    </row>
    <row r="4171" customFormat="false" ht="15" hidden="false" customHeight="false" outlineLevel="0" collapsed="false">
      <c r="A4171" s="0" t="str">
        <f aca="false">_xlfn.CONCAT(B4171,"-",C4171)</f>
        <v>QIAseq_Y_768-C-B1</v>
      </c>
      <c r="B4171" s="0" t="s">
        <v>7716</v>
      </c>
      <c r="C4171" s="0" t="s">
        <v>2253</v>
      </c>
      <c r="D4171" s="0" t="s">
        <v>4698</v>
      </c>
      <c r="E4171" s="0" t="s">
        <v>4699</v>
      </c>
    </row>
    <row r="4172" customFormat="false" ht="15" hidden="false" customHeight="false" outlineLevel="0" collapsed="false">
      <c r="A4172" s="0" t="str">
        <f aca="false">_xlfn.CONCAT(B4172,"-",C4172)</f>
        <v>QIAseq_Y_768-C-C1</v>
      </c>
      <c r="B4172" s="0" t="s">
        <v>7716</v>
      </c>
      <c r="C4172" s="0" t="s">
        <v>2256</v>
      </c>
      <c r="D4172" s="0" t="s">
        <v>4700</v>
      </c>
      <c r="E4172" s="0" t="s">
        <v>4701</v>
      </c>
    </row>
    <row r="4173" customFormat="false" ht="15" hidden="false" customHeight="false" outlineLevel="0" collapsed="false">
      <c r="A4173" s="0" t="str">
        <f aca="false">_xlfn.CONCAT(B4173,"-",C4173)</f>
        <v>QIAseq_Y_768-C-D1</v>
      </c>
      <c r="B4173" s="0" t="s">
        <v>7716</v>
      </c>
      <c r="C4173" s="0" t="s">
        <v>2259</v>
      </c>
      <c r="D4173" s="0" t="s">
        <v>4702</v>
      </c>
      <c r="E4173" s="0" t="s">
        <v>4703</v>
      </c>
    </row>
    <row r="4174" customFormat="false" ht="15" hidden="false" customHeight="false" outlineLevel="0" collapsed="false">
      <c r="A4174" s="0" t="str">
        <f aca="false">_xlfn.CONCAT(B4174,"-",C4174)</f>
        <v>QIAseq_Y_768-C-E1</v>
      </c>
      <c r="B4174" s="0" t="s">
        <v>7716</v>
      </c>
      <c r="C4174" s="0" t="s">
        <v>2262</v>
      </c>
      <c r="D4174" s="0" t="s">
        <v>4704</v>
      </c>
      <c r="E4174" s="0" t="s">
        <v>4705</v>
      </c>
    </row>
    <row r="4175" customFormat="false" ht="15" hidden="false" customHeight="false" outlineLevel="0" collapsed="false">
      <c r="A4175" s="0" t="str">
        <f aca="false">_xlfn.CONCAT(B4175,"-",C4175)</f>
        <v>QIAseq_Y_768-C-F1</v>
      </c>
      <c r="B4175" s="0" t="s">
        <v>7716</v>
      </c>
      <c r="C4175" s="0" t="s">
        <v>2265</v>
      </c>
      <c r="D4175" s="0" t="s">
        <v>4706</v>
      </c>
      <c r="E4175" s="0" t="s">
        <v>4707</v>
      </c>
    </row>
    <row r="4176" customFormat="false" ht="15" hidden="false" customHeight="false" outlineLevel="0" collapsed="false">
      <c r="A4176" s="0" t="str">
        <f aca="false">_xlfn.CONCAT(B4176,"-",C4176)</f>
        <v>QIAseq_Y_768-C-G1</v>
      </c>
      <c r="B4176" s="0" t="s">
        <v>7716</v>
      </c>
      <c r="C4176" s="0" t="s">
        <v>2268</v>
      </c>
      <c r="D4176" s="0" t="s">
        <v>4708</v>
      </c>
      <c r="E4176" s="0" t="s">
        <v>4709</v>
      </c>
    </row>
    <row r="4177" customFormat="false" ht="15" hidden="false" customHeight="false" outlineLevel="0" collapsed="false">
      <c r="A4177" s="0" t="str">
        <f aca="false">_xlfn.CONCAT(B4177,"-",C4177)</f>
        <v>QIAseq_Y_768-C-H1</v>
      </c>
      <c r="B4177" s="0" t="s">
        <v>7716</v>
      </c>
      <c r="C4177" s="0" t="s">
        <v>2271</v>
      </c>
      <c r="D4177" s="0" t="s">
        <v>4710</v>
      </c>
      <c r="E4177" s="0" t="s">
        <v>4711</v>
      </c>
    </row>
    <row r="4178" customFormat="false" ht="15" hidden="false" customHeight="false" outlineLevel="0" collapsed="false">
      <c r="A4178" s="0" t="str">
        <f aca="false">_xlfn.CONCAT(B4178,"-",C4178)</f>
        <v>QIAseq_Y_768-C-A2</v>
      </c>
      <c r="B4178" s="0" t="s">
        <v>7716</v>
      </c>
      <c r="C4178" s="0" t="s">
        <v>2274</v>
      </c>
      <c r="D4178" s="0" t="s">
        <v>4712</v>
      </c>
      <c r="E4178" s="0" t="s">
        <v>4713</v>
      </c>
    </row>
    <row r="4179" customFormat="false" ht="15" hidden="false" customHeight="false" outlineLevel="0" collapsed="false">
      <c r="A4179" s="0" t="str">
        <f aca="false">_xlfn.CONCAT(B4179,"-",C4179)</f>
        <v>QIAseq_Y_768-C-B2</v>
      </c>
      <c r="B4179" s="0" t="s">
        <v>7716</v>
      </c>
      <c r="C4179" s="0" t="s">
        <v>2277</v>
      </c>
      <c r="D4179" s="0" t="s">
        <v>4714</v>
      </c>
      <c r="E4179" s="0" t="s">
        <v>4715</v>
      </c>
    </row>
    <row r="4180" customFormat="false" ht="15" hidden="false" customHeight="false" outlineLevel="0" collapsed="false">
      <c r="A4180" s="0" t="str">
        <f aca="false">_xlfn.CONCAT(B4180,"-",C4180)</f>
        <v>QIAseq_Y_768-C-C2</v>
      </c>
      <c r="B4180" s="0" t="s">
        <v>7716</v>
      </c>
      <c r="C4180" s="0" t="s">
        <v>2280</v>
      </c>
      <c r="D4180" s="0" t="s">
        <v>4716</v>
      </c>
      <c r="E4180" s="0" t="s">
        <v>4717</v>
      </c>
    </row>
    <row r="4181" customFormat="false" ht="15" hidden="false" customHeight="false" outlineLevel="0" collapsed="false">
      <c r="A4181" s="0" t="str">
        <f aca="false">_xlfn.CONCAT(B4181,"-",C4181)</f>
        <v>QIAseq_Y_768-C-D2</v>
      </c>
      <c r="B4181" s="0" t="s">
        <v>7716</v>
      </c>
      <c r="C4181" s="0" t="s">
        <v>2283</v>
      </c>
      <c r="D4181" s="0" t="s">
        <v>4718</v>
      </c>
      <c r="E4181" s="0" t="s">
        <v>4719</v>
      </c>
    </row>
    <row r="4182" customFormat="false" ht="15" hidden="false" customHeight="false" outlineLevel="0" collapsed="false">
      <c r="A4182" s="0" t="str">
        <f aca="false">_xlfn.CONCAT(B4182,"-",C4182)</f>
        <v>QIAseq_Y_768-C-E2</v>
      </c>
      <c r="B4182" s="0" t="s">
        <v>7716</v>
      </c>
      <c r="C4182" s="0" t="s">
        <v>2286</v>
      </c>
      <c r="D4182" s="0" t="s">
        <v>4720</v>
      </c>
      <c r="E4182" s="0" t="s">
        <v>4721</v>
      </c>
    </row>
    <row r="4183" customFormat="false" ht="15" hidden="false" customHeight="false" outlineLevel="0" collapsed="false">
      <c r="A4183" s="0" t="str">
        <f aca="false">_xlfn.CONCAT(B4183,"-",C4183)</f>
        <v>QIAseq_Y_768-C-F2</v>
      </c>
      <c r="B4183" s="0" t="s">
        <v>7716</v>
      </c>
      <c r="C4183" s="0" t="s">
        <v>2289</v>
      </c>
      <c r="D4183" s="0" t="s">
        <v>4722</v>
      </c>
      <c r="E4183" s="0" t="s">
        <v>4723</v>
      </c>
    </row>
    <row r="4184" customFormat="false" ht="15" hidden="false" customHeight="false" outlineLevel="0" collapsed="false">
      <c r="A4184" s="0" t="str">
        <f aca="false">_xlfn.CONCAT(B4184,"-",C4184)</f>
        <v>QIAseq_Y_768-C-G2</v>
      </c>
      <c r="B4184" s="0" t="s">
        <v>7716</v>
      </c>
      <c r="C4184" s="0" t="s">
        <v>2292</v>
      </c>
      <c r="D4184" s="0" t="s">
        <v>4724</v>
      </c>
      <c r="E4184" s="0" t="s">
        <v>4725</v>
      </c>
    </row>
    <row r="4185" customFormat="false" ht="15" hidden="false" customHeight="false" outlineLevel="0" collapsed="false">
      <c r="A4185" s="0" t="str">
        <f aca="false">_xlfn.CONCAT(B4185,"-",C4185)</f>
        <v>QIAseq_Y_768-C-H2</v>
      </c>
      <c r="B4185" s="0" t="s">
        <v>7716</v>
      </c>
      <c r="C4185" s="0" t="s">
        <v>2295</v>
      </c>
      <c r="D4185" s="0" t="s">
        <v>4726</v>
      </c>
      <c r="E4185" s="0" t="s">
        <v>4727</v>
      </c>
    </row>
    <row r="4186" customFormat="false" ht="15" hidden="false" customHeight="false" outlineLevel="0" collapsed="false">
      <c r="A4186" s="0" t="str">
        <f aca="false">_xlfn.CONCAT(B4186,"-",C4186)</f>
        <v>QIAseq_Y_768-C-A3</v>
      </c>
      <c r="B4186" s="0" t="s">
        <v>7716</v>
      </c>
      <c r="C4186" s="0" t="s">
        <v>2298</v>
      </c>
      <c r="D4186" s="0" t="s">
        <v>4728</v>
      </c>
      <c r="E4186" s="0" t="s">
        <v>4729</v>
      </c>
    </row>
    <row r="4187" customFormat="false" ht="15" hidden="false" customHeight="false" outlineLevel="0" collapsed="false">
      <c r="A4187" s="0" t="str">
        <f aca="false">_xlfn.CONCAT(B4187,"-",C4187)</f>
        <v>QIAseq_Y_768-C-B3</v>
      </c>
      <c r="B4187" s="0" t="s">
        <v>7716</v>
      </c>
      <c r="C4187" s="0" t="s">
        <v>2301</v>
      </c>
      <c r="D4187" s="0" t="s">
        <v>4730</v>
      </c>
      <c r="E4187" s="0" t="s">
        <v>4731</v>
      </c>
    </row>
    <row r="4188" customFormat="false" ht="15" hidden="false" customHeight="false" outlineLevel="0" collapsed="false">
      <c r="A4188" s="0" t="str">
        <f aca="false">_xlfn.CONCAT(B4188,"-",C4188)</f>
        <v>QIAseq_Y_768-C-C3</v>
      </c>
      <c r="B4188" s="0" t="s">
        <v>7716</v>
      </c>
      <c r="C4188" s="0" t="s">
        <v>2304</v>
      </c>
      <c r="D4188" s="0" t="s">
        <v>4732</v>
      </c>
      <c r="E4188" s="0" t="s">
        <v>4733</v>
      </c>
    </row>
    <row r="4189" customFormat="false" ht="15" hidden="false" customHeight="false" outlineLevel="0" collapsed="false">
      <c r="A4189" s="0" t="str">
        <f aca="false">_xlfn.CONCAT(B4189,"-",C4189)</f>
        <v>QIAseq_Y_768-C-D3</v>
      </c>
      <c r="B4189" s="0" t="s">
        <v>7716</v>
      </c>
      <c r="C4189" s="0" t="s">
        <v>2307</v>
      </c>
      <c r="D4189" s="0" t="s">
        <v>4734</v>
      </c>
      <c r="E4189" s="0" t="s">
        <v>4735</v>
      </c>
    </row>
    <row r="4190" customFormat="false" ht="15" hidden="false" customHeight="false" outlineLevel="0" collapsed="false">
      <c r="A4190" s="0" t="str">
        <f aca="false">_xlfn.CONCAT(B4190,"-",C4190)</f>
        <v>QIAseq_Y_768-C-E3</v>
      </c>
      <c r="B4190" s="0" t="s">
        <v>7716</v>
      </c>
      <c r="C4190" s="0" t="s">
        <v>2310</v>
      </c>
      <c r="D4190" s="0" t="s">
        <v>4736</v>
      </c>
      <c r="E4190" s="0" t="s">
        <v>4737</v>
      </c>
    </row>
    <row r="4191" customFormat="false" ht="15" hidden="false" customHeight="false" outlineLevel="0" collapsed="false">
      <c r="A4191" s="0" t="str">
        <f aca="false">_xlfn.CONCAT(B4191,"-",C4191)</f>
        <v>QIAseq_Y_768-C-F3</v>
      </c>
      <c r="B4191" s="0" t="s">
        <v>7716</v>
      </c>
      <c r="C4191" s="0" t="s">
        <v>2313</v>
      </c>
      <c r="D4191" s="0" t="s">
        <v>4738</v>
      </c>
      <c r="E4191" s="0" t="s">
        <v>4739</v>
      </c>
    </row>
    <row r="4192" customFormat="false" ht="15" hidden="false" customHeight="false" outlineLevel="0" collapsed="false">
      <c r="A4192" s="0" t="str">
        <f aca="false">_xlfn.CONCAT(B4192,"-",C4192)</f>
        <v>QIAseq_Y_768-C-G3</v>
      </c>
      <c r="B4192" s="0" t="s">
        <v>7716</v>
      </c>
      <c r="C4192" s="0" t="s">
        <v>2316</v>
      </c>
      <c r="D4192" s="0" t="s">
        <v>4740</v>
      </c>
      <c r="E4192" s="0" t="s">
        <v>4741</v>
      </c>
    </row>
    <row r="4193" customFormat="false" ht="15" hidden="false" customHeight="false" outlineLevel="0" collapsed="false">
      <c r="A4193" s="0" t="str">
        <f aca="false">_xlfn.CONCAT(B4193,"-",C4193)</f>
        <v>QIAseq_Y_768-C-H3</v>
      </c>
      <c r="B4193" s="0" t="s">
        <v>7716</v>
      </c>
      <c r="C4193" s="0" t="s">
        <v>2319</v>
      </c>
      <c r="D4193" s="0" t="s">
        <v>4742</v>
      </c>
      <c r="E4193" s="0" t="s">
        <v>4743</v>
      </c>
    </row>
    <row r="4194" customFormat="false" ht="15" hidden="false" customHeight="false" outlineLevel="0" collapsed="false">
      <c r="A4194" s="0" t="str">
        <f aca="false">_xlfn.CONCAT(B4194,"-",C4194)</f>
        <v>QIAseq_Y_768-C-A4</v>
      </c>
      <c r="B4194" s="0" t="s">
        <v>7716</v>
      </c>
      <c r="C4194" s="0" t="s">
        <v>2322</v>
      </c>
      <c r="D4194" s="0" t="s">
        <v>4744</v>
      </c>
      <c r="E4194" s="0" t="s">
        <v>4745</v>
      </c>
    </row>
    <row r="4195" customFormat="false" ht="15" hidden="false" customHeight="false" outlineLevel="0" collapsed="false">
      <c r="A4195" s="0" t="str">
        <f aca="false">_xlfn.CONCAT(B4195,"-",C4195)</f>
        <v>QIAseq_Y_768-C-B4</v>
      </c>
      <c r="B4195" s="0" t="s">
        <v>7716</v>
      </c>
      <c r="C4195" s="0" t="s">
        <v>2325</v>
      </c>
      <c r="D4195" s="0" t="s">
        <v>4746</v>
      </c>
      <c r="E4195" s="0" t="s">
        <v>4747</v>
      </c>
    </row>
    <row r="4196" customFormat="false" ht="15" hidden="false" customHeight="false" outlineLevel="0" collapsed="false">
      <c r="A4196" s="0" t="str">
        <f aca="false">_xlfn.CONCAT(B4196,"-",C4196)</f>
        <v>QIAseq_Y_768-C-C4</v>
      </c>
      <c r="B4196" s="0" t="s">
        <v>7716</v>
      </c>
      <c r="C4196" s="0" t="s">
        <v>2328</v>
      </c>
      <c r="D4196" s="0" t="s">
        <v>4748</v>
      </c>
      <c r="E4196" s="0" t="s">
        <v>4749</v>
      </c>
    </row>
    <row r="4197" customFormat="false" ht="15" hidden="false" customHeight="false" outlineLevel="0" collapsed="false">
      <c r="A4197" s="0" t="str">
        <f aca="false">_xlfn.CONCAT(B4197,"-",C4197)</f>
        <v>QIAseq_Y_768-C-D4</v>
      </c>
      <c r="B4197" s="0" t="s">
        <v>7716</v>
      </c>
      <c r="C4197" s="0" t="s">
        <v>2331</v>
      </c>
      <c r="D4197" s="0" t="s">
        <v>4750</v>
      </c>
      <c r="E4197" s="0" t="s">
        <v>4751</v>
      </c>
    </row>
    <row r="4198" customFormat="false" ht="15" hidden="false" customHeight="false" outlineLevel="0" collapsed="false">
      <c r="A4198" s="0" t="str">
        <f aca="false">_xlfn.CONCAT(B4198,"-",C4198)</f>
        <v>QIAseq_Y_768-C-E4</v>
      </c>
      <c r="B4198" s="0" t="s">
        <v>7716</v>
      </c>
      <c r="C4198" s="0" t="s">
        <v>2334</v>
      </c>
      <c r="D4198" s="0" t="s">
        <v>4752</v>
      </c>
      <c r="E4198" s="0" t="s">
        <v>4753</v>
      </c>
    </row>
    <row r="4199" customFormat="false" ht="15" hidden="false" customHeight="false" outlineLevel="0" collapsed="false">
      <c r="A4199" s="0" t="str">
        <f aca="false">_xlfn.CONCAT(B4199,"-",C4199)</f>
        <v>QIAseq_Y_768-C-F4</v>
      </c>
      <c r="B4199" s="0" t="s">
        <v>7716</v>
      </c>
      <c r="C4199" s="0" t="s">
        <v>2337</v>
      </c>
      <c r="D4199" s="0" t="s">
        <v>4754</v>
      </c>
      <c r="E4199" s="0" t="s">
        <v>4755</v>
      </c>
    </row>
    <row r="4200" customFormat="false" ht="15" hidden="false" customHeight="false" outlineLevel="0" collapsed="false">
      <c r="A4200" s="0" t="str">
        <f aca="false">_xlfn.CONCAT(B4200,"-",C4200)</f>
        <v>QIAseq_Y_768-C-G4</v>
      </c>
      <c r="B4200" s="0" t="s">
        <v>7716</v>
      </c>
      <c r="C4200" s="0" t="s">
        <v>2340</v>
      </c>
      <c r="D4200" s="0" t="s">
        <v>4756</v>
      </c>
      <c r="E4200" s="0" t="s">
        <v>4757</v>
      </c>
    </row>
    <row r="4201" customFormat="false" ht="15" hidden="false" customHeight="false" outlineLevel="0" collapsed="false">
      <c r="A4201" s="0" t="str">
        <f aca="false">_xlfn.CONCAT(B4201,"-",C4201)</f>
        <v>QIAseq_Y_768-C-H4</v>
      </c>
      <c r="B4201" s="0" t="s">
        <v>7716</v>
      </c>
      <c r="C4201" s="0" t="s">
        <v>2343</v>
      </c>
      <c r="D4201" s="0" t="s">
        <v>4758</v>
      </c>
      <c r="E4201" s="0" t="s">
        <v>4759</v>
      </c>
    </row>
    <row r="4202" customFormat="false" ht="15" hidden="false" customHeight="false" outlineLevel="0" collapsed="false">
      <c r="A4202" s="0" t="str">
        <f aca="false">_xlfn.CONCAT(B4202,"-",C4202)</f>
        <v>QIAseq_Y_768-C-A5</v>
      </c>
      <c r="B4202" s="0" t="s">
        <v>7716</v>
      </c>
      <c r="C4202" s="0" t="s">
        <v>2346</v>
      </c>
      <c r="D4202" s="0" t="s">
        <v>4760</v>
      </c>
      <c r="E4202" s="0" t="s">
        <v>4761</v>
      </c>
    </row>
    <row r="4203" customFormat="false" ht="15" hidden="false" customHeight="false" outlineLevel="0" collapsed="false">
      <c r="A4203" s="0" t="str">
        <f aca="false">_xlfn.CONCAT(B4203,"-",C4203)</f>
        <v>QIAseq_Y_768-C-B5</v>
      </c>
      <c r="B4203" s="0" t="s">
        <v>7716</v>
      </c>
      <c r="C4203" s="0" t="s">
        <v>2349</v>
      </c>
      <c r="D4203" s="0" t="s">
        <v>4762</v>
      </c>
      <c r="E4203" s="0" t="s">
        <v>4763</v>
      </c>
    </row>
    <row r="4204" customFormat="false" ht="15" hidden="false" customHeight="false" outlineLevel="0" collapsed="false">
      <c r="A4204" s="0" t="str">
        <f aca="false">_xlfn.CONCAT(B4204,"-",C4204)</f>
        <v>QIAseq_Y_768-C-C5</v>
      </c>
      <c r="B4204" s="0" t="s">
        <v>7716</v>
      </c>
      <c r="C4204" s="0" t="s">
        <v>2352</v>
      </c>
      <c r="D4204" s="0" t="s">
        <v>4764</v>
      </c>
      <c r="E4204" s="0" t="s">
        <v>4765</v>
      </c>
    </row>
    <row r="4205" customFormat="false" ht="15" hidden="false" customHeight="false" outlineLevel="0" collapsed="false">
      <c r="A4205" s="0" t="str">
        <f aca="false">_xlfn.CONCAT(B4205,"-",C4205)</f>
        <v>QIAseq_Y_768-C-D5</v>
      </c>
      <c r="B4205" s="0" t="s">
        <v>7716</v>
      </c>
      <c r="C4205" s="0" t="s">
        <v>2355</v>
      </c>
      <c r="D4205" s="0" t="s">
        <v>4766</v>
      </c>
      <c r="E4205" s="0" t="s">
        <v>4767</v>
      </c>
    </row>
    <row r="4206" customFormat="false" ht="15" hidden="false" customHeight="false" outlineLevel="0" collapsed="false">
      <c r="A4206" s="0" t="str">
        <f aca="false">_xlfn.CONCAT(B4206,"-",C4206)</f>
        <v>QIAseq_Y_768-C-E5</v>
      </c>
      <c r="B4206" s="0" t="s">
        <v>7716</v>
      </c>
      <c r="C4206" s="0" t="s">
        <v>2358</v>
      </c>
      <c r="D4206" s="0" t="s">
        <v>4768</v>
      </c>
      <c r="E4206" s="0" t="s">
        <v>4769</v>
      </c>
    </row>
    <row r="4207" customFormat="false" ht="15" hidden="false" customHeight="false" outlineLevel="0" collapsed="false">
      <c r="A4207" s="0" t="str">
        <f aca="false">_xlfn.CONCAT(B4207,"-",C4207)</f>
        <v>QIAseq_Y_768-C-F5</v>
      </c>
      <c r="B4207" s="0" t="s">
        <v>7716</v>
      </c>
      <c r="C4207" s="0" t="s">
        <v>2361</v>
      </c>
      <c r="D4207" s="0" t="s">
        <v>4770</v>
      </c>
      <c r="E4207" s="0" t="s">
        <v>4771</v>
      </c>
    </row>
    <row r="4208" customFormat="false" ht="15" hidden="false" customHeight="false" outlineLevel="0" collapsed="false">
      <c r="A4208" s="0" t="str">
        <f aca="false">_xlfn.CONCAT(B4208,"-",C4208)</f>
        <v>QIAseq_Y_768-C-G5</v>
      </c>
      <c r="B4208" s="0" t="s">
        <v>7716</v>
      </c>
      <c r="C4208" s="0" t="s">
        <v>2364</v>
      </c>
      <c r="D4208" s="0" t="s">
        <v>4772</v>
      </c>
      <c r="E4208" s="0" t="s">
        <v>4773</v>
      </c>
    </row>
    <row r="4209" customFormat="false" ht="15" hidden="false" customHeight="false" outlineLevel="0" collapsed="false">
      <c r="A4209" s="0" t="str">
        <f aca="false">_xlfn.CONCAT(B4209,"-",C4209)</f>
        <v>QIAseq_Y_768-C-H5</v>
      </c>
      <c r="B4209" s="0" t="s">
        <v>7716</v>
      </c>
      <c r="C4209" s="0" t="s">
        <v>2367</v>
      </c>
      <c r="D4209" s="0" t="s">
        <v>4774</v>
      </c>
      <c r="E4209" s="0" t="s">
        <v>4775</v>
      </c>
    </row>
    <row r="4210" customFormat="false" ht="15" hidden="false" customHeight="false" outlineLevel="0" collapsed="false">
      <c r="A4210" s="0" t="str">
        <f aca="false">_xlfn.CONCAT(B4210,"-",C4210)</f>
        <v>QIAseq_Y_768-C-A6</v>
      </c>
      <c r="B4210" s="0" t="s">
        <v>7716</v>
      </c>
      <c r="C4210" s="0" t="s">
        <v>2370</v>
      </c>
      <c r="D4210" s="0" t="s">
        <v>4776</v>
      </c>
      <c r="E4210" s="0" t="s">
        <v>4777</v>
      </c>
    </row>
    <row r="4211" customFormat="false" ht="15" hidden="false" customHeight="false" outlineLevel="0" collapsed="false">
      <c r="A4211" s="0" t="str">
        <f aca="false">_xlfn.CONCAT(B4211,"-",C4211)</f>
        <v>QIAseq_Y_768-C-B6</v>
      </c>
      <c r="B4211" s="0" t="s">
        <v>7716</v>
      </c>
      <c r="C4211" s="0" t="s">
        <v>2373</v>
      </c>
      <c r="D4211" s="0" t="s">
        <v>4778</v>
      </c>
      <c r="E4211" s="0" t="s">
        <v>4779</v>
      </c>
    </row>
    <row r="4212" customFormat="false" ht="15" hidden="false" customHeight="false" outlineLevel="0" collapsed="false">
      <c r="A4212" s="0" t="str">
        <f aca="false">_xlfn.CONCAT(B4212,"-",C4212)</f>
        <v>QIAseq_Y_768-C-C6</v>
      </c>
      <c r="B4212" s="0" t="s">
        <v>7716</v>
      </c>
      <c r="C4212" s="0" t="s">
        <v>2376</v>
      </c>
      <c r="D4212" s="0" t="s">
        <v>4780</v>
      </c>
      <c r="E4212" s="0" t="s">
        <v>4781</v>
      </c>
    </row>
    <row r="4213" customFormat="false" ht="15" hidden="false" customHeight="false" outlineLevel="0" collapsed="false">
      <c r="A4213" s="0" t="str">
        <f aca="false">_xlfn.CONCAT(B4213,"-",C4213)</f>
        <v>QIAseq_Y_768-C-D6</v>
      </c>
      <c r="B4213" s="0" t="s">
        <v>7716</v>
      </c>
      <c r="C4213" s="0" t="s">
        <v>2379</v>
      </c>
      <c r="D4213" s="0" t="s">
        <v>4782</v>
      </c>
      <c r="E4213" s="0" t="s">
        <v>4783</v>
      </c>
    </row>
    <row r="4214" customFormat="false" ht="15" hidden="false" customHeight="false" outlineLevel="0" collapsed="false">
      <c r="A4214" s="0" t="str">
        <f aca="false">_xlfn.CONCAT(B4214,"-",C4214)</f>
        <v>QIAseq_Y_768-C-E6</v>
      </c>
      <c r="B4214" s="0" t="s">
        <v>7716</v>
      </c>
      <c r="C4214" s="0" t="s">
        <v>2382</v>
      </c>
      <c r="D4214" s="0" t="s">
        <v>4784</v>
      </c>
      <c r="E4214" s="0" t="s">
        <v>4785</v>
      </c>
    </row>
    <row r="4215" customFormat="false" ht="15" hidden="false" customHeight="false" outlineLevel="0" collapsed="false">
      <c r="A4215" s="0" t="str">
        <f aca="false">_xlfn.CONCAT(B4215,"-",C4215)</f>
        <v>QIAseq_Y_768-C-F6</v>
      </c>
      <c r="B4215" s="0" t="s">
        <v>7716</v>
      </c>
      <c r="C4215" s="0" t="s">
        <v>2385</v>
      </c>
      <c r="D4215" s="0" t="s">
        <v>4786</v>
      </c>
      <c r="E4215" s="0" t="s">
        <v>4787</v>
      </c>
    </row>
    <row r="4216" customFormat="false" ht="15" hidden="false" customHeight="false" outlineLevel="0" collapsed="false">
      <c r="A4216" s="0" t="str">
        <f aca="false">_xlfn.CONCAT(B4216,"-",C4216)</f>
        <v>QIAseq_Y_768-C-G6</v>
      </c>
      <c r="B4216" s="0" t="s">
        <v>7716</v>
      </c>
      <c r="C4216" s="0" t="s">
        <v>2388</v>
      </c>
      <c r="D4216" s="0" t="s">
        <v>4788</v>
      </c>
      <c r="E4216" s="0" t="s">
        <v>4789</v>
      </c>
    </row>
    <row r="4217" customFormat="false" ht="15" hidden="false" customHeight="false" outlineLevel="0" collapsed="false">
      <c r="A4217" s="0" t="str">
        <f aca="false">_xlfn.CONCAT(B4217,"-",C4217)</f>
        <v>QIAseq_Y_768-C-H6</v>
      </c>
      <c r="B4217" s="0" t="s">
        <v>7716</v>
      </c>
      <c r="C4217" s="0" t="s">
        <v>2391</v>
      </c>
      <c r="D4217" s="0" t="s">
        <v>4790</v>
      </c>
      <c r="E4217" s="0" t="s">
        <v>4791</v>
      </c>
    </row>
    <row r="4218" customFormat="false" ht="15" hidden="false" customHeight="false" outlineLevel="0" collapsed="false">
      <c r="A4218" s="0" t="str">
        <f aca="false">_xlfn.CONCAT(B4218,"-",C4218)</f>
        <v>QIAseq_Y_768-C-A7</v>
      </c>
      <c r="B4218" s="0" t="s">
        <v>7716</v>
      </c>
      <c r="C4218" s="0" t="s">
        <v>2394</v>
      </c>
      <c r="D4218" s="0" t="s">
        <v>4792</v>
      </c>
      <c r="E4218" s="0" t="s">
        <v>4793</v>
      </c>
    </row>
    <row r="4219" customFormat="false" ht="15" hidden="false" customHeight="false" outlineLevel="0" collapsed="false">
      <c r="A4219" s="0" t="str">
        <f aca="false">_xlfn.CONCAT(B4219,"-",C4219)</f>
        <v>QIAseq_Y_768-C-B7</v>
      </c>
      <c r="B4219" s="0" t="s">
        <v>7716</v>
      </c>
      <c r="C4219" s="0" t="s">
        <v>2397</v>
      </c>
      <c r="D4219" s="0" t="s">
        <v>4794</v>
      </c>
      <c r="E4219" s="0" t="s">
        <v>4795</v>
      </c>
    </row>
    <row r="4220" customFormat="false" ht="15" hidden="false" customHeight="false" outlineLevel="0" collapsed="false">
      <c r="A4220" s="0" t="str">
        <f aca="false">_xlfn.CONCAT(B4220,"-",C4220)</f>
        <v>QIAseq_Y_768-C-C7</v>
      </c>
      <c r="B4220" s="0" t="s">
        <v>7716</v>
      </c>
      <c r="C4220" s="0" t="s">
        <v>2400</v>
      </c>
      <c r="D4220" s="0" t="s">
        <v>4796</v>
      </c>
      <c r="E4220" s="0" t="s">
        <v>4797</v>
      </c>
    </row>
    <row r="4221" customFormat="false" ht="15" hidden="false" customHeight="false" outlineLevel="0" collapsed="false">
      <c r="A4221" s="0" t="str">
        <f aca="false">_xlfn.CONCAT(B4221,"-",C4221)</f>
        <v>QIAseq_Y_768-C-D7</v>
      </c>
      <c r="B4221" s="0" t="s">
        <v>7716</v>
      </c>
      <c r="C4221" s="0" t="s">
        <v>2403</v>
      </c>
      <c r="D4221" s="0" t="s">
        <v>4798</v>
      </c>
      <c r="E4221" s="0" t="s">
        <v>4799</v>
      </c>
    </row>
    <row r="4222" customFormat="false" ht="15" hidden="false" customHeight="false" outlineLevel="0" collapsed="false">
      <c r="A4222" s="0" t="str">
        <f aca="false">_xlfn.CONCAT(B4222,"-",C4222)</f>
        <v>QIAseq_Y_768-C-E7</v>
      </c>
      <c r="B4222" s="0" t="s">
        <v>7716</v>
      </c>
      <c r="C4222" s="0" t="s">
        <v>2406</v>
      </c>
      <c r="D4222" s="0" t="s">
        <v>4800</v>
      </c>
      <c r="E4222" s="0" t="s">
        <v>4801</v>
      </c>
    </row>
    <row r="4223" customFormat="false" ht="15" hidden="false" customHeight="false" outlineLevel="0" collapsed="false">
      <c r="A4223" s="0" t="str">
        <f aca="false">_xlfn.CONCAT(B4223,"-",C4223)</f>
        <v>QIAseq_Y_768-C-F7</v>
      </c>
      <c r="B4223" s="0" t="s">
        <v>7716</v>
      </c>
      <c r="C4223" s="0" t="s">
        <v>2409</v>
      </c>
      <c r="D4223" s="0" t="s">
        <v>4802</v>
      </c>
      <c r="E4223" s="0" t="s">
        <v>4803</v>
      </c>
    </row>
    <row r="4224" customFormat="false" ht="15" hidden="false" customHeight="false" outlineLevel="0" collapsed="false">
      <c r="A4224" s="0" t="str">
        <f aca="false">_xlfn.CONCAT(B4224,"-",C4224)</f>
        <v>QIAseq_Y_768-C-G7</v>
      </c>
      <c r="B4224" s="0" t="s">
        <v>7716</v>
      </c>
      <c r="C4224" s="0" t="s">
        <v>2412</v>
      </c>
      <c r="D4224" s="0" t="s">
        <v>4804</v>
      </c>
      <c r="E4224" s="0" t="s">
        <v>4805</v>
      </c>
    </row>
    <row r="4225" customFormat="false" ht="15" hidden="false" customHeight="false" outlineLevel="0" collapsed="false">
      <c r="A4225" s="0" t="str">
        <f aca="false">_xlfn.CONCAT(B4225,"-",C4225)</f>
        <v>QIAseq_Y_768-C-H7</v>
      </c>
      <c r="B4225" s="0" t="s">
        <v>7716</v>
      </c>
      <c r="C4225" s="0" t="s">
        <v>2415</v>
      </c>
      <c r="D4225" s="0" t="s">
        <v>4806</v>
      </c>
      <c r="E4225" s="0" t="s">
        <v>4807</v>
      </c>
    </row>
    <row r="4226" customFormat="false" ht="15" hidden="false" customHeight="false" outlineLevel="0" collapsed="false">
      <c r="A4226" s="0" t="str">
        <f aca="false">_xlfn.CONCAT(B4226,"-",C4226)</f>
        <v>QIAseq_Y_768-C-A8</v>
      </c>
      <c r="B4226" s="0" t="s">
        <v>7716</v>
      </c>
      <c r="C4226" s="0" t="s">
        <v>2418</v>
      </c>
      <c r="D4226" s="0" t="s">
        <v>4808</v>
      </c>
      <c r="E4226" s="0" t="s">
        <v>4809</v>
      </c>
    </row>
    <row r="4227" customFormat="false" ht="15" hidden="false" customHeight="false" outlineLevel="0" collapsed="false">
      <c r="A4227" s="0" t="str">
        <f aca="false">_xlfn.CONCAT(B4227,"-",C4227)</f>
        <v>QIAseq_Y_768-C-B8</v>
      </c>
      <c r="B4227" s="0" t="s">
        <v>7716</v>
      </c>
      <c r="C4227" s="0" t="s">
        <v>2421</v>
      </c>
      <c r="D4227" s="0" t="s">
        <v>4810</v>
      </c>
      <c r="E4227" s="0" t="s">
        <v>4811</v>
      </c>
    </row>
    <row r="4228" customFormat="false" ht="15" hidden="false" customHeight="false" outlineLevel="0" collapsed="false">
      <c r="A4228" s="0" t="str">
        <f aca="false">_xlfn.CONCAT(B4228,"-",C4228)</f>
        <v>QIAseq_Y_768-C-C8</v>
      </c>
      <c r="B4228" s="0" t="s">
        <v>7716</v>
      </c>
      <c r="C4228" s="0" t="s">
        <v>2424</v>
      </c>
      <c r="D4228" s="0" t="s">
        <v>4812</v>
      </c>
      <c r="E4228" s="0" t="s">
        <v>4813</v>
      </c>
    </row>
    <row r="4229" customFormat="false" ht="15" hidden="false" customHeight="false" outlineLevel="0" collapsed="false">
      <c r="A4229" s="0" t="str">
        <f aca="false">_xlfn.CONCAT(B4229,"-",C4229)</f>
        <v>QIAseq_Y_768-C-D8</v>
      </c>
      <c r="B4229" s="0" t="s">
        <v>7716</v>
      </c>
      <c r="C4229" s="0" t="s">
        <v>2427</v>
      </c>
      <c r="D4229" s="0" t="s">
        <v>4814</v>
      </c>
      <c r="E4229" s="0" t="s">
        <v>4815</v>
      </c>
    </row>
    <row r="4230" customFormat="false" ht="15" hidden="false" customHeight="false" outlineLevel="0" collapsed="false">
      <c r="A4230" s="0" t="str">
        <f aca="false">_xlfn.CONCAT(B4230,"-",C4230)</f>
        <v>QIAseq_Y_768-C-E8</v>
      </c>
      <c r="B4230" s="0" t="s">
        <v>7716</v>
      </c>
      <c r="C4230" s="0" t="s">
        <v>2430</v>
      </c>
      <c r="D4230" s="0" t="s">
        <v>4816</v>
      </c>
      <c r="E4230" s="0" t="s">
        <v>4817</v>
      </c>
    </row>
    <row r="4231" customFormat="false" ht="15" hidden="false" customHeight="false" outlineLevel="0" collapsed="false">
      <c r="A4231" s="0" t="str">
        <f aca="false">_xlfn.CONCAT(B4231,"-",C4231)</f>
        <v>QIAseq_Y_768-C-F8</v>
      </c>
      <c r="B4231" s="0" t="s">
        <v>7716</v>
      </c>
      <c r="C4231" s="0" t="s">
        <v>2433</v>
      </c>
      <c r="D4231" s="0" t="s">
        <v>4818</v>
      </c>
      <c r="E4231" s="0" t="s">
        <v>4819</v>
      </c>
    </row>
    <row r="4232" customFormat="false" ht="15" hidden="false" customHeight="false" outlineLevel="0" collapsed="false">
      <c r="A4232" s="0" t="str">
        <f aca="false">_xlfn.CONCAT(B4232,"-",C4232)</f>
        <v>QIAseq_Y_768-C-G8</v>
      </c>
      <c r="B4232" s="0" t="s">
        <v>7716</v>
      </c>
      <c r="C4232" s="0" t="s">
        <v>2436</v>
      </c>
      <c r="D4232" s="0" t="s">
        <v>4820</v>
      </c>
      <c r="E4232" s="0" t="s">
        <v>4821</v>
      </c>
    </row>
    <row r="4233" customFormat="false" ht="15" hidden="false" customHeight="false" outlineLevel="0" collapsed="false">
      <c r="A4233" s="0" t="str">
        <f aca="false">_xlfn.CONCAT(B4233,"-",C4233)</f>
        <v>QIAseq_Y_768-C-H8</v>
      </c>
      <c r="B4233" s="0" t="s">
        <v>7716</v>
      </c>
      <c r="C4233" s="0" t="s">
        <v>2439</v>
      </c>
      <c r="D4233" s="0" t="s">
        <v>4822</v>
      </c>
      <c r="E4233" s="0" t="s">
        <v>4823</v>
      </c>
    </row>
    <row r="4234" customFormat="false" ht="15" hidden="false" customHeight="false" outlineLevel="0" collapsed="false">
      <c r="A4234" s="0" t="str">
        <f aca="false">_xlfn.CONCAT(B4234,"-",C4234)</f>
        <v>QIAseq_Y_768-C-A9</v>
      </c>
      <c r="B4234" s="0" t="s">
        <v>7716</v>
      </c>
      <c r="C4234" s="0" t="s">
        <v>2442</v>
      </c>
      <c r="D4234" s="0" t="s">
        <v>4824</v>
      </c>
      <c r="E4234" s="0" t="s">
        <v>4825</v>
      </c>
    </row>
    <row r="4235" customFormat="false" ht="15" hidden="false" customHeight="false" outlineLevel="0" collapsed="false">
      <c r="A4235" s="0" t="str">
        <f aca="false">_xlfn.CONCAT(B4235,"-",C4235)</f>
        <v>QIAseq_Y_768-C-B9</v>
      </c>
      <c r="B4235" s="0" t="s">
        <v>7716</v>
      </c>
      <c r="C4235" s="0" t="s">
        <v>2445</v>
      </c>
      <c r="D4235" s="0" t="s">
        <v>4826</v>
      </c>
      <c r="E4235" s="0" t="s">
        <v>4827</v>
      </c>
    </row>
    <row r="4236" customFormat="false" ht="15" hidden="false" customHeight="false" outlineLevel="0" collapsed="false">
      <c r="A4236" s="0" t="str">
        <f aca="false">_xlfn.CONCAT(B4236,"-",C4236)</f>
        <v>QIAseq_Y_768-C-C9</v>
      </c>
      <c r="B4236" s="0" t="s">
        <v>7716</v>
      </c>
      <c r="C4236" s="0" t="s">
        <v>2448</v>
      </c>
      <c r="D4236" s="0" t="s">
        <v>4828</v>
      </c>
      <c r="E4236" s="0" t="s">
        <v>4829</v>
      </c>
    </row>
    <row r="4237" customFormat="false" ht="15" hidden="false" customHeight="false" outlineLevel="0" collapsed="false">
      <c r="A4237" s="0" t="str">
        <f aca="false">_xlfn.CONCAT(B4237,"-",C4237)</f>
        <v>QIAseq_Y_768-C-D9</v>
      </c>
      <c r="B4237" s="0" t="s">
        <v>7716</v>
      </c>
      <c r="C4237" s="0" t="s">
        <v>2451</v>
      </c>
      <c r="D4237" s="0" t="s">
        <v>4830</v>
      </c>
      <c r="E4237" s="0" t="s">
        <v>4831</v>
      </c>
    </row>
    <row r="4238" customFormat="false" ht="15" hidden="false" customHeight="false" outlineLevel="0" collapsed="false">
      <c r="A4238" s="0" t="str">
        <f aca="false">_xlfn.CONCAT(B4238,"-",C4238)</f>
        <v>QIAseq_Y_768-C-E9</v>
      </c>
      <c r="B4238" s="0" t="s">
        <v>7716</v>
      </c>
      <c r="C4238" s="0" t="s">
        <v>2454</v>
      </c>
      <c r="D4238" s="0" t="s">
        <v>4832</v>
      </c>
      <c r="E4238" s="0" t="s">
        <v>4833</v>
      </c>
    </row>
    <row r="4239" customFormat="false" ht="15" hidden="false" customHeight="false" outlineLevel="0" collapsed="false">
      <c r="A4239" s="0" t="str">
        <f aca="false">_xlfn.CONCAT(B4239,"-",C4239)</f>
        <v>QIAseq_Y_768-C-F9</v>
      </c>
      <c r="B4239" s="0" t="s">
        <v>7716</v>
      </c>
      <c r="C4239" s="0" t="s">
        <v>2457</v>
      </c>
      <c r="D4239" s="0" t="s">
        <v>4834</v>
      </c>
      <c r="E4239" s="0" t="s">
        <v>4835</v>
      </c>
    </row>
    <row r="4240" customFormat="false" ht="15" hidden="false" customHeight="false" outlineLevel="0" collapsed="false">
      <c r="A4240" s="0" t="str">
        <f aca="false">_xlfn.CONCAT(B4240,"-",C4240)</f>
        <v>QIAseq_Y_768-C-G9</v>
      </c>
      <c r="B4240" s="0" t="s">
        <v>7716</v>
      </c>
      <c r="C4240" s="0" t="s">
        <v>2460</v>
      </c>
      <c r="D4240" s="0" t="s">
        <v>4836</v>
      </c>
      <c r="E4240" s="0" t="s">
        <v>4837</v>
      </c>
    </row>
    <row r="4241" customFormat="false" ht="15" hidden="false" customHeight="false" outlineLevel="0" collapsed="false">
      <c r="A4241" s="0" t="str">
        <f aca="false">_xlfn.CONCAT(B4241,"-",C4241)</f>
        <v>QIAseq_Y_768-C-H9</v>
      </c>
      <c r="B4241" s="0" t="s">
        <v>7716</v>
      </c>
      <c r="C4241" s="0" t="s">
        <v>2463</v>
      </c>
      <c r="D4241" s="0" t="s">
        <v>4838</v>
      </c>
      <c r="E4241" s="0" t="s">
        <v>4839</v>
      </c>
    </row>
    <row r="4242" customFormat="false" ht="15" hidden="false" customHeight="false" outlineLevel="0" collapsed="false">
      <c r="A4242" s="0" t="str">
        <f aca="false">_xlfn.CONCAT(B4242,"-",C4242)</f>
        <v>QIAseq_Y_768-C-A10</v>
      </c>
      <c r="B4242" s="0" t="s">
        <v>7716</v>
      </c>
      <c r="C4242" s="0" t="s">
        <v>2466</v>
      </c>
      <c r="D4242" s="0" t="s">
        <v>4840</v>
      </c>
      <c r="E4242" s="0" t="s">
        <v>4841</v>
      </c>
    </row>
    <row r="4243" customFormat="false" ht="15" hidden="false" customHeight="false" outlineLevel="0" collapsed="false">
      <c r="A4243" s="0" t="str">
        <f aca="false">_xlfn.CONCAT(B4243,"-",C4243)</f>
        <v>QIAseq_Y_768-C-B10</v>
      </c>
      <c r="B4243" s="0" t="s">
        <v>7716</v>
      </c>
      <c r="C4243" s="0" t="s">
        <v>2469</v>
      </c>
      <c r="D4243" s="0" t="s">
        <v>4842</v>
      </c>
      <c r="E4243" s="0" t="s">
        <v>4843</v>
      </c>
    </row>
    <row r="4244" customFormat="false" ht="15" hidden="false" customHeight="false" outlineLevel="0" collapsed="false">
      <c r="A4244" s="0" t="str">
        <f aca="false">_xlfn.CONCAT(B4244,"-",C4244)</f>
        <v>QIAseq_Y_768-C-C10</v>
      </c>
      <c r="B4244" s="0" t="s">
        <v>7716</v>
      </c>
      <c r="C4244" s="0" t="s">
        <v>2472</v>
      </c>
      <c r="D4244" s="0" t="s">
        <v>4844</v>
      </c>
      <c r="E4244" s="0" t="s">
        <v>4845</v>
      </c>
    </row>
    <row r="4245" customFormat="false" ht="15" hidden="false" customHeight="false" outlineLevel="0" collapsed="false">
      <c r="A4245" s="0" t="str">
        <f aca="false">_xlfn.CONCAT(B4245,"-",C4245)</f>
        <v>QIAseq_Y_768-C-D10</v>
      </c>
      <c r="B4245" s="0" t="s">
        <v>7716</v>
      </c>
      <c r="C4245" s="0" t="s">
        <v>2475</v>
      </c>
      <c r="D4245" s="0" t="s">
        <v>4846</v>
      </c>
      <c r="E4245" s="0" t="s">
        <v>4847</v>
      </c>
    </row>
    <row r="4246" customFormat="false" ht="15" hidden="false" customHeight="false" outlineLevel="0" collapsed="false">
      <c r="A4246" s="0" t="str">
        <f aca="false">_xlfn.CONCAT(B4246,"-",C4246)</f>
        <v>QIAseq_Y_768-C-E10</v>
      </c>
      <c r="B4246" s="0" t="s">
        <v>7716</v>
      </c>
      <c r="C4246" s="0" t="s">
        <v>2478</v>
      </c>
      <c r="D4246" s="0" t="s">
        <v>4848</v>
      </c>
      <c r="E4246" s="0" t="s">
        <v>4849</v>
      </c>
    </row>
    <row r="4247" customFormat="false" ht="15" hidden="false" customHeight="false" outlineLevel="0" collapsed="false">
      <c r="A4247" s="0" t="str">
        <f aca="false">_xlfn.CONCAT(B4247,"-",C4247)</f>
        <v>QIAseq_Y_768-C-F10</v>
      </c>
      <c r="B4247" s="0" t="s">
        <v>7716</v>
      </c>
      <c r="C4247" s="0" t="s">
        <v>2481</v>
      </c>
      <c r="D4247" s="0" t="s">
        <v>4850</v>
      </c>
      <c r="E4247" s="0" t="s">
        <v>4851</v>
      </c>
    </row>
    <row r="4248" customFormat="false" ht="15" hidden="false" customHeight="false" outlineLevel="0" collapsed="false">
      <c r="A4248" s="0" t="str">
        <f aca="false">_xlfn.CONCAT(B4248,"-",C4248)</f>
        <v>QIAseq_Y_768-C-G10</v>
      </c>
      <c r="B4248" s="0" t="s">
        <v>7716</v>
      </c>
      <c r="C4248" s="0" t="s">
        <v>2484</v>
      </c>
      <c r="D4248" s="0" t="s">
        <v>4852</v>
      </c>
      <c r="E4248" s="0" t="s">
        <v>4853</v>
      </c>
    </row>
    <row r="4249" customFormat="false" ht="15" hidden="false" customHeight="false" outlineLevel="0" collapsed="false">
      <c r="A4249" s="0" t="str">
        <f aca="false">_xlfn.CONCAT(B4249,"-",C4249)</f>
        <v>QIAseq_Y_768-C-H10</v>
      </c>
      <c r="B4249" s="0" t="s">
        <v>7716</v>
      </c>
      <c r="C4249" s="0" t="s">
        <v>2487</v>
      </c>
      <c r="D4249" s="0" t="s">
        <v>4854</v>
      </c>
      <c r="E4249" s="0" t="s">
        <v>4855</v>
      </c>
    </row>
    <row r="4250" customFormat="false" ht="15" hidden="false" customHeight="false" outlineLevel="0" collapsed="false">
      <c r="A4250" s="0" t="str">
        <f aca="false">_xlfn.CONCAT(B4250,"-",C4250)</f>
        <v>QIAseq_Y_768-C-A11</v>
      </c>
      <c r="B4250" s="0" t="s">
        <v>7716</v>
      </c>
      <c r="C4250" s="0" t="s">
        <v>2490</v>
      </c>
      <c r="D4250" s="0" t="s">
        <v>4856</v>
      </c>
      <c r="E4250" s="0" t="s">
        <v>4857</v>
      </c>
    </row>
    <row r="4251" customFormat="false" ht="15" hidden="false" customHeight="false" outlineLevel="0" collapsed="false">
      <c r="A4251" s="0" t="str">
        <f aca="false">_xlfn.CONCAT(B4251,"-",C4251)</f>
        <v>QIAseq_Y_768-C-B11</v>
      </c>
      <c r="B4251" s="0" t="s">
        <v>7716</v>
      </c>
      <c r="C4251" s="0" t="s">
        <v>2493</v>
      </c>
      <c r="D4251" s="0" t="s">
        <v>4858</v>
      </c>
      <c r="E4251" s="0" t="s">
        <v>4859</v>
      </c>
    </row>
    <row r="4252" customFormat="false" ht="15" hidden="false" customHeight="false" outlineLevel="0" collapsed="false">
      <c r="A4252" s="0" t="str">
        <f aca="false">_xlfn.CONCAT(B4252,"-",C4252)</f>
        <v>QIAseq_Y_768-C-C11</v>
      </c>
      <c r="B4252" s="0" t="s">
        <v>7716</v>
      </c>
      <c r="C4252" s="0" t="s">
        <v>2496</v>
      </c>
      <c r="D4252" s="0" t="s">
        <v>4860</v>
      </c>
      <c r="E4252" s="0" t="s">
        <v>4861</v>
      </c>
    </row>
    <row r="4253" customFormat="false" ht="15" hidden="false" customHeight="false" outlineLevel="0" collapsed="false">
      <c r="A4253" s="0" t="str">
        <f aca="false">_xlfn.CONCAT(B4253,"-",C4253)</f>
        <v>QIAseq_Y_768-C-D11</v>
      </c>
      <c r="B4253" s="0" t="s">
        <v>7716</v>
      </c>
      <c r="C4253" s="0" t="s">
        <v>2499</v>
      </c>
      <c r="D4253" s="0" t="s">
        <v>4862</v>
      </c>
      <c r="E4253" s="0" t="s">
        <v>4863</v>
      </c>
    </row>
    <row r="4254" customFormat="false" ht="15" hidden="false" customHeight="false" outlineLevel="0" collapsed="false">
      <c r="A4254" s="0" t="str">
        <f aca="false">_xlfn.CONCAT(B4254,"-",C4254)</f>
        <v>QIAseq_Y_768-C-E11</v>
      </c>
      <c r="B4254" s="0" t="s">
        <v>7716</v>
      </c>
      <c r="C4254" s="0" t="s">
        <v>2502</v>
      </c>
      <c r="D4254" s="0" t="s">
        <v>4864</v>
      </c>
      <c r="E4254" s="0" t="s">
        <v>4865</v>
      </c>
    </row>
    <row r="4255" customFormat="false" ht="15" hidden="false" customHeight="false" outlineLevel="0" collapsed="false">
      <c r="A4255" s="0" t="str">
        <f aca="false">_xlfn.CONCAT(B4255,"-",C4255)</f>
        <v>QIAseq_Y_768-C-F11</v>
      </c>
      <c r="B4255" s="0" t="s">
        <v>7716</v>
      </c>
      <c r="C4255" s="0" t="s">
        <v>2505</v>
      </c>
      <c r="D4255" s="0" t="s">
        <v>4866</v>
      </c>
      <c r="E4255" s="0" t="s">
        <v>4867</v>
      </c>
    </row>
    <row r="4256" customFormat="false" ht="15" hidden="false" customHeight="false" outlineLevel="0" collapsed="false">
      <c r="A4256" s="0" t="str">
        <f aca="false">_xlfn.CONCAT(B4256,"-",C4256)</f>
        <v>QIAseq_Y_768-C-G11</v>
      </c>
      <c r="B4256" s="0" t="s">
        <v>7716</v>
      </c>
      <c r="C4256" s="0" t="s">
        <v>2508</v>
      </c>
      <c r="D4256" s="0" t="s">
        <v>4868</v>
      </c>
      <c r="E4256" s="0" t="s">
        <v>4869</v>
      </c>
    </row>
    <row r="4257" customFormat="false" ht="15" hidden="false" customHeight="false" outlineLevel="0" collapsed="false">
      <c r="A4257" s="0" t="str">
        <f aca="false">_xlfn.CONCAT(B4257,"-",C4257)</f>
        <v>QIAseq_Y_768-C-H11</v>
      </c>
      <c r="B4257" s="0" t="s">
        <v>7716</v>
      </c>
      <c r="C4257" s="0" t="s">
        <v>2511</v>
      </c>
      <c r="D4257" s="0" t="s">
        <v>4870</v>
      </c>
      <c r="E4257" s="0" t="s">
        <v>4871</v>
      </c>
    </row>
    <row r="4258" customFormat="false" ht="15" hidden="false" customHeight="false" outlineLevel="0" collapsed="false">
      <c r="A4258" s="0" t="str">
        <f aca="false">_xlfn.CONCAT(B4258,"-",C4258)</f>
        <v>QIAseq_Y_768-C-A12</v>
      </c>
      <c r="B4258" s="0" t="s">
        <v>7716</v>
      </c>
      <c r="C4258" s="0" t="s">
        <v>2514</v>
      </c>
      <c r="D4258" s="0" t="s">
        <v>4872</v>
      </c>
      <c r="E4258" s="0" t="s">
        <v>4873</v>
      </c>
    </row>
    <row r="4259" customFormat="false" ht="15" hidden="false" customHeight="false" outlineLevel="0" collapsed="false">
      <c r="A4259" s="0" t="str">
        <f aca="false">_xlfn.CONCAT(B4259,"-",C4259)</f>
        <v>QIAseq_Y_768-C-B12</v>
      </c>
      <c r="B4259" s="0" t="s">
        <v>7716</v>
      </c>
      <c r="C4259" s="0" t="s">
        <v>2517</v>
      </c>
      <c r="D4259" s="0" t="s">
        <v>4874</v>
      </c>
      <c r="E4259" s="0" t="s">
        <v>4875</v>
      </c>
    </row>
    <row r="4260" customFormat="false" ht="15" hidden="false" customHeight="false" outlineLevel="0" collapsed="false">
      <c r="A4260" s="0" t="str">
        <f aca="false">_xlfn.CONCAT(B4260,"-",C4260)</f>
        <v>QIAseq_Y_768-C-C12</v>
      </c>
      <c r="B4260" s="0" t="s">
        <v>7716</v>
      </c>
      <c r="C4260" s="0" t="s">
        <v>2520</v>
      </c>
      <c r="D4260" s="0" t="s">
        <v>4876</v>
      </c>
      <c r="E4260" s="0" t="s">
        <v>4877</v>
      </c>
    </row>
    <row r="4261" customFormat="false" ht="15" hidden="false" customHeight="false" outlineLevel="0" collapsed="false">
      <c r="A4261" s="0" t="str">
        <f aca="false">_xlfn.CONCAT(B4261,"-",C4261)</f>
        <v>QIAseq_Y_768-C-D12</v>
      </c>
      <c r="B4261" s="0" t="s">
        <v>7716</v>
      </c>
      <c r="C4261" s="0" t="s">
        <v>2523</v>
      </c>
      <c r="D4261" s="0" t="s">
        <v>4878</v>
      </c>
      <c r="E4261" s="0" t="s">
        <v>4879</v>
      </c>
    </row>
    <row r="4262" customFormat="false" ht="15" hidden="false" customHeight="false" outlineLevel="0" collapsed="false">
      <c r="A4262" s="0" t="str">
        <f aca="false">_xlfn.CONCAT(B4262,"-",C4262)</f>
        <v>QIAseq_Y_768-C-E12</v>
      </c>
      <c r="B4262" s="0" t="s">
        <v>7716</v>
      </c>
      <c r="C4262" s="0" t="s">
        <v>2526</v>
      </c>
      <c r="D4262" s="0" t="s">
        <v>4880</v>
      </c>
      <c r="E4262" s="0" t="s">
        <v>4881</v>
      </c>
    </row>
    <row r="4263" customFormat="false" ht="15" hidden="false" customHeight="false" outlineLevel="0" collapsed="false">
      <c r="A4263" s="0" t="str">
        <f aca="false">_xlfn.CONCAT(B4263,"-",C4263)</f>
        <v>QIAseq_Y_768-C-F12</v>
      </c>
      <c r="B4263" s="0" t="s">
        <v>7716</v>
      </c>
      <c r="C4263" s="0" t="s">
        <v>2529</v>
      </c>
      <c r="D4263" s="0" t="s">
        <v>4882</v>
      </c>
      <c r="E4263" s="0" t="s">
        <v>4883</v>
      </c>
    </row>
    <row r="4264" customFormat="false" ht="15" hidden="false" customHeight="false" outlineLevel="0" collapsed="false">
      <c r="A4264" s="0" t="str">
        <f aca="false">_xlfn.CONCAT(B4264,"-",C4264)</f>
        <v>QIAseq_Y_768-C-G12</v>
      </c>
      <c r="B4264" s="0" t="s">
        <v>7716</v>
      </c>
      <c r="C4264" s="0" t="s">
        <v>2532</v>
      </c>
      <c r="D4264" s="0" t="s">
        <v>4884</v>
      </c>
      <c r="E4264" s="0" t="s">
        <v>4885</v>
      </c>
    </row>
    <row r="4265" customFormat="false" ht="15" hidden="false" customHeight="false" outlineLevel="0" collapsed="false">
      <c r="A4265" s="0" t="str">
        <f aca="false">_xlfn.CONCAT(B4265,"-",C4265)</f>
        <v>QIAseq_Y_768-C-H12</v>
      </c>
      <c r="B4265" s="0" t="s">
        <v>7716</v>
      </c>
      <c r="C4265" s="0" t="s">
        <v>2535</v>
      </c>
      <c r="D4265" s="0" t="s">
        <v>4886</v>
      </c>
      <c r="E4265" s="0" t="s">
        <v>4887</v>
      </c>
    </row>
    <row r="4266" customFormat="false" ht="15" hidden="false" customHeight="false" outlineLevel="0" collapsed="false">
      <c r="A4266" s="0" t="str">
        <f aca="false">_xlfn.CONCAT(B4266,"-",C4266)</f>
        <v>QIAseq_Y_768-D-A1</v>
      </c>
      <c r="B4266" s="0" t="s">
        <v>7716</v>
      </c>
      <c r="C4266" s="0" t="s">
        <v>2538</v>
      </c>
      <c r="D4266" s="0" t="s">
        <v>4888</v>
      </c>
      <c r="E4266" s="0" t="s">
        <v>4889</v>
      </c>
    </row>
    <row r="4267" customFormat="false" ht="15" hidden="false" customHeight="false" outlineLevel="0" collapsed="false">
      <c r="A4267" s="0" t="str">
        <f aca="false">_xlfn.CONCAT(B4267,"-",C4267)</f>
        <v>QIAseq_Y_768-D-B1</v>
      </c>
      <c r="B4267" s="0" t="s">
        <v>7716</v>
      </c>
      <c r="C4267" s="0" t="s">
        <v>2541</v>
      </c>
      <c r="D4267" s="0" t="s">
        <v>4890</v>
      </c>
      <c r="E4267" s="0" t="s">
        <v>4891</v>
      </c>
    </row>
    <row r="4268" customFormat="false" ht="15" hidden="false" customHeight="false" outlineLevel="0" collapsed="false">
      <c r="A4268" s="0" t="str">
        <f aca="false">_xlfn.CONCAT(B4268,"-",C4268)</f>
        <v>QIAseq_Y_768-D-C1</v>
      </c>
      <c r="B4268" s="0" t="s">
        <v>7716</v>
      </c>
      <c r="C4268" s="0" t="s">
        <v>2544</v>
      </c>
      <c r="D4268" s="0" t="s">
        <v>4892</v>
      </c>
      <c r="E4268" s="0" t="s">
        <v>4893</v>
      </c>
    </row>
    <row r="4269" customFormat="false" ht="15" hidden="false" customHeight="false" outlineLevel="0" collapsed="false">
      <c r="A4269" s="0" t="str">
        <f aca="false">_xlfn.CONCAT(B4269,"-",C4269)</f>
        <v>QIAseq_Y_768-D-D1</v>
      </c>
      <c r="B4269" s="0" t="s">
        <v>7716</v>
      </c>
      <c r="C4269" s="0" t="s">
        <v>2546</v>
      </c>
      <c r="D4269" s="0" t="s">
        <v>4894</v>
      </c>
      <c r="E4269" s="0" t="s">
        <v>4895</v>
      </c>
    </row>
    <row r="4270" customFormat="false" ht="15" hidden="false" customHeight="false" outlineLevel="0" collapsed="false">
      <c r="A4270" s="0" t="str">
        <f aca="false">_xlfn.CONCAT(B4270,"-",C4270)</f>
        <v>QIAseq_Y_768-D-E1</v>
      </c>
      <c r="B4270" s="0" t="s">
        <v>7716</v>
      </c>
      <c r="C4270" s="0" t="s">
        <v>2549</v>
      </c>
      <c r="D4270" s="0" t="s">
        <v>4896</v>
      </c>
      <c r="E4270" s="0" t="s">
        <v>4897</v>
      </c>
    </row>
    <row r="4271" customFormat="false" ht="15" hidden="false" customHeight="false" outlineLevel="0" collapsed="false">
      <c r="A4271" s="0" t="str">
        <f aca="false">_xlfn.CONCAT(B4271,"-",C4271)</f>
        <v>QIAseq_Y_768-D-F1</v>
      </c>
      <c r="B4271" s="0" t="s">
        <v>7716</v>
      </c>
      <c r="C4271" s="0" t="s">
        <v>2551</v>
      </c>
      <c r="D4271" s="0" t="s">
        <v>4898</v>
      </c>
      <c r="E4271" s="0" t="s">
        <v>4899</v>
      </c>
    </row>
    <row r="4272" customFormat="false" ht="15" hidden="false" customHeight="false" outlineLevel="0" collapsed="false">
      <c r="A4272" s="0" t="str">
        <f aca="false">_xlfn.CONCAT(B4272,"-",C4272)</f>
        <v>QIAseq_Y_768-D-G1</v>
      </c>
      <c r="B4272" s="0" t="s">
        <v>7716</v>
      </c>
      <c r="C4272" s="0" t="s">
        <v>2554</v>
      </c>
      <c r="D4272" s="0" t="s">
        <v>4900</v>
      </c>
      <c r="E4272" s="0" t="s">
        <v>4901</v>
      </c>
    </row>
    <row r="4273" customFormat="false" ht="15" hidden="false" customHeight="false" outlineLevel="0" collapsed="false">
      <c r="A4273" s="0" t="str">
        <f aca="false">_xlfn.CONCAT(B4273,"-",C4273)</f>
        <v>QIAseq_Y_768-D-H1</v>
      </c>
      <c r="B4273" s="0" t="s">
        <v>7716</v>
      </c>
      <c r="C4273" s="0" t="s">
        <v>2557</v>
      </c>
      <c r="D4273" s="0" t="s">
        <v>4902</v>
      </c>
      <c r="E4273" s="0" t="s">
        <v>4903</v>
      </c>
    </row>
    <row r="4274" customFormat="false" ht="15" hidden="false" customHeight="false" outlineLevel="0" collapsed="false">
      <c r="A4274" s="0" t="str">
        <f aca="false">_xlfn.CONCAT(B4274,"-",C4274)</f>
        <v>QIAseq_Y_768-D-A2</v>
      </c>
      <c r="B4274" s="0" t="s">
        <v>7716</v>
      </c>
      <c r="C4274" s="0" t="s">
        <v>2560</v>
      </c>
      <c r="D4274" s="0" t="s">
        <v>4904</v>
      </c>
      <c r="E4274" s="0" t="s">
        <v>4905</v>
      </c>
    </row>
    <row r="4275" customFormat="false" ht="15" hidden="false" customHeight="false" outlineLevel="0" collapsed="false">
      <c r="A4275" s="0" t="str">
        <f aca="false">_xlfn.CONCAT(B4275,"-",C4275)</f>
        <v>QIAseq_Y_768-D-B2</v>
      </c>
      <c r="B4275" s="0" t="s">
        <v>7716</v>
      </c>
      <c r="C4275" s="0" t="s">
        <v>2563</v>
      </c>
      <c r="D4275" s="0" t="s">
        <v>4906</v>
      </c>
      <c r="E4275" s="0" t="s">
        <v>4907</v>
      </c>
    </row>
    <row r="4276" customFormat="false" ht="15" hidden="false" customHeight="false" outlineLevel="0" collapsed="false">
      <c r="A4276" s="0" t="str">
        <f aca="false">_xlfn.CONCAT(B4276,"-",C4276)</f>
        <v>QIAseq_Y_768-D-C2</v>
      </c>
      <c r="B4276" s="0" t="s">
        <v>7716</v>
      </c>
      <c r="C4276" s="0" t="s">
        <v>2566</v>
      </c>
      <c r="D4276" s="0" t="s">
        <v>4908</v>
      </c>
      <c r="E4276" s="0" t="s">
        <v>4909</v>
      </c>
    </row>
    <row r="4277" customFormat="false" ht="15" hidden="false" customHeight="false" outlineLevel="0" collapsed="false">
      <c r="A4277" s="0" t="str">
        <f aca="false">_xlfn.CONCAT(B4277,"-",C4277)</f>
        <v>QIAseq_Y_768-D-D2</v>
      </c>
      <c r="B4277" s="0" t="s">
        <v>7716</v>
      </c>
      <c r="C4277" s="0" t="s">
        <v>2569</v>
      </c>
      <c r="D4277" s="0" t="s">
        <v>4910</v>
      </c>
      <c r="E4277" s="0" t="s">
        <v>4911</v>
      </c>
    </row>
    <row r="4278" customFormat="false" ht="15" hidden="false" customHeight="false" outlineLevel="0" collapsed="false">
      <c r="A4278" s="0" t="str">
        <f aca="false">_xlfn.CONCAT(B4278,"-",C4278)</f>
        <v>QIAseq_Y_768-D-E2</v>
      </c>
      <c r="B4278" s="0" t="s">
        <v>7716</v>
      </c>
      <c r="C4278" s="0" t="s">
        <v>2572</v>
      </c>
      <c r="D4278" s="0" t="s">
        <v>4912</v>
      </c>
      <c r="E4278" s="0" t="s">
        <v>4913</v>
      </c>
    </row>
    <row r="4279" customFormat="false" ht="15" hidden="false" customHeight="false" outlineLevel="0" collapsed="false">
      <c r="A4279" s="0" t="str">
        <f aca="false">_xlfn.CONCAT(B4279,"-",C4279)</f>
        <v>QIAseq_Y_768-D-F2</v>
      </c>
      <c r="B4279" s="0" t="s">
        <v>7716</v>
      </c>
      <c r="C4279" s="0" t="s">
        <v>2575</v>
      </c>
      <c r="D4279" s="0" t="s">
        <v>4914</v>
      </c>
      <c r="E4279" s="0" t="s">
        <v>4915</v>
      </c>
    </row>
    <row r="4280" customFormat="false" ht="15" hidden="false" customHeight="false" outlineLevel="0" collapsed="false">
      <c r="A4280" s="0" t="str">
        <f aca="false">_xlfn.CONCAT(B4280,"-",C4280)</f>
        <v>QIAseq_Y_768-D-G2</v>
      </c>
      <c r="B4280" s="0" t="s">
        <v>7716</v>
      </c>
      <c r="C4280" s="0" t="s">
        <v>2578</v>
      </c>
      <c r="D4280" s="0" t="s">
        <v>4916</v>
      </c>
      <c r="E4280" s="0" t="s">
        <v>4917</v>
      </c>
    </row>
    <row r="4281" customFormat="false" ht="15" hidden="false" customHeight="false" outlineLevel="0" collapsed="false">
      <c r="A4281" s="0" t="str">
        <f aca="false">_xlfn.CONCAT(B4281,"-",C4281)</f>
        <v>QIAseq_Y_768-D-H2</v>
      </c>
      <c r="B4281" s="0" t="s">
        <v>7716</v>
      </c>
      <c r="C4281" s="0" t="s">
        <v>2581</v>
      </c>
      <c r="D4281" s="0" t="s">
        <v>4918</v>
      </c>
      <c r="E4281" s="0" t="s">
        <v>4919</v>
      </c>
    </row>
    <row r="4282" customFormat="false" ht="15" hidden="false" customHeight="false" outlineLevel="0" collapsed="false">
      <c r="A4282" s="0" t="str">
        <f aca="false">_xlfn.CONCAT(B4282,"-",C4282)</f>
        <v>QIAseq_Y_768-D-A3</v>
      </c>
      <c r="B4282" s="0" t="s">
        <v>7716</v>
      </c>
      <c r="C4282" s="0" t="s">
        <v>2584</v>
      </c>
      <c r="D4282" s="0" t="s">
        <v>4920</v>
      </c>
      <c r="E4282" s="0" t="s">
        <v>4921</v>
      </c>
    </row>
    <row r="4283" customFormat="false" ht="15" hidden="false" customHeight="false" outlineLevel="0" collapsed="false">
      <c r="A4283" s="0" t="str">
        <f aca="false">_xlfn.CONCAT(B4283,"-",C4283)</f>
        <v>QIAseq_Y_768-D-B3</v>
      </c>
      <c r="B4283" s="0" t="s">
        <v>7716</v>
      </c>
      <c r="C4283" s="0" t="s">
        <v>2587</v>
      </c>
      <c r="D4283" s="0" t="s">
        <v>4922</v>
      </c>
      <c r="E4283" s="0" t="s">
        <v>4923</v>
      </c>
    </row>
    <row r="4284" customFormat="false" ht="15" hidden="false" customHeight="false" outlineLevel="0" collapsed="false">
      <c r="A4284" s="0" t="str">
        <f aca="false">_xlfn.CONCAT(B4284,"-",C4284)</f>
        <v>QIAseq_Y_768-D-C3</v>
      </c>
      <c r="B4284" s="0" t="s">
        <v>7716</v>
      </c>
      <c r="C4284" s="0" t="s">
        <v>2590</v>
      </c>
      <c r="D4284" s="0" t="s">
        <v>4924</v>
      </c>
      <c r="E4284" s="0" t="s">
        <v>4925</v>
      </c>
    </row>
    <row r="4285" customFormat="false" ht="15" hidden="false" customHeight="false" outlineLevel="0" collapsed="false">
      <c r="A4285" s="0" t="str">
        <f aca="false">_xlfn.CONCAT(B4285,"-",C4285)</f>
        <v>QIAseq_Y_768-D-D3</v>
      </c>
      <c r="B4285" s="0" t="s">
        <v>7716</v>
      </c>
      <c r="C4285" s="0" t="s">
        <v>2593</v>
      </c>
      <c r="D4285" s="0" t="s">
        <v>4926</v>
      </c>
      <c r="E4285" s="0" t="s">
        <v>4927</v>
      </c>
    </row>
    <row r="4286" customFormat="false" ht="15" hidden="false" customHeight="false" outlineLevel="0" collapsed="false">
      <c r="A4286" s="0" t="str">
        <f aca="false">_xlfn.CONCAT(B4286,"-",C4286)</f>
        <v>QIAseq_Y_768-D-E3</v>
      </c>
      <c r="B4286" s="0" t="s">
        <v>7716</v>
      </c>
      <c r="C4286" s="0" t="s">
        <v>2596</v>
      </c>
      <c r="D4286" s="0" t="s">
        <v>4928</v>
      </c>
      <c r="E4286" s="0" t="s">
        <v>4929</v>
      </c>
    </row>
    <row r="4287" customFormat="false" ht="15" hidden="false" customHeight="false" outlineLevel="0" collapsed="false">
      <c r="A4287" s="0" t="str">
        <f aca="false">_xlfn.CONCAT(B4287,"-",C4287)</f>
        <v>QIAseq_Y_768-D-F3</v>
      </c>
      <c r="B4287" s="0" t="s">
        <v>7716</v>
      </c>
      <c r="C4287" s="0" t="s">
        <v>2599</v>
      </c>
      <c r="D4287" s="0" t="s">
        <v>4930</v>
      </c>
      <c r="E4287" s="0" t="s">
        <v>4931</v>
      </c>
    </row>
    <row r="4288" customFormat="false" ht="15" hidden="false" customHeight="false" outlineLevel="0" collapsed="false">
      <c r="A4288" s="0" t="str">
        <f aca="false">_xlfn.CONCAT(B4288,"-",C4288)</f>
        <v>QIAseq_Y_768-D-G3</v>
      </c>
      <c r="B4288" s="0" t="s">
        <v>7716</v>
      </c>
      <c r="C4288" s="0" t="s">
        <v>2602</v>
      </c>
      <c r="D4288" s="0" t="s">
        <v>4932</v>
      </c>
      <c r="E4288" s="0" t="s">
        <v>4933</v>
      </c>
    </row>
    <row r="4289" customFormat="false" ht="15" hidden="false" customHeight="false" outlineLevel="0" collapsed="false">
      <c r="A4289" s="0" t="str">
        <f aca="false">_xlfn.CONCAT(B4289,"-",C4289)</f>
        <v>QIAseq_Y_768-D-H3</v>
      </c>
      <c r="B4289" s="0" t="s">
        <v>7716</v>
      </c>
      <c r="C4289" s="0" t="s">
        <v>2605</v>
      </c>
      <c r="D4289" s="0" t="s">
        <v>4934</v>
      </c>
      <c r="E4289" s="0" t="s">
        <v>4935</v>
      </c>
    </row>
    <row r="4290" customFormat="false" ht="15" hidden="false" customHeight="false" outlineLevel="0" collapsed="false">
      <c r="A4290" s="0" t="str">
        <f aca="false">_xlfn.CONCAT(B4290,"-",C4290)</f>
        <v>QIAseq_Y_768-D-A4</v>
      </c>
      <c r="B4290" s="0" t="s">
        <v>7716</v>
      </c>
      <c r="C4290" s="0" t="s">
        <v>2608</v>
      </c>
      <c r="D4290" s="0" t="s">
        <v>4936</v>
      </c>
      <c r="E4290" s="0" t="s">
        <v>4937</v>
      </c>
    </row>
    <row r="4291" customFormat="false" ht="15" hidden="false" customHeight="false" outlineLevel="0" collapsed="false">
      <c r="A4291" s="0" t="str">
        <f aca="false">_xlfn.CONCAT(B4291,"-",C4291)</f>
        <v>QIAseq_Y_768-D-B4</v>
      </c>
      <c r="B4291" s="0" t="s">
        <v>7716</v>
      </c>
      <c r="C4291" s="0" t="s">
        <v>2611</v>
      </c>
      <c r="D4291" s="0" t="s">
        <v>4938</v>
      </c>
      <c r="E4291" s="0" t="s">
        <v>4939</v>
      </c>
    </row>
    <row r="4292" customFormat="false" ht="15" hidden="false" customHeight="false" outlineLevel="0" collapsed="false">
      <c r="A4292" s="0" t="str">
        <f aca="false">_xlfn.CONCAT(B4292,"-",C4292)</f>
        <v>QIAseq_Y_768-D-C4</v>
      </c>
      <c r="B4292" s="0" t="s">
        <v>7716</v>
      </c>
      <c r="C4292" s="0" t="s">
        <v>2614</v>
      </c>
      <c r="D4292" s="0" t="s">
        <v>4940</v>
      </c>
      <c r="E4292" s="0" t="s">
        <v>4941</v>
      </c>
    </row>
    <row r="4293" customFormat="false" ht="15" hidden="false" customHeight="false" outlineLevel="0" collapsed="false">
      <c r="A4293" s="0" t="str">
        <f aca="false">_xlfn.CONCAT(B4293,"-",C4293)</f>
        <v>QIAseq_Y_768-D-D4</v>
      </c>
      <c r="B4293" s="0" t="s">
        <v>7716</v>
      </c>
      <c r="C4293" s="0" t="s">
        <v>2617</v>
      </c>
      <c r="D4293" s="0" t="s">
        <v>4942</v>
      </c>
      <c r="E4293" s="0" t="s">
        <v>4943</v>
      </c>
    </row>
    <row r="4294" customFormat="false" ht="15" hidden="false" customHeight="false" outlineLevel="0" collapsed="false">
      <c r="A4294" s="0" t="str">
        <f aca="false">_xlfn.CONCAT(B4294,"-",C4294)</f>
        <v>QIAseq_Y_768-D-E4</v>
      </c>
      <c r="B4294" s="0" t="s">
        <v>7716</v>
      </c>
      <c r="C4294" s="0" t="s">
        <v>2620</v>
      </c>
      <c r="D4294" s="0" t="s">
        <v>4944</v>
      </c>
      <c r="E4294" s="0" t="s">
        <v>4945</v>
      </c>
    </row>
    <row r="4295" customFormat="false" ht="15" hidden="false" customHeight="false" outlineLevel="0" collapsed="false">
      <c r="A4295" s="0" t="str">
        <f aca="false">_xlfn.CONCAT(B4295,"-",C4295)</f>
        <v>QIAseq_Y_768-D-F4</v>
      </c>
      <c r="B4295" s="0" t="s">
        <v>7716</v>
      </c>
      <c r="C4295" s="0" t="s">
        <v>2623</v>
      </c>
      <c r="D4295" s="0" t="s">
        <v>4946</v>
      </c>
      <c r="E4295" s="0" t="s">
        <v>4947</v>
      </c>
    </row>
    <row r="4296" customFormat="false" ht="15" hidden="false" customHeight="false" outlineLevel="0" collapsed="false">
      <c r="A4296" s="0" t="str">
        <f aca="false">_xlfn.CONCAT(B4296,"-",C4296)</f>
        <v>QIAseq_Y_768-D-G4</v>
      </c>
      <c r="B4296" s="0" t="s">
        <v>7716</v>
      </c>
      <c r="C4296" s="0" t="s">
        <v>2626</v>
      </c>
      <c r="D4296" s="0" t="s">
        <v>4948</v>
      </c>
      <c r="E4296" s="0" t="s">
        <v>4949</v>
      </c>
    </row>
    <row r="4297" customFormat="false" ht="15" hidden="false" customHeight="false" outlineLevel="0" collapsed="false">
      <c r="A4297" s="0" t="str">
        <f aca="false">_xlfn.CONCAT(B4297,"-",C4297)</f>
        <v>QIAseq_Y_768-D-H4</v>
      </c>
      <c r="B4297" s="0" t="s">
        <v>7716</v>
      </c>
      <c r="C4297" s="0" t="s">
        <v>2629</v>
      </c>
      <c r="D4297" s="0" t="s">
        <v>4950</v>
      </c>
      <c r="E4297" s="0" t="s">
        <v>4951</v>
      </c>
    </row>
    <row r="4298" customFormat="false" ht="15" hidden="false" customHeight="false" outlineLevel="0" collapsed="false">
      <c r="A4298" s="0" t="str">
        <f aca="false">_xlfn.CONCAT(B4298,"-",C4298)</f>
        <v>QIAseq_Y_768-D-A5</v>
      </c>
      <c r="B4298" s="0" t="s">
        <v>7716</v>
      </c>
      <c r="C4298" s="0" t="s">
        <v>2632</v>
      </c>
      <c r="D4298" s="0" t="s">
        <v>4952</v>
      </c>
      <c r="E4298" s="0" t="s">
        <v>4953</v>
      </c>
    </row>
    <row r="4299" customFormat="false" ht="15" hidden="false" customHeight="false" outlineLevel="0" collapsed="false">
      <c r="A4299" s="0" t="str">
        <f aca="false">_xlfn.CONCAT(B4299,"-",C4299)</f>
        <v>QIAseq_Y_768-D-B5</v>
      </c>
      <c r="B4299" s="0" t="s">
        <v>7716</v>
      </c>
      <c r="C4299" s="0" t="s">
        <v>2635</v>
      </c>
      <c r="D4299" s="0" t="s">
        <v>4954</v>
      </c>
      <c r="E4299" s="0" t="s">
        <v>4955</v>
      </c>
    </row>
    <row r="4300" customFormat="false" ht="15" hidden="false" customHeight="false" outlineLevel="0" collapsed="false">
      <c r="A4300" s="0" t="str">
        <f aca="false">_xlfn.CONCAT(B4300,"-",C4300)</f>
        <v>QIAseq_Y_768-D-C5</v>
      </c>
      <c r="B4300" s="0" t="s">
        <v>7716</v>
      </c>
      <c r="C4300" s="0" t="s">
        <v>2638</v>
      </c>
      <c r="D4300" s="0" t="s">
        <v>4956</v>
      </c>
      <c r="E4300" s="0" t="s">
        <v>4957</v>
      </c>
    </row>
    <row r="4301" customFormat="false" ht="15" hidden="false" customHeight="false" outlineLevel="0" collapsed="false">
      <c r="A4301" s="0" t="str">
        <f aca="false">_xlfn.CONCAT(B4301,"-",C4301)</f>
        <v>QIAseq_Y_768-D-D5</v>
      </c>
      <c r="B4301" s="0" t="s">
        <v>7716</v>
      </c>
      <c r="C4301" s="0" t="s">
        <v>2641</v>
      </c>
      <c r="D4301" s="0" t="s">
        <v>4958</v>
      </c>
      <c r="E4301" s="0" t="s">
        <v>4959</v>
      </c>
    </row>
    <row r="4302" customFormat="false" ht="15" hidden="false" customHeight="false" outlineLevel="0" collapsed="false">
      <c r="A4302" s="0" t="str">
        <f aca="false">_xlfn.CONCAT(B4302,"-",C4302)</f>
        <v>QIAseq_Y_768-D-E5</v>
      </c>
      <c r="B4302" s="0" t="s">
        <v>7716</v>
      </c>
      <c r="C4302" s="0" t="s">
        <v>2644</v>
      </c>
      <c r="D4302" s="0" t="s">
        <v>4960</v>
      </c>
      <c r="E4302" s="0" t="s">
        <v>4961</v>
      </c>
    </row>
    <row r="4303" customFormat="false" ht="15" hidden="false" customHeight="false" outlineLevel="0" collapsed="false">
      <c r="A4303" s="0" t="str">
        <f aca="false">_xlfn.CONCAT(B4303,"-",C4303)</f>
        <v>QIAseq_Y_768-D-F5</v>
      </c>
      <c r="B4303" s="0" t="s">
        <v>7716</v>
      </c>
      <c r="C4303" s="0" t="s">
        <v>2647</v>
      </c>
      <c r="D4303" s="0" t="s">
        <v>4962</v>
      </c>
      <c r="E4303" s="0" t="s">
        <v>4963</v>
      </c>
    </row>
    <row r="4304" customFormat="false" ht="15" hidden="false" customHeight="false" outlineLevel="0" collapsed="false">
      <c r="A4304" s="0" t="str">
        <f aca="false">_xlfn.CONCAT(B4304,"-",C4304)</f>
        <v>QIAseq_Y_768-D-G5</v>
      </c>
      <c r="B4304" s="0" t="s">
        <v>7716</v>
      </c>
      <c r="C4304" s="0" t="s">
        <v>2650</v>
      </c>
      <c r="D4304" s="0" t="s">
        <v>4964</v>
      </c>
      <c r="E4304" s="0" t="s">
        <v>4965</v>
      </c>
    </row>
    <row r="4305" customFormat="false" ht="15" hidden="false" customHeight="false" outlineLevel="0" collapsed="false">
      <c r="A4305" s="0" t="str">
        <f aca="false">_xlfn.CONCAT(B4305,"-",C4305)</f>
        <v>QIAseq_Y_768-D-H5</v>
      </c>
      <c r="B4305" s="0" t="s">
        <v>7716</v>
      </c>
      <c r="C4305" s="0" t="s">
        <v>2653</v>
      </c>
      <c r="D4305" s="0" t="s">
        <v>4966</v>
      </c>
      <c r="E4305" s="0" t="s">
        <v>4967</v>
      </c>
    </row>
    <row r="4306" customFormat="false" ht="15" hidden="false" customHeight="false" outlineLevel="0" collapsed="false">
      <c r="A4306" s="0" t="str">
        <f aca="false">_xlfn.CONCAT(B4306,"-",C4306)</f>
        <v>QIAseq_Y_768-D-A6</v>
      </c>
      <c r="B4306" s="0" t="s">
        <v>7716</v>
      </c>
      <c r="C4306" s="0" t="s">
        <v>2656</v>
      </c>
      <c r="D4306" s="0" t="s">
        <v>4968</v>
      </c>
      <c r="E4306" s="0" t="s">
        <v>4969</v>
      </c>
    </row>
    <row r="4307" customFormat="false" ht="15" hidden="false" customHeight="false" outlineLevel="0" collapsed="false">
      <c r="A4307" s="0" t="str">
        <f aca="false">_xlfn.CONCAT(B4307,"-",C4307)</f>
        <v>QIAseq_Y_768-D-B6</v>
      </c>
      <c r="B4307" s="0" t="s">
        <v>7716</v>
      </c>
      <c r="C4307" s="0" t="s">
        <v>2659</v>
      </c>
      <c r="D4307" s="0" t="s">
        <v>4970</v>
      </c>
      <c r="E4307" s="0" t="s">
        <v>4971</v>
      </c>
    </row>
    <row r="4308" customFormat="false" ht="15" hidden="false" customHeight="false" outlineLevel="0" collapsed="false">
      <c r="A4308" s="0" t="str">
        <f aca="false">_xlfn.CONCAT(B4308,"-",C4308)</f>
        <v>QIAseq_Y_768-D-C6</v>
      </c>
      <c r="B4308" s="0" t="s">
        <v>7716</v>
      </c>
      <c r="C4308" s="0" t="s">
        <v>2662</v>
      </c>
      <c r="D4308" s="0" t="s">
        <v>4972</v>
      </c>
      <c r="E4308" s="0" t="s">
        <v>4973</v>
      </c>
    </row>
    <row r="4309" customFormat="false" ht="15" hidden="false" customHeight="false" outlineLevel="0" collapsed="false">
      <c r="A4309" s="0" t="str">
        <f aca="false">_xlfn.CONCAT(B4309,"-",C4309)</f>
        <v>QIAseq_Y_768-D-D6</v>
      </c>
      <c r="B4309" s="0" t="s">
        <v>7716</v>
      </c>
      <c r="C4309" s="0" t="s">
        <v>2665</v>
      </c>
      <c r="D4309" s="0" t="s">
        <v>4974</v>
      </c>
      <c r="E4309" s="0" t="s">
        <v>4975</v>
      </c>
    </row>
    <row r="4310" customFormat="false" ht="15" hidden="false" customHeight="false" outlineLevel="0" collapsed="false">
      <c r="A4310" s="0" t="str">
        <f aca="false">_xlfn.CONCAT(B4310,"-",C4310)</f>
        <v>QIAseq_Y_768-D-E6</v>
      </c>
      <c r="B4310" s="0" t="s">
        <v>7716</v>
      </c>
      <c r="C4310" s="0" t="s">
        <v>2668</v>
      </c>
      <c r="D4310" s="0" t="s">
        <v>4976</v>
      </c>
      <c r="E4310" s="0" t="s">
        <v>4977</v>
      </c>
    </row>
    <row r="4311" customFormat="false" ht="15" hidden="false" customHeight="false" outlineLevel="0" collapsed="false">
      <c r="A4311" s="0" t="str">
        <f aca="false">_xlfn.CONCAT(B4311,"-",C4311)</f>
        <v>QIAseq_Y_768-D-F6</v>
      </c>
      <c r="B4311" s="0" t="s">
        <v>7716</v>
      </c>
      <c r="C4311" s="0" t="s">
        <v>2671</v>
      </c>
      <c r="D4311" s="0" t="s">
        <v>4978</v>
      </c>
      <c r="E4311" s="0" t="s">
        <v>4979</v>
      </c>
    </row>
    <row r="4312" customFormat="false" ht="15" hidden="false" customHeight="false" outlineLevel="0" collapsed="false">
      <c r="A4312" s="0" t="str">
        <f aca="false">_xlfn.CONCAT(B4312,"-",C4312)</f>
        <v>QIAseq_Y_768-D-G6</v>
      </c>
      <c r="B4312" s="0" t="s">
        <v>7716</v>
      </c>
      <c r="C4312" s="0" t="s">
        <v>2674</v>
      </c>
      <c r="D4312" s="0" t="s">
        <v>4980</v>
      </c>
      <c r="E4312" s="0" t="s">
        <v>4981</v>
      </c>
    </row>
    <row r="4313" customFormat="false" ht="15" hidden="false" customHeight="false" outlineLevel="0" collapsed="false">
      <c r="A4313" s="0" t="str">
        <f aca="false">_xlfn.CONCAT(B4313,"-",C4313)</f>
        <v>QIAseq_Y_768-D-H6</v>
      </c>
      <c r="B4313" s="0" t="s">
        <v>7716</v>
      </c>
      <c r="C4313" s="0" t="s">
        <v>2677</v>
      </c>
      <c r="D4313" s="0" t="s">
        <v>4982</v>
      </c>
      <c r="E4313" s="0" t="s">
        <v>4983</v>
      </c>
    </row>
    <row r="4314" customFormat="false" ht="15" hidden="false" customHeight="false" outlineLevel="0" collapsed="false">
      <c r="A4314" s="0" t="str">
        <f aca="false">_xlfn.CONCAT(B4314,"-",C4314)</f>
        <v>QIAseq_Y_768-D-A7</v>
      </c>
      <c r="B4314" s="0" t="s">
        <v>7716</v>
      </c>
      <c r="C4314" s="0" t="s">
        <v>2680</v>
      </c>
      <c r="D4314" s="0" t="s">
        <v>4984</v>
      </c>
      <c r="E4314" s="0" t="s">
        <v>4985</v>
      </c>
    </row>
    <row r="4315" customFormat="false" ht="15" hidden="false" customHeight="false" outlineLevel="0" collapsed="false">
      <c r="A4315" s="0" t="str">
        <f aca="false">_xlfn.CONCAT(B4315,"-",C4315)</f>
        <v>QIAseq_Y_768-D-B7</v>
      </c>
      <c r="B4315" s="0" t="s">
        <v>7716</v>
      </c>
      <c r="C4315" s="0" t="s">
        <v>2683</v>
      </c>
      <c r="D4315" s="0" t="s">
        <v>4986</v>
      </c>
      <c r="E4315" s="0" t="s">
        <v>4987</v>
      </c>
    </row>
    <row r="4316" customFormat="false" ht="15" hidden="false" customHeight="false" outlineLevel="0" collapsed="false">
      <c r="A4316" s="0" t="str">
        <f aca="false">_xlfn.CONCAT(B4316,"-",C4316)</f>
        <v>QIAseq_Y_768-D-C7</v>
      </c>
      <c r="B4316" s="0" t="s">
        <v>7716</v>
      </c>
      <c r="C4316" s="0" t="s">
        <v>2686</v>
      </c>
      <c r="D4316" s="0" t="s">
        <v>4988</v>
      </c>
      <c r="E4316" s="0" t="s">
        <v>4989</v>
      </c>
    </row>
    <row r="4317" customFormat="false" ht="15" hidden="false" customHeight="false" outlineLevel="0" collapsed="false">
      <c r="A4317" s="0" t="str">
        <f aca="false">_xlfn.CONCAT(B4317,"-",C4317)</f>
        <v>QIAseq_Y_768-D-D7</v>
      </c>
      <c r="B4317" s="0" t="s">
        <v>7716</v>
      </c>
      <c r="C4317" s="0" t="s">
        <v>2689</v>
      </c>
      <c r="D4317" s="0" t="s">
        <v>4990</v>
      </c>
      <c r="E4317" s="0" t="s">
        <v>4991</v>
      </c>
    </row>
    <row r="4318" customFormat="false" ht="15" hidden="false" customHeight="false" outlineLevel="0" collapsed="false">
      <c r="A4318" s="0" t="str">
        <f aca="false">_xlfn.CONCAT(B4318,"-",C4318)</f>
        <v>QIAseq_Y_768-D-E7</v>
      </c>
      <c r="B4318" s="0" t="s">
        <v>7716</v>
      </c>
      <c r="C4318" s="0" t="s">
        <v>2692</v>
      </c>
      <c r="D4318" s="0" t="s">
        <v>4992</v>
      </c>
      <c r="E4318" s="0" t="s">
        <v>4993</v>
      </c>
    </row>
    <row r="4319" customFormat="false" ht="15" hidden="false" customHeight="false" outlineLevel="0" collapsed="false">
      <c r="A4319" s="0" t="str">
        <f aca="false">_xlfn.CONCAT(B4319,"-",C4319)</f>
        <v>QIAseq_Y_768-D-F7</v>
      </c>
      <c r="B4319" s="0" t="s">
        <v>7716</v>
      </c>
      <c r="C4319" s="0" t="s">
        <v>2695</v>
      </c>
      <c r="D4319" s="0" t="s">
        <v>4994</v>
      </c>
      <c r="E4319" s="0" t="s">
        <v>4995</v>
      </c>
    </row>
    <row r="4320" customFormat="false" ht="15" hidden="false" customHeight="false" outlineLevel="0" collapsed="false">
      <c r="A4320" s="0" t="str">
        <f aca="false">_xlfn.CONCAT(B4320,"-",C4320)</f>
        <v>QIAseq_Y_768-D-G7</v>
      </c>
      <c r="B4320" s="0" t="s">
        <v>7716</v>
      </c>
      <c r="C4320" s="0" t="s">
        <v>2698</v>
      </c>
      <c r="D4320" s="0" t="s">
        <v>4996</v>
      </c>
      <c r="E4320" s="0" t="s">
        <v>4997</v>
      </c>
    </row>
    <row r="4321" customFormat="false" ht="15" hidden="false" customHeight="false" outlineLevel="0" collapsed="false">
      <c r="A4321" s="0" t="str">
        <f aca="false">_xlfn.CONCAT(B4321,"-",C4321)</f>
        <v>QIAseq_Y_768-D-H7</v>
      </c>
      <c r="B4321" s="0" t="s">
        <v>7716</v>
      </c>
      <c r="C4321" s="0" t="s">
        <v>2701</v>
      </c>
      <c r="D4321" s="0" t="s">
        <v>4998</v>
      </c>
      <c r="E4321" s="0" t="s">
        <v>4999</v>
      </c>
    </row>
    <row r="4322" customFormat="false" ht="15" hidden="false" customHeight="false" outlineLevel="0" collapsed="false">
      <c r="A4322" s="0" t="str">
        <f aca="false">_xlfn.CONCAT(B4322,"-",C4322)</f>
        <v>QIAseq_Y_768-D-A8</v>
      </c>
      <c r="B4322" s="0" t="s">
        <v>7716</v>
      </c>
      <c r="C4322" s="0" t="s">
        <v>2704</v>
      </c>
      <c r="D4322" s="0" t="s">
        <v>5000</v>
      </c>
      <c r="E4322" s="0" t="s">
        <v>5001</v>
      </c>
    </row>
    <row r="4323" customFormat="false" ht="15" hidden="false" customHeight="false" outlineLevel="0" collapsed="false">
      <c r="A4323" s="0" t="str">
        <f aca="false">_xlfn.CONCAT(B4323,"-",C4323)</f>
        <v>QIAseq_Y_768-D-B8</v>
      </c>
      <c r="B4323" s="0" t="s">
        <v>7716</v>
      </c>
      <c r="C4323" s="0" t="s">
        <v>2707</v>
      </c>
      <c r="D4323" s="0" t="s">
        <v>5002</v>
      </c>
      <c r="E4323" s="0" t="s">
        <v>5003</v>
      </c>
    </row>
    <row r="4324" customFormat="false" ht="15" hidden="false" customHeight="false" outlineLevel="0" collapsed="false">
      <c r="A4324" s="0" t="str">
        <f aca="false">_xlfn.CONCAT(B4324,"-",C4324)</f>
        <v>QIAseq_Y_768-D-C8</v>
      </c>
      <c r="B4324" s="0" t="s">
        <v>7716</v>
      </c>
      <c r="C4324" s="0" t="s">
        <v>2710</v>
      </c>
      <c r="D4324" s="0" t="s">
        <v>5004</v>
      </c>
      <c r="E4324" s="0" t="s">
        <v>5005</v>
      </c>
    </row>
    <row r="4325" customFormat="false" ht="15" hidden="false" customHeight="false" outlineLevel="0" collapsed="false">
      <c r="A4325" s="0" t="str">
        <f aca="false">_xlfn.CONCAT(B4325,"-",C4325)</f>
        <v>QIAseq_Y_768-D-D8</v>
      </c>
      <c r="B4325" s="0" t="s">
        <v>7716</v>
      </c>
      <c r="C4325" s="0" t="s">
        <v>2713</v>
      </c>
      <c r="D4325" s="0" t="s">
        <v>5006</v>
      </c>
      <c r="E4325" s="0" t="s">
        <v>5007</v>
      </c>
    </row>
    <row r="4326" customFormat="false" ht="15" hidden="false" customHeight="false" outlineLevel="0" collapsed="false">
      <c r="A4326" s="0" t="str">
        <f aca="false">_xlfn.CONCAT(B4326,"-",C4326)</f>
        <v>QIAseq_Y_768-D-E8</v>
      </c>
      <c r="B4326" s="0" t="s">
        <v>7716</v>
      </c>
      <c r="C4326" s="0" t="s">
        <v>2716</v>
      </c>
      <c r="D4326" s="0" t="s">
        <v>5008</v>
      </c>
      <c r="E4326" s="0" t="s">
        <v>5009</v>
      </c>
    </row>
    <row r="4327" customFormat="false" ht="15" hidden="false" customHeight="false" outlineLevel="0" collapsed="false">
      <c r="A4327" s="0" t="str">
        <f aca="false">_xlfn.CONCAT(B4327,"-",C4327)</f>
        <v>QIAseq_Y_768-D-F8</v>
      </c>
      <c r="B4327" s="0" t="s">
        <v>7716</v>
      </c>
      <c r="C4327" s="0" t="s">
        <v>2719</v>
      </c>
      <c r="D4327" s="0" t="s">
        <v>5010</v>
      </c>
      <c r="E4327" s="0" t="s">
        <v>5011</v>
      </c>
    </row>
    <row r="4328" customFormat="false" ht="15" hidden="false" customHeight="false" outlineLevel="0" collapsed="false">
      <c r="A4328" s="0" t="str">
        <f aca="false">_xlfn.CONCAT(B4328,"-",C4328)</f>
        <v>QIAseq_Y_768-D-G8</v>
      </c>
      <c r="B4328" s="0" t="s">
        <v>7716</v>
      </c>
      <c r="C4328" s="0" t="s">
        <v>2722</v>
      </c>
      <c r="D4328" s="0" t="s">
        <v>5012</v>
      </c>
      <c r="E4328" s="0" t="s">
        <v>5013</v>
      </c>
    </row>
    <row r="4329" customFormat="false" ht="15" hidden="false" customHeight="false" outlineLevel="0" collapsed="false">
      <c r="A4329" s="0" t="str">
        <f aca="false">_xlfn.CONCAT(B4329,"-",C4329)</f>
        <v>QIAseq_Y_768-D-H8</v>
      </c>
      <c r="B4329" s="0" t="s">
        <v>7716</v>
      </c>
      <c r="C4329" s="0" t="s">
        <v>2725</v>
      </c>
      <c r="D4329" s="0" t="s">
        <v>5014</v>
      </c>
      <c r="E4329" s="0" t="s">
        <v>5015</v>
      </c>
    </row>
    <row r="4330" customFormat="false" ht="15" hidden="false" customHeight="false" outlineLevel="0" collapsed="false">
      <c r="A4330" s="0" t="str">
        <f aca="false">_xlfn.CONCAT(B4330,"-",C4330)</f>
        <v>QIAseq_Y_768-D-A9</v>
      </c>
      <c r="B4330" s="0" t="s">
        <v>7716</v>
      </c>
      <c r="C4330" s="0" t="s">
        <v>2728</v>
      </c>
      <c r="D4330" s="0" t="s">
        <v>5016</v>
      </c>
      <c r="E4330" s="0" t="s">
        <v>5017</v>
      </c>
    </row>
    <row r="4331" customFormat="false" ht="15" hidden="false" customHeight="false" outlineLevel="0" collapsed="false">
      <c r="A4331" s="0" t="str">
        <f aca="false">_xlfn.CONCAT(B4331,"-",C4331)</f>
        <v>QIAseq_Y_768-D-B9</v>
      </c>
      <c r="B4331" s="0" t="s">
        <v>7716</v>
      </c>
      <c r="C4331" s="0" t="s">
        <v>2731</v>
      </c>
      <c r="D4331" s="0" t="s">
        <v>5018</v>
      </c>
      <c r="E4331" s="0" t="s">
        <v>5019</v>
      </c>
    </row>
    <row r="4332" customFormat="false" ht="15" hidden="false" customHeight="false" outlineLevel="0" collapsed="false">
      <c r="A4332" s="0" t="str">
        <f aca="false">_xlfn.CONCAT(B4332,"-",C4332)</f>
        <v>QIAseq_Y_768-D-C9</v>
      </c>
      <c r="B4332" s="0" t="s">
        <v>7716</v>
      </c>
      <c r="C4332" s="0" t="s">
        <v>2734</v>
      </c>
      <c r="D4332" s="0" t="s">
        <v>5020</v>
      </c>
      <c r="E4332" s="0" t="s">
        <v>5021</v>
      </c>
    </row>
    <row r="4333" customFormat="false" ht="15" hidden="false" customHeight="false" outlineLevel="0" collapsed="false">
      <c r="A4333" s="0" t="str">
        <f aca="false">_xlfn.CONCAT(B4333,"-",C4333)</f>
        <v>QIAseq_Y_768-D-D9</v>
      </c>
      <c r="B4333" s="0" t="s">
        <v>7716</v>
      </c>
      <c r="C4333" s="0" t="s">
        <v>2737</v>
      </c>
      <c r="D4333" s="0" t="s">
        <v>5022</v>
      </c>
      <c r="E4333" s="0" t="s">
        <v>5023</v>
      </c>
    </row>
    <row r="4334" customFormat="false" ht="15" hidden="false" customHeight="false" outlineLevel="0" collapsed="false">
      <c r="A4334" s="0" t="str">
        <f aca="false">_xlfn.CONCAT(B4334,"-",C4334)</f>
        <v>QIAseq_Y_768-D-E9</v>
      </c>
      <c r="B4334" s="0" t="s">
        <v>7716</v>
      </c>
      <c r="C4334" s="0" t="s">
        <v>2740</v>
      </c>
      <c r="D4334" s="0" t="s">
        <v>5024</v>
      </c>
      <c r="E4334" s="0" t="s">
        <v>5025</v>
      </c>
    </row>
    <row r="4335" customFormat="false" ht="15" hidden="false" customHeight="false" outlineLevel="0" collapsed="false">
      <c r="A4335" s="0" t="str">
        <f aca="false">_xlfn.CONCAT(B4335,"-",C4335)</f>
        <v>QIAseq_Y_768-D-F9</v>
      </c>
      <c r="B4335" s="0" t="s">
        <v>7716</v>
      </c>
      <c r="C4335" s="0" t="s">
        <v>2743</v>
      </c>
      <c r="D4335" s="0" t="s">
        <v>5026</v>
      </c>
      <c r="E4335" s="0" t="s">
        <v>5027</v>
      </c>
    </row>
    <row r="4336" customFormat="false" ht="15" hidden="false" customHeight="false" outlineLevel="0" collapsed="false">
      <c r="A4336" s="0" t="str">
        <f aca="false">_xlfn.CONCAT(B4336,"-",C4336)</f>
        <v>QIAseq_Y_768-D-G9</v>
      </c>
      <c r="B4336" s="0" t="s">
        <v>7716</v>
      </c>
      <c r="C4336" s="0" t="s">
        <v>2746</v>
      </c>
      <c r="D4336" s="0" t="s">
        <v>5028</v>
      </c>
      <c r="E4336" s="0" t="s">
        <v>5029</v>
      </c>
    </row>
    <row r="4337" customFormat="false" ht="15" hidden="false" customHeight="false" outlineLevel="0" collapsed="false">
      <c r="A4337" s="0" t="str">
        <f aca="false">_xlfn.CONCAT(B4337,"-",C4337)</f>
        <v>QIAseq_Y_768-D-H9</v>
      </c>
      <c r="B4337" s="0" t="s">
        <v>7716</v>
      </c>
      <c r="C4337" s="0" t="s">
        <v>2749</v>
      </c>
      <c r="D4337" s="0" t="s">
        <v>5030</v>
      </c>
      <c r="E4337" s="0" t="s">
        <v>5031</v>
      </c>
    </row>
    <row r="4338" customFormat="false" ht="15" hidden="false" customHeight="false" outlineLevel="0" collapsed="false">
      <c r="A4338" s="0" t="str">
        <f aca="false">_xlfn.CONCAT(B4338,"-",C4338)</f>
        <v>QIAseq_Y_768-D-A10</v>
      </c>
      <c r="B4338" s="0" t="s">
        <v>7716</v>
      </c>
      <c r="C4338" s="0" t="s">
        <v>2752</v>
      </c>
      <c r="D4338" s="0" t="s">
        <v>5032</v>
      </c>
      <c r="E4338" s="0" t="s">
        <v>5033</v>
      </c>
    </row>
    <row r="4339" customFormat="false" ht="15" hidden="false" customHeight="false" outlineLevel="0" collapsed="false">
      <c r="A4339" s="0" t="str">
        <f aca="false">_xlfn.CONCAT(B4339,"-",C4339)</f>
        <v>QIAseq_Y_768-D-B10</v>
      </c>
      <c r="B4339" s="0" t="s">
        <v>7716</v>
      </c>
      <c r="C4339" s="0" t="s">
        <v>2755</v>
      </c>
      <c r="D4339" s="0" t="s">
        <v>5034</v>
      </c>
      <c r="E4339" s="0" t="s">
        <v>5035</v>
      </c>
    </row>
    <row r="4340" customFormat="false" ht="15" hidden="false" customHeight="false" outlineLevel="0" collapsed="false">
      <c r="A4340" s="0" t="str">
        <f aca="false">_xlfn.CONCAT(B4340,"-",C4340)</f>
        <v>QIAseq_Y_768-D-C10</v>
      </c>
      <c r="B4340" s="0" t="s">
        <v>7716</v>
      </c>
      <c r="C4340" s="0" t="s">
        <v>2758</v>
      </c>
      <c r="D4340" s="0" t="s">
        <v>5036</v>
      </c>
      <c r="E4340" s="0" t="s">
        <v>5037</v>
      </c>
    </row>
    <row r="4341" customFormat="false" ht="15" hidden="false" customHeight="false" outlineLevel="0" collapsed="false">
      <c r="A4341" s="0" t="str">
        <f aca="false">_xlfn.CONCAT(B4341,"-",C4341)</f>
        <v>QIAseq_Y_768-D-D10</v>
      </c>
      <c r="B4341" s="0" t="s">
        <v>7716</v>
      </c>
      <c r="C4341" s="0" t="s">
        <v>2761</v>
      </c>
      <c r="D4341" s="0" t="s">
        <v>5038</v>
      </c>
      <c r="E4341" s="0" t="s">
        <v>5039</v>
      </c>
    </row>
    <row r="4342" customFormat="false" ht="15" hidden="false" customHeight="false" outlineLevel="0" collapsed="false">
      <c r="A4342" s="0" t="str">
        <f aca="false">_xlfn.CONCAT(B4342,"-",C4342)</f>
        <v>QIAseq_Y_768-D-E10</v>
      </c>
      <c r="B4342" s="0" t="s">
        <v>7716</v>
      </c>
      <c r="C4342" s="0" t="s">
        <v>2764</v>
      </c>
      <c r="D4342" s="0" t="s">
        <v>5040</v>
      </c>
      <c r="E4342" s="0" t="s">
        <v>5041</v>
      </c>
    </row>
    <row r="4343" customFormat="false" ht="15" hidden="false" customHeight="false" outlineLevel="0" collapsed="false">
      <c r="A4343" s="0" t="str">
        <f aca="false">_xlfn.CONCAT(B4343,"-",C4343)</f>
        <v>QIAseq_Y_768-D-F10</v>
      </c>
      <c r="B4343" s="0" t="s">
        <v>7716</v>
      </c>
      <c r="C4343" s="0" t="s">
        <v>2767</v>
      </c>
      <c r="D4343" s="0" t="s">
        <v>5042</v>
      </c>
      <c r="E4343" s="0" t="s">
        <v>5043</v>
      </c>
    </row>
    <row r="4344" customFormat="false" ht="15" hidden="false" customHeight="false" outlineLevel="0" collapsed="false">
      <c r="A4344" s="0" t="str">
        <f aca="false">_xlfn.CONCAT(B4344,"-",C4344)</f>
        <v>QIAseq_Y_768-D-G10</v>
      </c>
      <c r="B4344" s="0" t="s">
        <v>7716</v>
      </c>
      <c r="C4344" s="0" t="s">
        <v>2770</v>
      </c>
      <c r="D4344" s="0" t="s">
        <v>5044</v>
      </c>
      <c r="E4344" s="0" t="s">
        <v>5045</v>
      </c>
    </row>
    <row r="4345" customFormat="false" ht="15" hidden="false" customHeight="false" outlineLevel="0" collapsed="false">
      <c r="A4345" s="0" t="str">
        <f aca="false">_xlfn.CONCAT(B4345,"-",C4345)</f>
        <v>QIAseq_Y_768-D-H10</v>
      </c>
      <c r="B4345" s="0" t="s">
        <v>7716</v>
      </c>
      <c r="C4345" s="0" t="s">
        <v>2773</v>
      </c>
      <c r="D4345" s="0" t="s">
        <v>5046</v>
      </c>
      <c r="E4345" s="0" t="s">
        <v>5047</v>
      </c>
    </row>
    <row r="4346" customFormat="false" ht="15" hidden="false" customHeight="false" outlineLevel="0" collapsed="false">
      <c r="A4346" s="0" t="str">
        <f aca="false">_xlfn.CONCAT(B4346,"-",C4346)</f>
        <v>QIAseq_Y_768-D-A11</v>
      </c>
      <c r="B4346" s="0" t="s">
        <v>7716</v>
      </c>
      <c r="C4346" s="0" t="s">
        <v>2776</v>
      </c>
      <c r="D4346" s="0" t="s">
        <v>5048</v>
      </c>
      <c r="E4346" s="0" t="s">
        <v>5049</v>
      </c>
    </row>
    <row r="4347" customFormat="false" ht="15" hidden="false" customHeight="false" outlineLevel="0" collapsed="false">
      <c r="A4347" s="0" t="str">
        <f aca="false">_xlfn.CONCAT(B4347,"-",C4347)</f>
        <v>QIAseq_Y_768-D-B11</v>
      </c>
      <c r="B4347" s="0" t="s">
        <v>7716</v>
      </c>
      <c r="C4347" s="0" t="s">
        <v>2779</v>
      </c>
      <c r="D4347" s="0" t="s">
        <v>5050</v>
      </c>
      <c r="E4347" s="0" t="s">
        <v>5051</v>
      </c>
    </row>
    <row r="4348" customFormat="false" ht="15" hidden="false" customHeight="false" outlineLevel="0" collapsed="false">
      <c r="A4348" s="0" t="str">
        <f aca="false">_xlfn.CONCAT(B4348,"-",C4348)</f>
        <v>QIAseq_Y_768-D-C11</v>
      </c>
      <c r="B4348" s="0" t="s">
        <v>7716</v>
      </c>
      <c r="C4348" s="0" t="s">
        <v>2782</v>
      </c>
      <c r="D4348" s="0" t="s">
        <v>5052</v>
      </c>
      <c r="E4348" s="0" t="s">
        <v>5053</v>
      </c>
    </row>
    <row r="4349" customFormat="false" ht="15" hidden="false" customHeight="false" outlineLevel="0" collapsed="false">
      <c r="A4349" s="0" t="str">
        <f aca="false">_xlfn.CONCAT(B4349,"-",C4349)</f>
        <v>QIAseq_Y_768-D-D11</v>
      </c>
      <c r="B4349" s="0" t="s">
        <v>7716</v>
      </c>
      <c r="C4349" s="0" t="s">
        <v>2785</v>
      </c>
      <c r="D4349" s="0" t="s">
        <v>5054</v>
      </c>
      <c r="E4349" s="0" t="s">
        <v>5055</v>
      </c>
    </row>
    <row r="4350" customFormat="false" ht="15" hidden="false" customHeight="false" outlineLevel="0" collapsed="false">
      <c r="A4350" s="0" t="str">
        <f aca="false">_xlfn.CONCAT(B4350,"-",C4350)</f>
        <v>QIAseq_Y_768-D-E11</v>
      </c>
      <c r="B4350" s="0" t="s">
        <v>7716</v>
      </c>
      <c r="C4350" s="0" t="s">
        <v>2788</v>
      </c>
      <c r="D4350" s="0" t="s">
        <v>5056</v>
      </c>
      <c r="E4350" s="0" t="s">
        <v>5057</v>
      </c>
    </row>
    <row r="4351" customFormat="false" ht="15" hidden="false" customHeight="false" outlineLevel="0" collapsed="false">
      <c r="A4351" s="0" t="str">
        <f aca="false">_xlfn.CONCAT(B4351,"-",C4351)</f>
        <v>QIAseq_Y_768-D-F11</v>
      </c>
      <c r="B4351" s="0" t="s">
        <v>7716</v>
      </c>
      <c r="C4351" s="0" t="s">
        <v>2791</v>
      </c>
      <c r="D4351" s="0" t="s">
        <v>5058</v>
      </c>
      <c r="E4351" s="0" t="s">
        <v>5059</v>
      </c>
    </row>
    <row r="4352" customFormat="false" ht="15" hidden="false" customHeight="false" outlineLevel="0" collapsed="false">
      <c r="A4352" s="0" t="str">
        <f aca="false">_xlfn.CONCAT(B4352,"-",C4352)</f>
        <v>QIAseq_Y_768-D-G11</v>
      </c>
      <c r="B4352" s="0" t="s">
        <v>7716</v>
      </c>
      <c r="C4352" s="0" t="s">
        <v>2794</v>
      </c>
      <c r="D4352" s="0" t="s">
        <v>5060</v>
      </c>
      <c r="E4352" s="0" t="s">
        <v>851</v>
      </c>
    </row>
    <row r="4353" customFormat="false" ht="15" hidden="false" customHeight="false" outlineLevel="0" collapsed="false">
      <c r="A4353" s="0" t="str">
        <f aca="false">_xlfn.CONCAT(B4353,"-",C4353)</f>
        <v>QIAseq_Y_768-D-H11</v>
      </c>
      <c r="B4353" s="0" t="s">
        <v>7716</v>
      </c>
      <c r="C4353" s="0" t="s">
        <v>2797</v>
      </c>
      <c r="D4353" s="0" t="s">
        <v>5061</v>
      </c>
      <c r="E4353" s="0" t="s">
        <v>5062</v>
      </c>
    </row>
    <row r="4354" customFormat="false" ht="15" hidden="false" customHeight="false" outlineLevel="0" collapsed="false">
      <c r="A4354" s="0" t="str">
        <f aca="false">_xlfn.CONCAT(B4354,"-",C4354)</f>
        <v>QIAseq_Y_768-D-A12</v>
      </c>
      <c r="B4354" s="0" t="s">
        <v>7716</v>
      </c>
      <c r="C4354" s="0" t="s">
        <v>2800</v>
      </c>
      <c r="D4354" s="0" t="s">
        <v>5063</v>
      </c>
      <c r="E4354" s="0" t="s">
        <v>5064</v>
      </c>
    </row>
    <row r="4355" customFormat="false" ht="15" hidden="false" customHeight="false" outlineLevel="0" collapsed="false">
      <c r="A4355" s="0" t="str">
        <f aca="false">_xlfn.CONCAT(B4355,"-",C4355)</f>
        <v>QIAseq_Y_768-D-B12</v>
      </c>
      <c r="B4355" s="0" t="s">
        <v>7716</v>
      </c>
      <c r="C4355" s="0" t="s">
        <v>2803</v>
      </c>
      <c r="D4355" s="0" t="s">
        <v>5065</v>
      </c>
      <c r="E4355" s="0" t="s">
        <v>5066</v>
      </c>
    </row>
    <row r="4356" customFormat="false" ht="15" hidden="false" customHeight="false" outlineLevel="0" collapsed="false">
      <c r="A4356" s="0" t="str">
        <f aca="false">_xlfn.CONCAT(B4356,"-",C4356)</f>
        <v>QIAseq_Y_768-D-C12</v>
      </c>
      <c r="B4356" s="0" t="s">
        <v>7716</v>
      </c>
      <c r="C4356" s="0" t="s">
        <v>2806</v>
      </c>
      <c r="D4356" s="0" t="s">
        <v>5067</v>
      </c>
      <c r="E4356" s="0" t="s">
        <v>5068</v>
      </c>
    </row>
    <row r="4357" customFormat="false" ht="15" hidden="false" customHeight="false" outlineLevel="0" collapsed="false">
      <c r="A4357" s="0" t="str">
        <f aca="false">_xlfn.CONCAT(B4357,"-",C4357)</f>
        <v>QIAseq_Y_768-D-D12</v>
      </c>
      <c r="B4357" s="0" t="s">
        <v>7716</v>
      </c>
      <c r="C4357" s="0" t="s">
        <v>2809</v>
      </c>
      <c r="D4357" s="0" t="s">
        <v>5069</v>
      </c>
      <c r="E4357" s="0" t="s">
        <v>5070</v>
      </c>
    </row>
    <row r="4358" customFormat="false" ht="15" hidden="false" customHeight="false" outlineLevel="0" collapsed="false">
      <c r="A4358" s="0" t="str">
        <f aca="false">_xlfn.CONCAT(B4358,"-",C4358)</f>
        <v>QIAseq_Y_768-D-E12</v>
      </c>
      <c r="B4358" s="0" t="s">
        <v>7716</v>
      </c>
      <c r="C4358" s="0" t="s">
        <v>2812</v>
      </c>
      <c r="D4358" s="0" t="s">
        <v>5071</v>
      </c>
      <c r="E4358" s="0" t="s">
        <v>5072</v>
      </c>
    </row>
    <row r="4359" customFormat="false" ht="15" hidden="false" customHeight="false" outlineLevel="0" collapsed="false">
      <c r="A4359" s="0" t="str">
        <f aca="false">_xlfn.CONCAT(B4359,"-",C4359)</f>
        <v>QIAseq_Y_768-D-F12</v>
      </c>
      <c r="B4359" s="0" t="s">
        <v>7716</v>
      </c>
      <c r="C4359" s="0" t="s">
        <v>2815</v>
      </c>
      <c r="D4359" s="0" t="s">
        <v>5073</v>
      </c>
      <c r="E4359" s="0" t="s">
        <v>5074</v>
      </c>
    </row>
    <row r="4360" customFormat="false" ht="15" hidden="false" customHeight="false" outlineLevel="0" collapsed="false">
      <c r="A4360" s="0" t="str">
        <f aca="false">_xlfn.CONCAT(B4360,"-",C4360)</f>
        <v>QIAseq_Y_768-D-G12</v>
      </c>
      <c r="B4360" s="0" t="s">
        <v>7716</v>
      </c>
      <c r="C4360" s="0" t="s">
        <v>2818</v>
      </c>
      <c r="D4360" s="0" t="s">
        <v>5075</v>
      </c>
      <c r="E4360" s="0" t="s">
        <v>5076</v>
      </c>
    </row>
    <row r="4361" customFormat="false" ht="15" hidden="false" customHeight="false" outlineLevel="0" collapsed="false">
      <c r="A4361" s="0" t="str">
        <f aca="false">_xlfn.CONCAT(B4361,"-",C4361)</f>
        <v>QIAseq_Y_768-D-H12</v>
      </c>
      <c r="B4361" s="0" t="s">
        <v>7716</v>
      </c>
      <c r="C4361" s="0" t="s">
        <v>2821</v>
      </c>
      <c r="D4361" s="0" t="s">
        <v>5077</v>
      </c>
      <c r="E4361" s="0" t="s">
        <v>5078</v>
      </c>
    </row>
    <row r="4362" customFormat="false" ht="15" hidden="false" customHeight="false" outlineLevel="0" collapsed="false">
      <c r="A4362" s="0" t="str">
        <f aca="false">_xlfn.CONCAT(B4362,"-",C4362)</f>
        <v>QIAseq_Y_768-E-A1</v>
      </c>
      <c r="B4362" s="0" t="s">
        <v>7716</v>
      </c>
      <c r="C4362" s="0" t="s">
        <v>7717</v>
      </c>
      <c r="D4362" s="0" t="s">
        <v>7718</v>
      </c>
      <c r="E4362" s="0" t="s">
        <v>7719</v>
      </c>
    </row>
    <row r="4363" customFormat="false" ht="15" hidden="false" customHeight="false" outlineLevel="0" collapsed="false">
      <c r="A4363" s="0" t="str">
        <f aca="false">_xlfn.CONCAT(B4363,"-",C4363)</f>
        <v>QIAseq_Y_768-E-B1</v>
      </c>
      <c r="B4363" s="0" t="s">
        <v>7716</v>
      </c>
      <c r="C4363" s="0" t="s">
        <v>7720</v>
      </c>
      <c r="D4363" s="0" t="s">
        <v>7721</v>
      </c>
      <c r="E4363" s="0" t="s">
        <v>7722</v>
      </c>
    </row>
    <row r="4364" customFormat="false" ht="15" hidden="false" customHeight="false" outlineLevel="0" collapsed="false">
      <c r="A4364" s="0" t="str">
        <f aca="false">_xlfn.CONCAT(B4364,"-",C4364)</f>
        <v>QIAseq_Y_768-E-C1</v>
      </c>
      <c r="B4364" s="0" t="s">
        <v>7716</v>
      </c>
      <c r="C4364" s="0" t="s">
        <v>7723</v>
      </c>
      <c r="D4364" s="0" t="s">
        <v>7724</v>
      </c>
      <c r="E4364" s="0" t="s">
        <v>7725</v>
      </c>
    </row>
    <row r="4365" customFormat="false" ht="15" hidden="false" customHeight="false" outlineLevel="0" collapsed="false">
      <c r="A4365" s="0" t="str">
        <f aca="false">_xlfn.CONCAT(B4365,"-",C4365)</f>
        <v>QIAseq_Y_768-E-D1</v>
      </c>
      <c r="B4365" s="0" t="s">
        <v>7716</v>
      </c>
      <c r="C4365" s="0" t="s">
        <v>7726</v>
      </c>
      <c r="D4365" s="0" t="s">
        <v>7727</v>
      </c>
      <c r="E4365" s="0" t="s">
        <v>7728</v>
      </c>
    </row>
    <row r="4366" customFormat="false" ht="15" hidden="false" customHeight="false" outlineLevel="0" collapsed="false">
      <c r="A4366" s="0" t="str">
        <f aca="false">_xlfn.CONCAT(B4366,"-",C4366)</f>
        <v>QIAseq_Y_768-E-E1</v>
      </c>
      <c r="B4366" s="0" t="s">
        <v>7716</v>
      </c>
      <c r="C4366" s="0" t="s">
        <v>7729</v>
      </c>
      <c r="D4366" s="0" t="s">
        <v>7730</v>
      </c>
      <c r="E4366" s="0" t="s">
        <v>7731</v>
      </c>
    </row>
    <row r="4367" customFormat="false" ht="15" hidden="false" customHeight="false" outlineLevel="0" collapsed="false">
      <c r="A4367" s="0" t="str">
        <f aca="false">_xlfn.CONCAT(B4367,"-",C4367)</f>
        <v>QIAseq_Y_768-E-F1</v>
      </c>
      <c r="B4367" s="0" t="s">
        <v>7716</v>
      </c>
      <c r="C4367" s="0" t="s">
        <v>7732</v>
      </c>
      <c r="D4367" s="0" t="s">
        <v>7733</v>
      </c>
      <c r="E4367" s="0" t="s">
        <v>7734</v>
      </c>
    </row>
    <row r="4368" customFormat="false" ht="15" hidden="false" customHeight="false" outlineLevel="0" collapsed="false">
      <c r="A4368" s="0" t="str">
        <f aca="false">_xlfn.CONCAT(B4368,"-",C4368)</f>
        <v>QIAseq_Y_768-E-G1</v>
      </c>
      <c r="B4368" s="0" t="s">
        <v>7716</v>
      </c>
      <c r="C4368" s="0" t="s">
        <v>7735</v>
      </c>
      <c r="D4368" s="0" t="s">
        <v>7736</v>
      </c>
      <c r="E4368" s="0" t="s">
        <v>7737</v>
      </c>
    </row>
    <row r="4369" customFormat="false" ht="15" hidden="false" customHeight="false" outlineLevel="0" collapsed="false">
      <c r="A4369" s="0" t="str">
        <f aca="false">_xlfn.CONCAT(B4369,"-",C4369)</f>
        <v>QIAseq_Y_768-E-H1</v>
      </c>
      <c r="B4369" s="0" t="s">
        <v>7716</v>
      </c>
      <c r="C4369" s="0" t="s">
        <v>7738</v>
      </c>
      <c r="D4369" s="0" t="s">
        <v>7739</v>
      </c>
      <c r="E4369" s="0" t="s">
        <v>7740</v>
      </c>
    </row>
    <row r="4370" customFormat="false" ht="15" hidden="false" customHeight="false" outlineLevel="0" collapsed="false">
      <c r="A4370" s="0" t="str">
        <f aca="false">_xlfn.CONCAT(B4370,"-",C4370)</f>
        <v>QIAseq_Y_768-E-A2</v>
      </c>
      <c r="B4370" s="0" t="s">
        <v>7716</v>
      </c>
      <c r="C4370" s="0" t="s">
        <v>7741</v>
      </c>
      <c r="D4370" s="0" t="s">
        <v>7742</v>
      </c>
      <c r="E4370" s="0" t="s">
        <v>7743</v>
      </c>
    </row>
    <row r="4371" customFormat="false" ht="15" hidden="false" customHeight="false" outlineLevel="0" collapsed="false">
      <c r="A4371" s="0" t="str">
        <f aca="false">_xlfn.CONCAT(B4371,"-",C4371)</f>
        <v>QIAseq_Y_768-E-B2</v>
      </c>
      <c r="B4371" s="0" t="s">
        <v>7716</v>
      </c>
      <c r="C4371" s="0" t="s">
        <v>7744</v>
      </c>
      <c r="D4371" s="0" t="s">
        <v>7745</v>
      </c>
      <c r="E4371" s="0" t="s">
        <v>7746</v>
      </c>
    </row>
    <row r="4372" customFormat="false" ht="15" hidden="false" customHeight="false" outlineLevel="0" collapsed="false">
      <c r="A4372" s="0" t="str">
        <f aca="false">_xlfn.CONCAT(B4372,"-",C4372)</f>
        <v>QIAseq_Y_768-E-C2</v>
      </c>
      <c r="B4372" s="0" t="s">
        <v>7716</v>
      </c>
      <c r="C4372" s="0" t="s">
        <v>7747</v>
      </c>
      <c r="D4372" s="0" t="s">
        <v>7748</v>
      </c>
      <c r="E4372" s="0" t="s">
        <v>7749</v>
      </c>
    </row>
    <row r="4373" customFormat="false" ht="15" hidden="false" customHeight="false" outlineLevel="0" collapsed="false">
      <c r="A4373" s="0" t="str">
        <f aca="false">_xlfn.CONCAT(B4373,"-",C4373)</f>
        <v>QIAseq_Y_768-E-D2</v>
      </c>
      <c r="B4373" s="0" t="s">
        <v>7716</v>
      </c>
      <c r="C4373" s="0" t="s">
        <v>7750</v>
      </c>
      <c r="D4373" s="0" t="s">
        <v>7751</v>
      </c>
      <c r="E4373" s="0" t="s">
        <v>7752</v>
      </c>
    </row>
    <row r="4374" customFormat="false" ht="15" hidden="false" customHeight="false" outlineLevel="0" collapsed="false">
      <c r="A4374" s="0" t="str">
        <f aca="false">_xlfn.CONCAT(B4374,"-",C4374)</f>
        <v>QIAseq_Y_768-E-E2</v>
      </c>
      <c r="B4374" s="0" t="s">
        <v>7716</v>
      </c>
      <c r="C4374" s="0" t="s">
        <v>7753</v>
      </c>
      <c r="D4374" s="0" t="s">
        <v>7754</v>
      </c>
      <c r="E4374" s="0" t="s">
        <v>7755</v>
      </c>
    </row>
    <row r="4375" customFormat="false" ht="15" hidden="false" customHeight="false" outlineLevel="0" collapsed="false">
      <c r="A4375" s="0" t="str">
        <f aca="false">_xlfn.CONCAT(B4375,"-",C4375)</f>
        <v>QIAseq_Y_768-E-F2</v>
      </c>
      <c r="B4375" s="0" t="s">
        <v>7716</v>
      </c>
      <c r="C4375" s="0" t="s">
        <v>7756</v>
      </c>
      <c r="D4375" s="0" t="s">
        <v>7757</v>
      </c>
      <c r="E4375" s="0" t="s">
        <v>7758</v>
      </c>
    </row>
    <row r="4376" customFormat="false" ht="15" hidden="false" customHeight="false" outlineLevel="0" collapsed="false">
      <c r="A4376" s="0" t="str">
        <f aca="false">_xlfn.CONCAT(B4376,"-",C4376)</f>
        <v>QIAseq_Y_768-E-G2</v>
      </c>
      <c r="B4376" s="0" t="s">
        <v>7716</v>
      </c>
      <c r="C4376" s="0" t="s">
        <v>7759</v>
      </c>
      <c r="D4376" s="0" t="s">
        <v>7760</v>
      </c>
      <c r="E4376" s="0" t="s">
        <v>7761</v>
      </c>
    </row>
    <row r="4377" customFormat="false" ht="15" hidden="false" customHeight="false" outlineLevel="0" collapsed="false">
      <c r="A4377" s="0" t="str">
        <f aca="false">_xlfn.CONCAT(B4377,"-",C4377)</f>
        <v>QIAseq_Y_768-E-H2</v>
      </c>
      <c r="B4377" s="0" t="s">
        <v>7716</v>
      </c>
      <c r="C4377" s="0" t="s">
        <v>7762</v>
      </c>
      <c r="D4377" s="0" t="s">
        <v>7763</v>
      </c>
      <c r="E4377" s="0" t="s">
        <v>7764</v>
      </c>
    </row>
    <row r="4378" customFormat="false" ht="15" hidden="false" customHeight="false" outlineLevel="0" collapsed="false">
      <c r="A4378" s="0" t="str">
        <f aca="false">_xlfn.CONCAT(B4378,"-",C4378)</f>
        <v>QIAseq_Y_768-E-A3</v>
      </c>
      <c r="B4378" s="0" t="s">
        <v>7716</v>
      </c>
      <c r="C4378" s="0" t="s">
        <v>7765</v>
      </c>
      <c r="D4378" s="0" t="s">
        <v>7766</v>
      </c>
      <c r="E4378" s="0" t="s">
        <v>7767</v>
      </c>
    </row>
    <row r="4379" customFormat="false" ht="15" hidden="false" customHeight="false" outlineLevel="0" collapsed="false">
      <c r="A4379" s="0" t="str">
        <f aca="false">_xlfn.CONCAT(B4379,"-",C4379)</f>
        <v>QIAseq_Y_768-E-B3</v>
      </c>
      <c r="B4379" s="0" t="s">
        <v>7716</v>
      </c>
      <c r="C4379" s="0" t="s">
        <v>7768</v>
      </c>
      <c r="D4379" s="0" t="s">
        <v>7769</v>
      </c>
      <c r="E4379" s="0" t="s">
        <v>7770</v>
      </c>
    </row>
    <row r="4380" customFormat="false" ht="15" hidden="false" customHeight="false" outlineLevel="0" collapsed="false">
      <c r="A4380" s="0" t="str">
        <f aca="false">_xlfn.CONCAT(B4380,"-",C4380)</f>
        <v>QIAseq_Y_768-E-C3</v>
      </c>
      <c r="B4380" s="0" t="s">
        <v>7716</v>
      </c>
      <c r="C4380" s="0" t="s">
        <v>7771</v>
      </c>
      <c r="D4380" s="0" t="s">
        <v>7772</v>
      </c>
      <c r="E4380" s="0" t="s">
        <v>7773</v>
      </c>
    </row>
    <row r="4381" customFormat="false" ht="15" hidden="false" customHeight="false" outlineLevel="0" collapsed="false">
      <c r="A4381" s="0" t="str">
        <f aca="false">_xlfn.CONCAT(B4381,"-",C4381)</f>
        <v>QIAseq_Y_768-E-D3</v>
      </c>
      <c r="B4381" s="0" t="s">
        <v>7716</v>
      </c>
      <c r="C4381" s="0" t="s">
        <v>7774</v>
      </c>
      <c r="D4381" s="0" t="s">
        <v>7775</v>
      </c>
      <c r="E4381" s="0" t="s">
        <v>7776</v>
      </c>
    </row>
    <row r="4382" customFormat="false" ht="15" hidden="false" customHeight="false" outlineLevel="0" collapsed="false">
      <c r="A4382" s="0" t="str">
        <f aca="false">_xlfn.CONCAT(B4382,"-",C4382)</f>
        <v>QIAseq_Y_768-E-E3</v>
      </c>
      <c r="B4382" s="0" t="s">
        <v>7716</v>
      </c>
      <c r="C4382" s="0" t="s">
        <v>7777</v>
      </c>
      <c r="D4382" s="0" t="s">
        <v>7778</v>
      </c>
      <c r="E4382" s="0" t="s">
        <v>7779</v>
      </c>
    </row>
    <row r="4383" customFormat="false" ht="15" hidden="false" customHeight="false" outlineLevel="0" collapsed="false">
      <c r="A4383" s="0" t="str">
        <f aca="false">_xlfn.CONCAT(B4383,"-",C4383)</f>
        <v>QIAseq_Y_768-E-F3</v>
      </c>
      <c r="B4383" s="0" t="s">
        <v>7716</v>
      </c>
      <c r="C4383" s="0" t="s">
        <v>7780</v>
      </c>
      <c r="D4383" s="0" t="s">
        <v>7781</v>
      </c>
      <c r="E4383" s="0" t="s">
        <v>7782</v>
      </c>
    </row>
    <row r="4384" customFormat="false" ht="15" hidden="false" customHeight="false" outlineLevel="0" collapsed="false">
      <c r="A4384" s="0" t="str">
        <f aca="false">_xlfn.CONCAT(B4384,"-",C4384)</f>
        <v>QIAseq_Y_768-E-G3</v>
      </c>
      <c r="B4384" s="0" t="s">
        <v>7716</v>
      </c>
      <c r="C4384" s="0" t="s">
        <v>7783</v>
      </c>
      <c r="D4384" s="0" t="s">
        <v>7784</v>
      </c>
      <c r="E4384" s="0" t="s">
        <v>7785</v>
      </c>
    </row>
    <row r="4385" customFormat="false" ht="15" hidden="false" customHeight="false" outlineLevel="0" collapsed="false">
      <c r="A4385" s="0" t="str">
        <f aca="false">_xlfn.CONCAT(B4385,"-",C4385)</f>
        <v>QIAseq_Y_768-E-H3</v>
      </c>
      <c r="B4385" s="0" t="s">
        <v>7716</v>
      </c>
      <c r="C4385" s="0" t="s">
        <v>7786</v>
      </c>
      <c r="D4385" s="0" t="s">
        <v>7787</v>
      </c>
      <c r="E4385" s="0" t="s">
        <v>7788</v>
      </c>
    </row>
    <row r="4386" customFormat="false" ht="15" hidden="false" customHeight="false" outlineLevel="0" collapsed="false">
      <c r="A4386" s="0" t="str">
        <f aca="false">_xlfn.CONCAT(B4386,"-",C4386)</f>
        <v>QIAseq_Y_768-E-A4</v>
      </c>
      <c r="B4386" s="0" t="s">
        <v>7716</v>
      </c>
      <c r="C4386" s="0" t="s">
        <v>7789</v>
      </c>
      <c r="D4386" s="0" t="s">
        <v>7790</v>
      </c>
      <c r="E4386" s="0" t="s">
        <v>7791</v>
      </c>
    </row>
    <row r="4387" customFormat="false" ht="15" hidden="false" customHeight="false" outlineLevel="0" collapsed="false">
      <c r="A4387" s="0" t="str">
        <f aca="false">_xlfn.CONCAT(B4387,"-",C4387)</f>
        <v>QIAseq_Y_768-E-B4</v>
      </c>
      <c r="B4387" s="0" t="s">
        <v>7716</v>
      </c>
      <c r="C4387" s="0" t="s">
        <v>7792</v>
      </c>
      <c r="D4387" s="0" t="s">
        <v>7793</v>
      </c>
      <c r="E4387" s="0" t="s">
        <v>7794</v>
      </c>
    </row>
    <row r="4388" customFormat="false" ht="15" hidden="false" customHeight="false" outlineLevel="0" collapsed="false">
      <c r="A4388" s="0" t="str">
        <f aca="false">_xlfn.CONCAT(B4388,"-",C4388)</f>
        <v>QIAseq_Y_768-E-C4</v>
      </c>
      <c r="B4388" s="0" t="s">
        <v>7716</v>
      </c>
      <c r="C4388" s="0" t="s">
        <v>7795</v>
      </c>
      <c r="D4388" s="0" t="s">
        <v>7796</v>
      </c>
      <c r="E4388" s="0" t="s">
        <v>7797</v>
      </c>
    </row>
    <row r="4389" customFormat="false" ht="15" hidden="false" customHeight="false" outlineLevel="0" collapsed="false">
      <c r="A4389" s="0" t="str">
        <f aca="false">_xlfn.CONCAT(B4389,"-",C4389)</f>
        <v>QIAseq_Y_768-E-D4</v>
      </c>
      <c r="B4389" s="0" t="s">
        <v>7716</v>
      </c>
      <c r="C4389" s="0" t="s">
        <v>7798</v>
      </c>
      <c r="D4389" s="0" t="s">
        <v>7799</v>
      </c>
      <c r="E4389" s="0" t="s">
        <v>7800</v>
      </c>
    </row>
    <row r="4390" customFormat="false" ht="15" hidden="false" customHeight="false" outlineLevel="0" collapsed="false">
      <c r="A4390" s="0" t="str">
        <f aca="false">_xlfn.CONCAT(B4390,"-",C4390)</f>
        <v>QIAseq_Y_768-E-E4</v>
      </c>
      <c r="B4390" s="0" t="s">
        <v>7716</v>
      </c>
      <c r="C4390" s="0" t="s">
        <v>7801</v>
      </c>
      <c r="D4390" s="0" t="s">
        <v>7802</v>
      </c>
      <c r="E4390" s="0" t="s">
        <v>7803</v>
      </c>
    </row>
    <row r="4391" customFormat="false" ht="15" hidden="false" customHeight="false" outlineLevel="0" collapsed="false">
      <c r="A4391" s="0" t="str">
        <f aca="false">_xlfn.CONCAT(B4391,"-",C4391)</f>
        <v>QIAseq_Y_768-E-F4</v>
      </c>
      <c r="B4391" s="0" t="s">
        <v>7716</v>
      </c>
      <c r="C4391" s="0" t="s">
        <v>7804</v>
      </c>
      <c r="D4391" s="0" t="s">
        <v>7805</v>
      </c>
      <c r="E4391" s="0" t="s">
        <v>7806</v>
      </c>
    </row>
    <row r="4392" customFormat="false" ht="15" hidden="false" customHeight="false" outlineLevel="0" collapsed="false">
      <c r="A4392" s="0" t="str">
        <f aca="false">_xlfn.CONCAT(B4392,"-",C4392)</f>
        <v>QIAseq_Y_768-E-G4</v>
      </c>
      <c r="B4392" s="0" t="s">
        <v>7716</v>
      </c>
      <c r="C4392" s="0" t="s">
        <v>7807</v>
      </c>
      <c r="D4392" s="0" t="s">
        <v>7808</v>
      </c>
      <c r="E4392" s="0" t="s">
        <v>7809</v>
      </c>
    </row>
    <row r="4393" customFormat="false" ht="15" hidden="false" customHeight="false" outlineLevel="0" collapsed="false">
      <c r="A4393" s="0" t="str">
        <f aca="false">_xlfn.CONCAT(B4393,"-",C4393)</f>
        <v>QIAseq_Y_768-E-H4</v>
      </c>
      <c r="B4393" s="0" t="s">
        <v>7716</v>
      </c>
      <c r="C4393" s="0" t="s">
        <v>7810</v>
      </c>
      <c r="D4393" s="0" t="s">
        <v>7811</v>
      </c>
      <c r="E4393" s="0" t="s">
        <v>7812</v>
      </c>
    </row>
    <row r="4394" customFormat="false" ht="15" hidden="false" customHeight="false" outlineLevel="0" collapsed="false">
      <c r="A4394" s="0" t="str">
        <f aca="false">_xlfn.CONCAT(B4394,"-",C4394)</f>
        <v>QIAseq_Y_768-E-A5</v>
      </c>
      <c r="B4394" s="0" t="s">
        <v>7716</v>
      </c>
      <c r="C4394" s="0" t="s">
        <v>7813</v>
      </c>
      <c r="D4394" s="0" t="s">
        <v>7814</v>
      </c>
      <c r="E4394" s="0" t="s">
        <v>7815</v>
      </c>
    </row>
    <row r="4395" customFormat="false" ht="15" hidden="false" customHeight="false" outlineLevel="0" collapsed="false">
      <c r="A4395" s="0" t="str">
        <f aca="false">_xlfn.CONCAT(B4395,"-",C4395)</f>
        <v>QIAseq_Y_768-E-B5</v>
      </c>
      <c r="B4395" s="0" t="s">
        <v>7716</v>
      </c>
      <c r="C4395" s="0" t="s">
        <v>7816</v>
      </c>
      <c r="D4395" s="0" t="s">
        <v>7817</v>
      </c>
      <c r="E4395" s="0" t="s">
        <v>7818</v>
      </c>
    </row>
    <row r="4396" customFormat="false" ht="15" hidden="false" customHeight="false" outlineLevel="0" collapsed="false">
      <c r="A4396" s="0" t="str">
        <f aca="false">_xlfn.CONCAT(B4396,"-",C4396)</f>
        <v>QIAseq_Y_768-E-C5</v>
      </c>
      <c r="B4396" s="0" t="s">
        <v>7716</v>
      </c>
      <c r="C4396" s="0" t="s">
        <v>7819</v>
      </c>
      <c r="D4396" s="0" t="s">
        <v>7820</v>
      </c>
      <c r="E4396" s="0" t="s">
        <v>7821</v>
      </c>
    </row>
    <row r="4397" customFormat="false" ht="15" hidden="false" customHeight="false" outlineLevel="0" collapsed="false">
      <c r="A4397" s="0" t="str">
        <f aca="false">_xlfn.CONCAT(B4397,"-",C4397)</f>
        <v>QIAseq_Y_768-E-D5</v>
      </c>
      <c r="B4397" s="0" t="s">
        <v>7716</v>
      </c>
      <c r="C4397" s="0" t="s">
        <v>7822</v>
      </c>
      <c r="D4397" s="0" t="s">
        <v>7823</v>
      </c>
      <c r="E4397" s="0" t="s">
        <v>7824</v>
      </c>
    </row>
    <row r="4398" customFormat="false" ht="15" hidden="false" customHeight="false" outlineLevel="0" collapsed="false">
      <c r="A4398" s="0" t="str">
        <f aca="false">_xlfn.CONCAT(B4398,"-",C4398)</f>
        <v>QIAseq_Y_768-E-E5</v>
      </c>
      <c r="B4398" s="0" t="s">
        <v>7716</v>
      </c>
      <c r="C4398" s="0" t="s">
        <v>7825</v>
      </c>
      <c r="D4398" s="0" t="s">
        <v>7826</v>
      </c>
      <c r="E4398" s="0" t="s">
        <v>7827</v>
      </c>
    </row>
    <row r="4399" customFormat="false" ht="15" hidden="false" customHeight="false" outlineLevel="0" collapsed="false">
      <c r="A4399" s="0" t="str">
        <f aca="false">_xlfn.CONCAT(B4399,"-",C4399)</f>
        <v>QIAseq_Y_768-E-F5</v>
      </c>
      <c r="B4399" s="0" t="s">
        <v>7716</v>
      </c>
      <c r="C4399" s="0" t="s">
        <v>7828</v>
      </c>
      <c r="D4399" s="0" t="s">
        <v>7829</v>
      </c>
      <c r="E4399" s="0" t="s">
        <v>7830</v>
      </c>
    </row>
    <row r="4400" customFormat="false" ht="15" hidden="false" customHeight="false" outlineLevel="0" collapsed="false">
      <c r="A4400" s="0" t="str">
        <f aca="false">_xlfn.CONCAT(B4400,"-",C4400)</f>
        <v>QIAseq_Y_768-E-G5</v>
      </c>
      <c r="B4400" s="0" t="s">
        <v>7716</v>
      </c>
      <c r="C4400" s="0" t="s">
        <v>7831</v>
      </c>
      <c r="D4400" s="0" t="s">
        <v>7832</v>
      </c>
      <c r="E4400" s="0" t="s">
        <v>7833</v>
      </c>
    </row>
    <row r="4401" customFormat="false" ht="15" hidden="false" customHeight="false" outlineLevel="0" collapsed="false">
      <c r="A4401" s="0" t="str">
        <f aca="false">_xlfn.CONCAT(B4401,"-",C4401)</f>
        <v>QIAseq_Y_768-E-H5</v>
      </c>
      <c r="B4401" s="0" t="s">
        <v>7716</v>
      </c>
      <c r="C4401" s="0" t="s">
        <v>7834</v>
      </c>
      <c r="D4401" s="0" t="s">
        <v>7835</v>
      </c>
      <c r="E4401" s="0" t="s">
        <v>7836</v>
      </c>
    </row>
    <row r="4402" customFormat="false" ht="15" hidden="false" customHeight="false" outlineLevel="0" collapsed="false">
      <c r="A4402" s="0" t="str">
        <f aca="false">_xlfn.CONCAT(B4402,"-",C4402)</f>
        <v>QIAseq_Y_768-E-A6</v>
      </c>
      <c r="B4402" s="0" t="s">
        <v>7716</v>
      </c>
      <c r="C4402" s="0" t="s">
        <v>7837</v>
      </c>
      <c r="D4402" s="0" t="s">
        <v>7838</v>
      </c>
      <c r="E4402" s="0" t="s">
        <v>7839</v>
      </c>
    </row>
    <row r="4403" customFormat="false" ht="15" hidden="false" customHeight="false" outlineLevel="0" collapsed="false">
      <c r="A4403" s="0" t="str">
        <f aca="false">_xlfn.CONCAT(B4403,"-",C4403)</f>
        <v>QIAseq_Y_768-E-B6</v>
      </c>
      <c r="B4403" s="0" t="s">
        <v>7716</v>
      </c>
      <c r="C4403" s="0" t="s">
        <v>7840</v>
      </c>
      <c r="D4403" s="0" t="s">
        <v>7841</v>
      </c>
      <c r="E4403" s="0" t="s">
        <v>7842</v>
      </c>
    </row>
    <row r="4404" customFormat="false" ht="15" hidden="false" customHeight="false" outlineLevel="0" collapsed="false">
      <c r="A4404" s="0" t="str">
        <f aca="false">_xlfn.CONCAT(B4404,"-",C4404)</f>
        <v>QIAseq_Y_768-E-C6</v>
      </c>
      <c r="B4404" s="0" t="s">
        <v>7716</v>
      </c>
      <c r="C4404" s="0" t="s">
        <v>7843</v>
      </c>
      <c r="D4404" s="0" t="s">
        <v>7844</v>
      </c>
      <c r="E4404" s="0" t="s">
        <v>7845</v>
      </c>
    </row>
    <row r="4405" customFormat="false" ht="15" hidden="false" customHeight="false" outlineLevel="0" collapsed="false">
      <c r="A4405" s="0" t="str">
        <f aca="false">_xlfn.CONCAT(B4405,"-",C4405)</f>
        <v>QIAseq_Y_768-E-D6</v>
      </c>
      <c r="B4405" s="0" t="s">
        <v>7716</v>
      </c>
      <c r="C4405" s="0" t="s">
        <v>7846</v>
      </c>
      <c r="D4405" s="0" t="s">
        <v>7847</v>
      </c>
      <c r="E4405" s="0" t="s">
        <v>7848</v>
      </c>
    </row>
    <row r="4406" customFormat="false" ht="15" hidden="false" customHeight="false" outlineLevel="0" collapsed="false">
      <c r="A4406" s="0" t="str">
        <f aca="false">_xlfn.CONCAT(B4406,"-",C4406)</f>
        <v>QIAseq_Y_768-E-E6</v>
      </c>
      <c r="B4406" s="0" t="s">
        <v>7716</v>
      </c>
      <c r="C4406" s="0" t="s">
        <v>7849</v>
      </c>
      <c r="D4406" s="0" t="s">
        <v>7850</v>
      </c>
      <c r="E4406" s="0" t="s">
        <v>7851</v>
      </c>
    </row>
    <row r="4407" customFormat="false" ht="15" hidden="false" customHeight="false" outlineLevel="0" collapsed="false">
      <c r="A4407" s="0" t="str">
        <f aca="false">_xlfn.CONCAT(B4407,"-",C4407)</f>
        <v>QIAseq_Y_768-E-F6</v>
      </c>
      <c r="B4407" s="0" t="s">
        <v>7716</v>
      </c>
      <c r="C4407" s="0" t="s">
        <v>7852</v>
      </c>
      <c r="D4407" s="0" t="s">
        <v>7853</v>
      </c>
      <c r="E4407" s="0" t="s">
        <v>7854</v>
      </c>
    </row>
    <row r="4408" customFormat="false" ht="15" hidden="false" customHeight="false" outlineLevel="0" collapsed="false">
      <c r="A4408" s="0" t="str">
        <f aca="false">_xlfn.CONCAT(B4408,"-",C4408)</f>
        <v>QIAseq_Y_768-E-G6</v>
      </c>
      <c r="B4408" s="0" t="s">
        <v>7716</v>
      </c>
      <c r="C4408" s="0" t="s">
        <v>7855</v>
      </c>
      <c r="D4408" s="0" t="s">
        <v>7856</v>
      </c>
      <c r="E4408" s="0" t="s">
        <v>7857</v>
      </c>
    </row>
    <row r="4409" customFormat="false" ht="15" hidden="false" customHeight="false" outlineLevel="0" collapsed="false">
      <c r="A4409" s="0" t="str">
        <f aca="false">_xlfn.CONCAT(B4409,"-",C4409)</f>
        <v>QIAseq_Y_768-E-H6</v>
      </c>
      <c r="B4409" s="0" t="s">
        <v>7716</v>
      </c>
      <c r="C4409" s="0" t="s">
        <v>7858</v>
      </c>
      <c r="D4409" s="0" t="s">
        <v>7859</v>
      </c>
      <c r="E4409" s="0" t="s">
        <v>7860</v>
      </c>
    </row>
    <row r="4410" customFormat="false" ht="15" hidden="false" customHeight="false" outlineLevel="0" collapsed="false">
      <c r="A4410" s="0" t="str">
        <f aca="false">_xlfn.CONCAT(B4410,"-",C4410)</f>
        <v>QIAseq_Y_768-E-A7</v>
      </c>
      <c r="B4410" s="0" t="s">
        <v>7716</v>
      </c>
      <c r="C4410" s="0" t="s">
        <v>7861</v>
      </c>
      <c r="D4410" s="0" t="s">
        <v>7862</v>
      </c>
      <c r="E4410" s="0" t="s">
        <v>7863</v>
      </c>
    </row>
    <row r="4411" customFormat="false" ht="15" hidden="false" customHeight="false" outlineLevel="0" collapsed="false">
      <c r="A4411" s="0" t="str">
        <f aca="false">_xlfn.CONCAT(B4411,"-",C4411)</f>
        <v>QIAseq_Y_768-E-B7</v>
      </c>
      <c r="B4411" s="0" t="s">
        <v>7716</v>
      </c>
      <c r="C4411" s="0" t="s">
        <v>7864</v>
      </c>
      <c r="D4411" s="0" t="s">
        <v>7865</v>
      </c>
      <c r="E4411" s="0" t="s">
        <v>7866</v>
      </c>
    </row>
    <row r="4412" customFormat="false" ht="15" hidden="false" customHeight="false" outlineLevel="0" collapsed="false">
      <c r="A4412" s="0" t="str">
        <f aca="false">_xlfn.CONCAT(B4412,"-",C4412)</f>
        <v>QIAseq_Y_768-E-C7</v>
      </c>
      <c r="B4412" s="0" t="s">
        <v>7716</v>
      </c>
      <c r="C4412" s="0" t="s">
        <v>7867</v>
      </c>
      <c r="D4412" s="0" t="s">
        <v>7868</v>
      </c>
      <c r="E4412" s="0" t="s">
        <v>7869</v>
      </c>
    </row>
    <row r="4413" customFormat="false" ht="15" hidden="false" customHeight="false" outlineLevel="0" collapsed="false">
      <c r="A4413" s="0" t="str">
        <f aca="false">_xlfn.CONCAT(B4413,"-",C4413)</f>
        <v>QIAseq_Y_768-E-D7</v>
      </c>
      <c r="B4413" s="0" t="s">
        <v>7716</v>
      </c>
      <c r="C4413" s="0" t="s">
        <v>7870</v>
      </c>
      <c r="D4413" s="0" t="s">
        <v>7871</v>
      </c>
      <c r="E4413" s="0" t="s">
        <v>7872</v>
      </c>
    </row>
    <row r="4414" customFormat="false" ht="15" hidden="false" customHeight="false" outlineLevel="0" collapsed="false">
      <c r="A4414" s="0" t="str">
        <f aca="false">_xlfn.CONCAT(B4414,"-",C4414)</f>
        <v>QIAseq_Y_768-E-E7</v>
      </c>
      <c r="B4414" s="0" t="s">
        <v>7716</v>
      </c>
      <c r="C4414" s="0" t="s">
        <v>7873</v>
      </c>
      <c r="D4414" s="0" t="s">
        <v>7874</v>
      </c>
      <c r="E4414" s="0" t="s">
        <v>7875</v>
      </c>
    </row>
    <row r="4415" customFormat="false" ht="15" hidden="false" customHeight="false" outlineLevel="0" collapsed="false">
      <c r="A4415" s="0" t="str">
        <f aca="false">_xlfn.CONCAT(B4415,"-",C4415)</f>
        <v>QIAseq_Y_768-E-F7</v>
      </c>
      <c r="B4415" s="0" t="s">
        <v>7716</v>
      </c>
      <c r="C4415" s="0" t="s">
        <v>7876</v>
      </c>
      <c r="D4415" s="0" t="s">
        <v>7877</v>
      </c>
      <c r="E4415" s="0" t="s">
        <v>7878</v>
      </c>
    </row>
    <row r="4416" customFormat="false" ht="15" hidden="false" customHeight="false" outlineLevel="0" collapsed="false">
      <c r="A4416" s="0" t="str">
        <f aca="false">_xlfn.CONCAT(B4416,"-",C4416)</f>
        <v>QIAseq_Y_768-E-G7</v>
      </c>
      <c r="B4416" s="0" t="s">
        <v>7716</v>
      </c>
      <c r="C4416" s="0" t="s">
        <v>7879</v>
      </c>
      <c r="D4416" s="0" t="s">
        <v>7880</v>
      </c>
      <c r="E4416" s="0" t="s">
        <v>7881</v>
      </c>
    </row>
    <row r="4417" customFormat="false" ht="15" hidden="false" customHeight="false" outlineLevel="0" collapsed="false">
      <c r="A4417" s="0" t="str">
        <f aca="false">_xlfn.CONCAT(B4417,"-",C4417)</f>
        <v>QIAseq_Y_768-E-H7</v>
      </c>
      <c r="B4417" s="0" t="s">
        <v>7716</v>
      </c>
      <c r="C4417" s="0" t="s">
        <v>7882</v>
      </c>
      <c r="D4417" s="0" t="s">
        <v>7883</v>
      </c>
      <c r="E4417" s="0" t="s">
        <v>7884</v>
      </c>
    </row>
    <row r="4418" customFormat="false" ht="15" hidden="false" customHeight="false" outlineLevel="0" collapsed="false">
      <c r="A4418" s="0" t="str">
        <f aca="false">_xlfn.CONCAT(B4418,"-",C4418)</f>
        <v>QIAseq_Y_768-E-A8</v>
      </c>
      <c r="B4418" s="0" t="s">
        <v>7716</v>
      </c>
      <c r="C4418" s="0" t="s">
        <v>7885</v>
      </c>
      <c r="D4418" s="0" t="s">
        <v>7886</v>
      </c>
      <c r="E4418" s="0" t="s">
        <v>7887</v>
      </c>
    </row>
    <row r="4419" customFormat="false" ht="15" hidden="false" customHeight="false" outlineLevel="0" collapsed="false">
      <c r="A4419" s="0" t="str">
        <f aca="false">_xlfn.CONCAT(B4419,"-",C4419)</f>
        <v>QIAseq_Y_768-E-B8</v>
      </c>
      <c r="B4419" s="0" t="s">
        <v>7716</v>
      </c>
      <c r="C4419" s="0" t="s">
        <v>7888</v>
      </c>
      <c r="D4419" s="0" t="s">
        <v>7889</v>
      </c>
      <c r="E4419" s="0" t="s">
        <v>7890</v>
      </c>
    </row>
    <row r="4420" customFormat="false" ht="15" hidden="false" customHeight="false" outlineLevel="0" collapsed="false">
      <c r="A4420" s="0" t="str">
        <f aca="false">_xlfn.CONCAT(B4420,"-",C4420)</f>
        <v>QIAseq_Y_768-E-C8</v>
      </c>
      <c r="B4420" s="0" t="s">
        <v>7716</v>
      </c>
      <c r="C4420" s="0" t="s">
        <v>7891</v>
      </c>
      <c r="D4420" s="0" t="s">
        <v>7892</v>
      </c>
      <c r="E4420" s="0" t="s">
        <v>7893</v>
      </c>
    </row>
    <row r="4421" customFormat="false" ht="15" hidden="false" customHeight="false" outlineLevel="0" collapsed="false">
      <c r="A4421" s="0" t="str">
        <f aca="false">_xlfn.CONCAT(B4421,"-",C4421)</f>
        <v>QIAseq_Y_768-E-D8</v>
      </c>
      <c r="B4421" s="0" t="s">
        <v>7716</v>
      </c>
      <c r="C4421" s="0" t="s">
        <v>7894</v>
      </c>
      <c r="D4421" s="0" t="s">
        <v>7895</v>
      </c>
      <c r="E4421" s="0" t="s">
        <v>7896</v>
      </c>
    </row>
    <row r="4422" customFormat="false" ht="15" hidden="false" customHeight="false" outlineLevel="0" collapsed="false">
      <c r="A4422" s="0" t="str">
        <f aca="false">_xlfn.CONCAT(B4422,"-",C4422)</f>
        <v>QIAseq_Y_768-E-E8</v>
      </c>
      <c r="B4422" s="0" t="s">
        <v>7716</v>
      </c>
      <c r="C4422" s="0" t="s">
        <v>7897</v>
      </c>
      <c r="D4422" s="0" t="s">
        <v>7898</v>
      </c>
      <c r="E4422" s="0" t="s">
        <v>7899</v>
      </c>
    </row>
    <row r="4423" customFormat="false" ht="15" hidden="false" customHeight="false" outlineLevel="0" collapsed="false">
      <c r="A4423" s="0" t="str">
        <f aca="false">_xlfn.CONCAT(B4423,"-",C4423)</f>
        <v>QIAseq_Y_768-E-F8</v>
      </c>
      <c r="B4423" s="0" t="s">
        <v>7716</v>
      </c>
      <c r="C4423" s="0" t="s">
        <v>7900</v>
      </c>
      <c r="D4423" s="0" t="s">
        <v>7901</v>
      </c>
      <c r="E4423" s="0" t="s">
        <v>7902</v>
      </c>
    </row>
    <row r="4424" customFormat="false" ht="15" hidden="false" customHeight="false" outlineLevel="0" collapsed="false">
      <c r="A4424" s="0" t="str">
        <f aca="false">_xlfn.CONCAT(B4424,"-",C4424)</f>
        <v>QIAseq_Y_768-E-G8</v>
      </c>
      <c r="B4424" s="0" t="s">
        <v>7716</v>
      </c>
      <c r="C4424" s="0" t="s">
        <v>7903</v>
      </c>
      <c r="D4424" s="0" t="s">
        <v>7904</v>
      </c>
      <c r="E4424" s="0" t="s">
        <v>7905</v>
      </c>
    </row>
    <row r="4425" customFormat="false" ht="15" hidden="false" customHeight="false" outlineLevel="0" collapsed="false">
      <c r="A4425" s="0" t="str">
        <f aca="false">_xlfn.CONCAT(B4425,"-",C4425)</f>
        <v>QIAseq_Y_768-E-H8</v>
      </c>
      <c r="B4425" s="0" t="s">
        <v>7716</v>
      </c>
      <c r="C4425" s="0" t="s">
        <v>7906</v>
      </c>
      <c r="D4425" s="0" t="s">
        <v>7907</v>
      </c>
      <c r="E4425" s="0" t="s">
        <v>7908</v>
      </c>
    </row>
    <row r="4426" customFormat="false" ht="15" hidden="false" customHeight="false" outlineLevel="0" collapsed="false">
      <c r="A4426" s="0" t="str">
        <f aca="false">_xlfn.CONCAT(B4426,"-",C4426)</f>
        <v>QIAseq_Y_768-E-A9</v>
      </c>
      <c r="B4426" s="0" t="s">
        <v>7716</v>
      </c>
      <c r="C4426" s="0" t="s">
        <v>7909</v>
      </c>
      <c r="D4426" s="0" t="s">
        <v>7910</v>
      </c>
      <c r="E4426" s="0" t="s">
        <v>7911</v>
      </c>
    </row>
    <row r="4427" customFormat="false" ht="15" hidden="false" customHeight="false" outlineLevel="0" collapsed="false">
      <c r="A4427" s="0" t="str">
        <f aca="false">_xlfn.CONCAT(B4427,"-",C4427)</f>
        <v>QIAseq_Y_768-E-B9</v>
      </c>
      <c r="B4427" s="0" t="s">
        <v>7716</v>
      </c>
      <c r="C4427" s="0" t="s">
        <v>7912</v>
      </c>
      <c r="D4427" s="0" t="s">
        <v>7913</v>
      </c>
      <c r="E4427" s="0" t="s">
        <v>7914</v>
      </c>
    </row>
    <row r="4428" customFormat="false" ht="15" hidden="false" customHeight="false" outlineLevel="0" collapsed="false">
      <c r="A4428" s="0" t="str">
        <f aca="false">_xlfn.CONCAT(B4428,"-",C4428)</f>
        <v>QIAseq_Y_768-E-C9</v>
      </c>
      <c r="B4428" s="0" t="s">
        <v>7716</v>
      </c>
      <c r="C4428" s="0" t="s">
        <v>7915</v>
      </c>
      <c r="D4428" s="0" t="s">
        <v>7916</v>
      </c>
      <c r="E4428" s="0" t="s">
        <v>7917</v>
      </c>
    </row>
    <row r="4429" customFormat="false" ht="15" hidden="false" customHeight="false" outlineLevel="0" collapsed="false">
      <c r="A4429" s="0" t="str">
        <f aca="false">_xlfn.CONCAT(B4429,"-",C4429)</f>
        <v>QIAseq_Y_768-E-D9</v>
      </c>
      <c r="B4429" s="0" t="s">
        <v>7716</v>
      </c>
      <c r="C4429" s="0" t="s">
        <v>7918</v>
      </c>
      <c r="D4429" s="0" t="s">
        <v>7919</v>
      </c>
      <c r="E4429" s="0" t="s">
        <v>7920</v>
      </c>
    </row>
    <row r="4430" customFormat="false" ht="15" hidden="false" customHeight="false" outlineLevel="0" collapsed="false">
      <c r="A4430" s="0" t="str">
        <f aca="false">_xlfn.CONCAT(B4430,"-",C4430)</f>
        <v>QIAseq_Y_768-E-E9</v>
      </c>
      <c r="B4430" s="0" t="s">
        <v>7716</v>
      </c>
      <c r="C4430" s="0" t="s">
        <v>7921</v>
      </c>
      <c r="D4430" s="0" t="s">
        <v>7922</v>
      </c>
      <c r="E4430" s="0" t="s">
        <v>7923</v>
      </c>
    </row>
    <row r="4431" customFormat="false" ht="15" hidden="false" customHeight="false" outlineLevel="0" collapsed="false">
      <c r="A4431" s="0" t="str">
        <f aca="false">_xlfn.CONCAT(B4431,"-",C4431)</f>
        <v>QIAseq_Y_768-E-F9</v>
      </c>
      <c r="B4431" s="0" t="s">
        <v>7716</v>
      </c>
      <c r="C4431" s="0" t="s">
        <v>7924</v>
      </c>
      <c r="D4431" s="0" t="s">
        <v>7925</v>
      </c>
      <c r="E4431" s="0" t="s">
        <v>7926</v>
      </c>
    </row>
    <row r="4432" customFormat="false" ht="15" hidden="false" customHeight="false" outlineLevel="0" collapsed="false">
      <c r="A4432" s="0" t="str">
        <f aca="false">_xlfn.CONCAT(B4432,"-",C4432)</f>
        <v>QIAseq_Y_768-E-G9</v>
      </c>
      <c r="B4432" s="0" t="s">
        <v>7716</v>
      </c>
      <c r="C4432" s="0" t="s">
        <v>7927</v>
      </c>
      <c r="D4432" s="0" t="s">
        <v>7928</v>
      </c>
      <c r="E4432" s="0" t="s">
        <v>7929</v>
      </c>
    </row>
    <row r="4433" customFormat="false" ht="15" hidden="false" customHeight="false" outlineLevel="0" collapsed="false">
      <c r="A4433" s="0" t="str">
        <f aca="false">_xlfn.CONCAT(B4433,"-",C4433)</f>
        <v>QIAseq_Y_768-E-H9</v>
      </c>
      <c r="B4433" s="0" t="s">
        <v>7716</v>
      </c>
      <c r="C4433" s="0" t="s">
        <v>7930</v>
      </c>
      <c r="D4433" s="0" t="s">
        <v>7931</v>
      </c>
      <c r="E4433" s="0" t="s">
        <v>7932</v>
      </c>
    </row>
    <row r="4434" customFormat="false" ht="15" hidden="false" customHeight="false" outlineLevel="0" collapsed="false">
      <c r="A4434" s="0" t="str">
        <f aca="false">_xlfn.CONCAT(B4434,"-",C4434)</f>
        <v>QIAseq_Y_768-E-A10</v>
      </c>
      <c r="B4434" s="0" t="s">
        <v>7716</v>
      </c>
      <c r="C4434" s="0" t="s">
        <v>7933</v>
      </c>
      <c r="D4434" s="0" t="s">
        <v>7934</v>
      </c>
      <c r="E4434" s="0" t="s">
        <v>7935</v>
      </c>
    </row>
    <row r="4435" customFormat="false" ht="15" hidden="false" customHeight="false" outlineLevel="0" collapsed="false">
      <c r="A4435" s="0" t="str">
        <f aca="false">_xlfn.CONCAT(B4435,"-",C4435)</f>
        <v>QIAseq_Y_768-E-B10</v>
      </c>
      <c r="B4435" s="0" t="s">
        <v>7716</v>
      </c>
      <c r="C4435" s="0" t="s">
        <v>7936</v>
      </c>
      <c r="D4435" s="0" t="s">
        <v>7937</v>
      </c>
      <c r="E4435" s="0" t="s">
        <v>7938</v>
      </c>
    </row>
    <row r="4436" customFormat="false" ht="15" hidden="false" customHeight="false" outlineLevel="0" collapsed="false">
      <c r="A4436" s="0" t="str">
        <f aca="false">_xlfn.CONCAT(B4436,"-",C4436)</f>
        <v>QIAseq_Y_768-E-C10</v>
      </c>
      <c r="B4436" s="0" t="s">
        <v>7716</v>
      </c>
      <c r="C4436" s="0" t="s">
        <v>7939</v>
      </c>
      <c r="D4436" s="0" t="s">
        <v>7940</v>
      </c>
      <c r="E4436" s="0" t="s">
        <v>7941</v>
      </c>
    </row>
    <row r="4437" customFormat="false" ht="15" hidden="false" customHeight="false" outlineLevel="0" collapsed="false">
      <c r="A4437" s="0" t="str">
        <f aca="false">_xlfn.CONCAT(B4437,"-",C4437)</f>
        <v>QIAseq_Y_768-E-D10</v>
      </c>
      <c r="B4437" s="0" t="s">
        <v>7716</v>
      </c>
      <c r="C4437" s="0" t="s">
        <v>7942</v>
      </c>
      <c r="D4437" s="0" t="s">
        <v>7943</v>
      </c>
      <c r="E4437" s="0" t="s">
        <v>7944</v>
      </c>
    </row>
    <row r="4438" customFormat="false" ht="15" hidden="false" customHeight="false" outlineLevel="0" collapsed="false">
      <c r="A4438" s="0" t="str">
        <f aca="false">_xlfn.CONCAT(B4438,"-",C4438)</f>
        <v>QIAseq_Y_768-E-E10</v>
      </c>
      <c r="B4438" s="0" t="s">
        <v>7716</v>
      </c>
      <c r="C4438" s="0" t="s">
        <v>7945</v>
      </c>
      <c r="D4438" s="0" t="s">
        <v>7946</v>
      </c>
      <c r="E4438" s="0" t="s">
        <v>7947</v>
      </c>
    </row>
    <row r="4439" customFormat="false" ht="15" hidden="false" customHeight="false" outlineLevel="0" collapsed="false">
      <c r="A4439" s="0" t="str">
        <f aca="false">_xlfn.CONCAT(B4439,"-",C4439)</f>
        <v>QIAseq_Y_768-E-F10</v>
      </c>
      <c r="B4439" s="0" t="s">
        <v>7716</v>
      </c>
      <c r="C4439" s="0" t="s">
        <v>7948</v>
      </c>
      <c r="D4439" s="0" t="s">
        <v>7949</v>
      </c>
      <c r="E4439" s="0" t="s">
        <v>7950</v>
      </c>
    </row>
    <row r="4440" customFormat="false" ht="15" hidden="false" customHeight="false" outlineLevel="0" collapsed="false">
      <c r="A4440" s="0" t="str">
        <f aca="false">_xlfn.CONCAT(B4440,"-",C4440)</f>
        <v>QIAseq_Y_768-E-G10</v>
      </c>
      <c r="B4440" s="0" t="s">
        <v>7716</v>
      </c>
      <c r="C4440" s="0" t="s">
        <v>7951</v>
      </c>
      <c r="D4440" s="0" t="s">
        <v>7952</v>
      </c>
      <c r="E4440" s="0" t="s">
        <v>7953</v>
      </c>
    </row>
    <row r="4441" customFormat="false" ht="15" hidden="false" customHeight="false" outlineLevel="0" collapsed="false">
      <c r="A4441" s="0" t="str">
        <f aca="false">_xlfn.CONCAT(B4441,"-",C4441)</f>
        <v>QIAseq_Y_768-E-H10</v>
      </c>
      <c r="B4441" s="0" t="s">
        <v>7716</v>
      </c>
      <c r="C4441" s="0" t="s">
        <v>7954</v>
      </c>
      <c r="D4441" s="0" t="s">
        <v>7955</v>
      </c>
      <c r="E4441" s="0" t="s">
        <v>7956</v>
      </c>
    </row>
    <row r="4442" customFormat="false" ht="15" hidden="false" customHeight="false" outlineLevel="0" collapsed="false">
      <c r="A4442" s="0" t="str">
        <f aca="false">_xlfn.CONCAT(B4442,"-",C4442)</f>
        <v>QIAseq_Y_768-E-A11</v>
      </c>
      <c r="B4442" s="0" t="s">
        <v>7716</v>
      </c>
      <c r="C4442" s="0" t="s">
        <v>7957</v>
      </c>
      <c r="D4442" s="0" t="s">
        <v>7958</v>
      </c>
      <c r="E4442" s="0" t="s">
        <v>7959</v>
      </c>
    </row>
    <row r="4443" customFormat="false" ht="15" hidden="false" customHeight="false" outlineLevel="0" collapsed="false">
      <c r="A4443" s="0" t="str">
        <f aca="false">_xlfn.CONCAT(B4443,"-",C4443)</f>
        <v>QIAseq_Y_768-E-B11</v>
      </c>
      <c r="B4443" s="0" t="s">
        <v>7716</v>
      </c>
      <c r="C4443" s="0" t="s">
        <v>7960</v>
      </c>
      <c r="D4443" s="0" t="s">
        <v>7961</v>
      </c>
      <c r="E4443" s="0" t="s">
        <v>7962</v>
      </c>
    </row>
    <row r="4444" customFormat="false" ht="15" hidden="false" customHeight="false" outlineLevel="0" collapsed="false">
      <c r="A4444" s="0" t="str">
        <f aca="false">_xlfn.CONCAT(B4444,"-",C4444)</f>
        <v>QIAseq_Y_768-E-C11</v>
      </c>
      <c r="B4444" s="0" t="s">
        <v>7716</v>
      </c>
      <c r="C4444" s="0" t="s">
        <v>7963</v>
      </c>
      <c r="D4444" s="0" t="s">
        <v>7964</v>
      </c>
      <c r="E4444" s="0" t="s">
        <v>7965</v>
      </c>
    </row>
    <row r="4445" customFormat="false" ht="15" hidden="false" customHeight="false" outlineLevel="0" collapsed="false">
      <c r="A4445" s="0" t="str">
        <f aca="false">_xlfn.CONCAT(B4445,"-",C4445)</f>
        <v>QIAseq_Y_768-E-D11</v>
      </c>
      <c r="B4445" s="0" t="s">
        <v>7716</v>
      </c>
      <c r="C4445" s="0" t="s">
        <v>7966</v>
      </c>
      <c r="D4445" s="0" t="s">
        <v>7967</v>
      </c>
      <c r="E4445" s="0" t="s">
        <v>7968</v>
      </c>
    </row>
    <row r="4446" customFormat="false" ht="15" hidden="false" customHeight="false" outlineLevel="0" collapsed="false">
      <c r="A4446" s="0" t="str">
        <f aca="false">_xlfn.CONCAT(B4446,"-",C4446)</f>
        <v>QIAseq_Y_768-E-E11</v>
      </c>
      <c r="B4446" s="0" t="s">
        <v>7716</v>
      </c>
      <c r="C4446" s="0" t="s">
        <v>7969</v>
      </c>
      <c r="D4446" s="0" t="s">
        <v>7970</v>
      </c>
      <c r="E4446" s="0" t="s">
        <v>7971</v>
      </c>
    </row>
    <row r="4447" customFormat="false" ht="15" hidden="false" customHeight="false" outlineLevel="0" collapsed="false">
      <c r="A4447" s="0" t="str">
        <f aca="false">_xlfn.CONCAT(B4447,"-",C4447)</f>
        <v>QIAseq_Y_768-E-F11</v>
      </c>
      <c r="B4447" s="0" t="s">
        <v>7716</v>
      </c>
      <c r="C4447" s="0" t="s">
        <v>7972</v>
      </c>
      <c r="D4447" s="0" t="s">
        <v>7973</v>
      </c>
      <c r="E4447" s="0" t="s">
        <v>7974</v>
      </c>
    </row>
    <row r="4448" customFormat="false" ht="15" hidden="false" customHeight="false" outlineLevel="0" collapsed="false">
      <c r="A4448" s="0" t="str">
        <f aca="false">_xlfn.CONCAT(B4448,"-",C4448)</f>
        <v>QIAseq_Y_768-E-G11</v>
      </c>
      <c r="B4448" s="0" t="s">
        <v>7716</v>
      </c>
      <c r="C4448" s="0" t="s">
        <v>7975</v>
      </c>
      <c r="D4448" s="0" t="s">
        <v>7976</v>
      </c>
      <c r="E4448" s="0" t="s">
        <v>7977</v>
      </c>
    </row>
    <row r="4449" customFormat="false" ht="15" hidden="false" customHeight="false" outlineLevel="0" collapsed="false">
      <c r="A4449" s="0" t="str">
        <f aca="false">_xlfn.CONCAT(B4449,"-",C4449)</f>
        <v>QIAseq_Y_768-E-H11</v>
      </c>
      <c r="B4449" s="0" t="s">
        <v>7716</v>
      </c>
      <c r="C4449" s="0" t="s">
        <v>7978</v>
      </c>
      <c r="D4449" s="0" t="s">
        <v>7979</v>
      </c>
      <c r="E4449" s="0" t="s">
        <v>7980</v>
      </c>
    </row>
    <row r="4450" customFormat="false" ht="15" hidden="false" customHeight="false" outlineLevel="0" collapsed="false">
      <c r="A4450" s="0" t="str">
        <f aca="false">_xlfn.CONCAT(B4450,"-",C4450)</f>
        <v>QIAseq_Y_768-E-A12</v>
      </c>
      <c r="B4450" s="0" t="s">
        <v>7716</v>
      </c>
      <c r="C4450" s="0" t="s">
        <v>7981</v>
      </c>
      <c r="D4450" s="0" t="s">
        <v>7982</v>
      </c>
      <c r="E4450" s="0" t="s">
        <v>7983</v>
      </c>
    </row>
    <row r="4451" customFormat="false" ht="15" hidden="false" customHeight="false" outlineLevel="0" collapsed="false">
      <c r="A4451" s="0" t="str">
        <f aca="false">_xlfn.CONCAT(B4451,"-",C4451)</f>
        <v>QIAseq_Y_768-E-B12</v>
      </c>
      <c r="B4451" s="0" t="s">
        <v>7716</v>
      </c>
      <c r="C4451" s="0" t="s">
        <v>7984</v>
      </c>
      <c r="D4451" s="0" t="s">
        <v>7985</v>
      </c>
      <c r="E4451" s="0" t="s">
        <v>7986</v>
      </c>
    </row>
    <row r="4452" customFormat="false" ht="15" hidden="false" customHeight="false" outlineLevel="0" collapsed="false">
      <c r="A4452" s="0" t="str">
        <f aca="false">_xlfn.CONCAT(B4452,"-",C4452)</f>
        <v>QIAseq_Y_768-E-C12</v>
      </c>
      <c r="B4452" s="0" t="s">
        <v>7716</v>
      </c>
      <c r="C4452" s="0" t="s">
        <v>7987</v>
      </c>
      <c r="D4452" s="0" t="s">
        <v>7988</v>
      </c>
      <c r="E4452" s="0" t="s">
        <v>7989</v>
      </c>
    </row>
    <row r="4453" customFormat="false" ht="15" hidden="false" customHeight="false" outlineLevel="0" collapsed="false">
      <c r="A4453" s="0" t="str">
        <f aca="false">_xlfn.CONCAT(B4453,"-",C4453)</f>
        <v>QIAseq_Y_768-E-D12</v>
      </c>
      <c r="B4453" s="0" t="s">
        <v>7716</v>
      </c>
      <c r="C4453" s="0" t="s">
        <v>7990</v>
      </c>
      <c r="D4453" s="0" t="s">
        <v>7991</v>
      </c>
      <c r="E4453" s="0" t="s">
        <v>7992</v>
      </c>
    </row>
    <row r="4454" customFormat="false" ht="15" hidden="false" customHeight="false" outlineLevel="0" collapsed="false">
      <c r="A4454" s="0" t="str">
        <f aca="false">_xlfn.CONCAT(B4454,"-",C4454)</f>
        <v>QIAseq_Y_768-E-E12</v>
      </c>
      <c r="B4454" s="0" t="s">
        <v>7716</v>
      </c>
      <c r="C4454" s="0" t="s">
        <v>7993</v>
      </c>
      <c r="D4454" s="0" t="s">
        <v>7994</v>
      </c>
      <c r="E4454" s="0" t="s">
        <v>7995</v>
      </c>
    </row>
    <row r="4455" customFormat="false" ht="15" hidden="false" customHeight="false" outlineLevel="0" collapsed="false">
      <c r="A4455" s="0" t="str">
        <f aca="false">_xlfn.CONCAT(B4455,"-",C4455)</f>
        <v>QIAseq_Y_768-E-F12</v>
      </c>
      <c r="B4455" s="0" t="s">
        <v>7716</v>
      </c>
      <c r="C4455" s="0" t="s">
        <v>7996</v>
      </c>
      <c r="D4455" s="0" t="s">
        <v>7997</v>
      </c>
      <c r="E4455" s="0" t="s">
        <v>7998</v>
      </c>
    </row>
    <row r="4456" customFormat="false" ht="15" hidden="false" customHeight="false" outlineLevel="0" collapsed="false">
      <c r="A4456" s="0" t="str">
        <f aca="false">_xlfn.CONCAT(B4456,"-",C4456)</f>
        <v>QIAseq_Y_768-E-G12</v>
      </c>
      <c r="B4456" s="0" t="s">
        <v>7716</v>
      </c>
      <c r="C4456" s="0" t="s">
        <v>7999</v>
      </c>
      <c r="D4456" s="0" t="s">
        <v>8000</v>
      </c>
      <c r="E4456" s="0" t="s">
        <v>8001</v>
      </c>
    </row>
    <row r="4457" customFormat="false" ht="15" hidden="false" customHeight="false" outlineLevel="0" collapsed="false">
      <c r="A4457" s="0" t="str">
        <f aca="false">_xlfn.CONCAT(B4457,"-",C4457)</f>
        <v>QIAseq_Y_768-E-H12</v>
      </c>
      <c r="B4457" s="0" t="s">
        <v>7716</v>
      </c>
      <c r="C4457" s="0" t="s">
        <v>8002</v>
      </c>
      <c r="D4457" s="0" t="s">
        <v>8003</v>
      </c>
      <c r="E4457" s="0" t="s">
        <v>8004</v>
      </c>
    </row>
    <row r="4458" customFormat="false" ht="15" hidden="false" customHeight="false" outlineLevel="0" collapsed="false">
      <c r="A4458" s="0" t="str">
        <f aca="false">_xlfn.CONCAT(B4458,"-",C4458)</f>
        <v>QIAseq_Y_768-F-A1</v>
      </c>
      <c r="B4458" s="0" t="s">
        <v>7716</v>
      </c>
      <c r="C4458" s="0" t="s">
        <v>8005</v>
      </c>
      <c r="D4458" s="0" t="s">
        <v>8006</v>
      </c>
      <c r="E4458" s="0" t="s">
        <v>8007</v>
      </c>
    </row>
    <row r="4459" customFormat="false" ht="15" hidden="false" customHeight="false" outlineLevel="0" collapsed="false">
      <c r="A4459" s="0" t="str">
        <f aca="false">_xlfn.CONCAT(B4459,"-",C4459)</f>
        <v>QIAseq_Y_768-F-B1</v>
      </c>
      <c r="B4459" s="0" t="s">
        <v>7716</v>
      </c>
      <c r="C4459" s="0" t="s">
        <v>8008</v>
      </c>
      <c r="D4459" s="0" t="s">
        <v>8009</v>
      </c>
      <c r="E4459" s="0" t="s">
        <v>8010</v>
      </c>
    </row>
    <row r="4460" customFormat="false" ht="15" hidden="false" customHeight="false" outlineLevel="0" collapsed="false">
      <c r="A4460" s="0" t="str">
        <f aca="false">_xlfn.CONCAT(B4460,"-",C4460)</f>
        <v>QIAseq_Y_768-F-C1</v>
      </c>
      <c r="B4460" s="0" t="s">
        <v>7716</v>
      </c>
      <c r="C4460" s="0" t="s">
        <v>8011</v>
      </c>
      <c r="D4460" s="0" t="s">
        <v>8012</v>
      </c>
      <c r="E4460" s="0" t="s">
        <v>8013</v>
      </c>
    </row>
    <row r="4461" customFormat="false" ht="15" hidden="false" customHeight="false" outlineLevel="0" collapsed="false">
      <c r="A4461" s="0" t="str">
        <f aca="false">_xlfn.CONCAT(B4461,"-",C4461)</f>
        <v>QIAseq_Y_768-F-D1</v>
      </c>
      <c r="B4461" s="0" t="s">
        <v>7716</v>
      </c>
      <c r="C4461" s="0" t="s">
        <v>8014</v>
      </c>
      <c r="D4461" s="0" t="s">
        <v>8015</v>
      </c>
      <c r="E4461" s="0" t="s">
        <v>8016</v>
      </c>
    </row>
    <row r="4462" customFormat="false" ht="15" hidden="false" customHeight="false" outlineLevel="0" collapsed="false">
      <c r="A4462" s="0" t="str">
        <f aca="false">_xlfn.CONCAT(B4462,"-",C4462)</f>
        <v>QIAseq_Y_768-F-E1</v>
      </c>
      <c r="B4462" s="0" t="s">
        <v>7716</v>
      </c>
      <c r="C4462" s="0" t="s">
        <v>8017</v>
      </c>
      <c r="D4462" s="0" t="s">
        <v>8018</v>
      </c>
      <c r="E4462" s="0" t="s">
        <v>8019</v>
      </c>
    </row>
    <row r="4463" customFormat="false" ht="15" hidden="false" customHeight="false" outlineLevel="0" collapsed="false">
      <c r="A4463" s="0" t="str">
        <f aca="false">_xlfn.CONCAT(B4463,"-",C4463)</f>
        <v>QIAseq_Y_768-F-F1</v>
      </c>
      <c r="B4463" s="0" t="s">
        <v>7716</v>
      </c>
      <c r="C4463" s="0" t="s">
        <v>8020</v>
      </c>
      <c r="D4463" s="0" t="s">
        <v>8021</v>
      </c>
      <c r="E4463" s="0" t="s">
        <v>8022</v>
      </c>
    </row>
    <row r="4464" customFormat="false" ht="15" hidden="false" customHeight="false" outlineLevel="0" collapsed="false">
      <c r="A4464" s="0" t="str">
        <f aca="false">_xlfn.CONCAT(B4464,"-",C4464)</f>
        <v>QIAseq_Y_768-F-G1</v>
      </c>
      <c r="B4464" s="0" t="s">
        <v>7716</v>
      </c>
      <c r="C4464" s="0" t="s">
        <v>8023</v>
      </c>
      <c r="D4464" s="0" t="s">
        <v>8024</v>
      </c>
      <c r="E4464" s="0" t="s">
        <v>8025</v>
      </c>
    </row>
    <row r="4465" customFormat="false" ht="15" hidden="false" customHeight="false" outlineLevel="0" collapsed="false">
      <c r="A4465" s="0" t="str">
        <f aca="false">_xlfn.CONCAT(B4465,"-",C4465)</f>
        <v>QIAseq_Y_768-F-H1</v>
      </c>
      <c r="B4465" s="0" t="s">
        <v>7716</v>
      </c>
      <c r="C4465" s="0" t="s">
        <v>8026</v>
      </c>
      <c r="D4465" s="0" t="s">
        <v>8027</v>
      </c>
      <c r="E4465" s="0" t="s">
        <v>8028</v>
      </c>
    </row>
    <row r="4466" customFormat="false" ht="15" hidden="false" customHeight="false" outlineLevel="0" collapsed="false">
      <c r="A4466" s="0" t="str">
        <f aca="false">_xlfn.CONCAT(B4466,"-",C4466)</f>
        <v>QIAseq_Y_768-F-A2</v>
      </c>
      <c r="B4466" s="0" t="s">
        <v>7716</v>
      </c>
      <c r="C4466" s="0" t="s">
        <v>8029</v>
      </c>
      <c r="D4466" s="0" t="s">
        <v>8030</v>
      </c>
      <c r="E4466" s="0" t="s">
        <v>8031</v>
      </c>
    </row>
    <row r="4467" customFormat="false" ht="15" hidden="false" customHeight="false" outlineLevel="0" collapsed="false">
      <c r="A4467" s="0" t="str">
        <f aca="false">_xlfn.CONCAT(B4467,"-",C4467)</f>
        <v>QIAseq_Y_768-F-B2</v>
      </c>
      <c r="B4467" s="0" t="s">
        <v>7716</v>
      </c>
      <c r="C4467" s="0" t="s">
        <v>8032</v>
      </c>
      <c r="D4467" s="0" t="s">
        <v>8033</v>
      </c>
      <c r="E4467" s="0" t="s">
        <v>8034</v>
      </c>
    </row>
    <row r="4468" customFormat="false" ht="15" hidden="false" customHeight="false" outlineLevel="0" collapsed="false">
      <c r="A4468" s="0" t="str">
        <f aca="false">_xlfn.CONCAT(B4468,"-",C4468)</f>
        <v>QIAseq_Y_768-F-C2</v>
      </c>
      <c r="B4468" s="0" t="s">
        <v>7716</v>
      </c>
      <c r="C4468" s="0" t="s">
        <v>8035</v>
      </c>
      <c r="D4468" s="0" t="s">
        <v>8036</v>
      </c>
      <c r="E4468" s="0" t="s">
        <v>8037</v>
      </c>
    </row>
    <row r="4469" customFormat="false" ht="15" hidden="false" customHeight="false" outlineLevel="0" collapsed="false">
      <c r="A4469" s="0" t="str">
        <f aca="false">_xlfn.CONCAT(B4469,"-",C4469)</f>
        <v>QIAseq_Y_768-F-D2</v>
      </c>
      <c r="B4469" s="0" t="s">
        <v>7716</v>
      </c>
      <c r="C4469" s="0" t="s">
        <v>8038</v>
      </c>
      <c r="D4469" s="0" t="s">
        <v>8039</v>
      </c>
      <c r="E4469" s="0" t="s">
        <v>8040</v>
      </c>
    </row>
    <row r="4470" customFormat="false" ht="15" hidden="false" customHeight="false" outlineLevel="0" collapsed="false">
      <c r="A4470" s="0" t="str">
        <f aca="false">_xlfn.CONCAT(B4470,"-",C4470)</f>
        <v>QIAseq_Y_768-F-E2</v>
      </c>
      <c r="B4470" s="0" t="s">
        <v>7716</v>
      </c>
      <c r="C4470" s="0" t="s">
        <v>8041</v>
      </c>
      <c r="D4470" s="0" t="s">
        <v>8042</v>
      </c>
      <c r="E4470" s="0" t="s">
        <v>8043</v>
      </c>
    </row>
    <row r="4471" customFormat="false" ht="15" hidden="false" customHeight="false" outlineLevel="0" collapsed="false">
      <c r="A4471" s="0" t="str">
        <f aca="false">_xlfn.CONCAT(B4471,"-",C4471)</f>
        <v>QIAseq_Y_768-F-F2</v>
      </c>
      <c r="B4471" s="0" t="s">
        <v>7716</v>
      </c>
      <c r="C4471" s="0" t="s">
        <v>8044</v>
      </c>
      <c r="D4471" s="0" t="s">
        <v>8045</v>
      </c>
      <c r="E4471" s="0" t="s">
        <v>8046</v>
      </c>
    </row>
    <row r="4472" customFormat="false" ht="15" hidden="false" customHeight="false" outlineLevel="0" collapsed="false">
      <c r="A4472" s="0" t="str">
        <f aca="false">_xlfn.CONCAT(B4472,"-",C4472)</f>
        <v>QIAseq_Y_768-F-G2</v>
      </c>
      <c r="B4472" s="0" t="s">
        <v>7716</v>
      </c>
      <c r="C4472" s="0" t="s">
        <v>8047</v>
      </c>
      <c r="D4472" s="0" t="s">
        <v>8048</v>
      </c>
      <c r="E4472" s="0" t="s">
        <v>8049</v>
      </c>
    </row>
    <row r="4473" customFormat="false" ht="15" hidden="false" customHeight="false" outlineLevel="0" collapsed="false">
      <c r="A4473" s="0" t="str">
        <f aca="false">_xlfn.CONCAT(B4473,"-",C4473)</f>
        <v>QIAseq_Y_768-F-H2</v>
      </c>
      <c r="B4473" s="0" t="s">
        <v>7716</v>
      </c>
      <c r="C4473" s="0" t="s">
        <v>8050</v>
      </c>
      <c r="D4473" s="0" t="s">
        <v>8051</v>
      </c>
      <c r="E4473" s="0" t="s">
        <v>8052</v>
      </c>
    </row>
    <row r="4474" customFormat="false" ht="15" hidden="false" customHeight="false" outlineLevel="0" collapsed="false">
      <c r="A4474" s="0" t="str">
        <f aca="false">_xlfn.CONCAT(B4474,"-",C4474)</f>
        <v>QIAseq_Y_768-F-A3</v>
      </c>
      <c r="B4474" s="0" t="s">
        <v>7716</v>
      </c>
      <c r="C4474" s="0" t="s">
        <v>8053</v>
      </c>
      <c r="D4474" s="0" t="s">
        <v>8054</v>
      </c>
      <c r="E4474" s="0" t="s">
        <v>8055</v>
      </c>
    </row>
    <row r="4475" customFormat="false" ht="15" hidden="false" customHeight="false" outlineLevel="0" collapsed="false">
      <c r="A4475" s="0" t="str">
        <f aca="false">_xlfn.CONCAT(B4475,"-",C4475)</f>
        <v>QIAseq_Y_768-F-B3</v>
      </c>
      <c r="B4475" s="0" t="s">
        <v>7716</v>
      </c>
      <c r="C4475" s="0" t="s">
        <v>8056</v>
      </c>
      <c r="D4475" s="0" t="s">
        <v>8057</v>
      </c>
      <c r="E4475" s="0" t="s">
        <v>8058</v>
      </c>
    </row>
    <row r="4476" customFormat="false" ht="15" hidden="false" customHeight="false" outlineLevel="0" collapsed="false">
      <c r="A4476" s="0" t="str">
        <f aca="false">_xlfn.CONCAT(B4476,"-",C4476)</f>
        <v>QIAseq_Y_768-F-C3</v>
      </c>
      <c r="B4476" s="0" t="s">
        <v>7716</v>
      </c>
      <c r="C4476" s="0" t="s">
        <v>8059</v>
      </c>
      <c r="D4476" s="0" t="s">
        <v>8060</v>
      </c>
      <c r="E4476" s="0" t="s">
        <v>8061</v>
      </c>
    </row>
    <row r="4477" customFormat="false" ht="15" hidden="false" customHeight="false" outlineLevel="0" collapsed="false">
      <c r="A4477" s="0" t="str">
        <f aca="false">_xlfn.CONCAT(B4477,"-",C4477)</f>
        <v>QIAseq_Y_768-F-D3</v>
      </c>
      <c r="B4477" s="0" t="s">
        <v>7716</v>
      </c>
      <c r="C4477" s="0" t="s">
        <v>8062</v>
      </c>
      <c r="D4477" s="0" t="s">
        <v>8063</v>
      </c>
      <c r="E4477" s="0" t="s">
        <v>8064</v>
      </c>
    </row>
    <row r="4478" customFormat="false" ht="15" hidden="false" customHeight="false" outlineLevel="0" collapsed="false">
      <c r="A4478" s="0" t="str">
        <f aca="false">_xlfn.CONCAT(B4478,"-",C4478)</f>
        <v>QIAseq_Y_768-F-E3</v>
      </c>
      <c r="B4478" s="0" t="s">
        <v>7716</v>
      </c>
      <c r="C4478" s="0" t="s">
        <v>8065</v>
      </c>
      <c r="D4478" s="0" t="s">
        <v>8066</v>
      </c>
      <c r="E4478" s="0" t="s">
        <v>8067</v>
      </c>
    </row>
    <row r="4479" customFormat="false" ht="15" hidden="false" customHeight="false" outlineLevel="0" collapsed="false">
      <c r="A4479" s="0" t="str">
        <f aca="false">_xlfn.CONCAT(B4479,"-",C4479)</f>
        <v>QIAseq_Y_768-F-F3</v>
      </c>
      <c r="B4479" s="0" t="s">
        <v>7716</v>
      </c>
      <c r="C4479" s="0" t="s">
        <v>8068</v>
      </c>
      <c r="D4479" s="0" t="s">
        <v>8069</v>
      </c>
      <c r="E4479" s="0" t="s">
        <v>8070</v>
      </c>
    </row>
    <row r="4480" customFormat="false" ht="15" hidden="false" customHeight="false" outlineLevel="0" collapsed="false">
      <c r="A4480" s="0" t="str">
        <f aca="false">_xlfn.CONCAT(B4480,"-",C4480)</f>
        <v>QIAseq_Y_768-F-G3</v>
      </c>
      <c r="B4480" s="0" t="s">
        <v>7716</v>
      </c>
      <c r="C4480" s="0" t="s">
        <v>8071</v>
      </c>
      <c r="D4480" s="0" t="s">
        <v>8072</v>
      </c>
      <c r="E4480" s="0" t="s">
        <v>8073</v>
      </c>
    </row>
    <row r="4481" customFormat="false" ht="15" hidden="false" customHeight="false" outlineLevel="0" collapsed="false">
      <c r="A4481" s="0" t="str">
        <f aca="false">_xlfn.CONCAT(B4481,"-",C4481)</f>
        <v>QIAseq_Y_768-F-H3</v>
      </c>
      <c r="B4481" s="0" t="s">
        <v>7716</v>
      </c>
      <c r="C4481" s="0" t="s">
        <v>8074</v>
      </c>
      <c r="D4481" s="0" t="s">
        <v>8075</v>
      </c>
      <c r="E4481" s="0" t="s">
        <v>8076</v>
      </c>
    </row>
    <row r="4482" customFormat="false" ht="15" hidden="false" customHeight="false" outlineLevel="0" collapsed="false">
      <c r="A4482" s="0" t="str">
        <f aca="false">_xlfn.CONCAT(B4482,"-",C4482)</f>
        <v>QIAseq_Y_768-F-A4</v>
      </c>
      <c r="B4482" s="0" t="s">
        <v>7716</v>
      </c>
      <c r="C4482" s="0" t="s">
        <v>8077</v>
      </c>
      <c r="D4482" s="0" t="s">
        <v>8078</v>
      </c>
      <c r="E4482" s="0" t="s">
        <v>8079</v>
      </c>
    </row>
    <row r="4483" customFormat="false" ht="15" hidden="false" customHeight="false" outlineLevel="0" collapsed="false">
      <c r="A4483" s="0" t="str">
        <f aca="false">_xlfn.CONCAT(B4483,"-",C4483)</f>
        <v>QIAseq_Y_768-F-B4</v>
      </c>
      <c r="B4483" s="0" t="s">
        <v>7716</v>
      </c>
      <c r="C4483" s="0" t="s">
        <v>8080</v>
      </c>
      <c r="D4483" s="0" t="s">
        <v>8081</v>
      </c>
      <c r="E4483" s="0" t="s">
        <v>8082</v>
      </c>
    </row>
    <row r="4484" customFormat="false" ht="15" hidden="false" customHeight="false" outlineLevel="0" collapsed="false">
      <c r="A4484" s="0" t="str">
        <f aca="false">_xlfn.CONCAT(B4484,"-",C4484)</f>
        <v>QIAseq_Y_768-F-C4</v>
      </c>
      <c r="B4484" s="0" t="s">
        <v>7716</v>
      </c>
      <c r="C4484" s="0" t="s">
        <v>8083</v>
      </c>
      <c r="D4484" s="0" t="s">
        <v>8084</v>
      </c>
      <c r="E4484" s="0" t="s">
        <v>8085</v>
      </c>
    </row>
    <row r="4485" customFormat="false" ht="15" hidden="false" customHeight="false" outlineLevel="0" collapsed="false">
      <c r="A4485" s="0" t="str">
        <f aca="false">_xlfn.CONCAT(B4485,"-",C4485)</f>
        <v>QIAseq_Y_768-F-D4</v>
      </c>
      <c r="B4485" s="0" t="s">
        <v>7716</v>
      </c>
      <c r="C4485" s="0" t="s">
        <v>8086</v>
      </c>
      <c r="D4485" s="0" t="s">
        <v>8087</v>
      </c>
      <c r="E4485" s="0" t="s">
        <v>8088</v>
      </c>
    </row>
    <row r="4486" customFormat="false" ht="15" hidden="false" customHeight="false" outlineLevel="0" collapsed="false">
      <c r="A4486" s="0" t="str">
        <f aca="false">_xlfn.CONCAT(B4486,"-",C4486)</f>
        <v>QIAseq_Y_768-F-E4</v>
      </c>
      <c r="B4486" s="0" t="s">
        <v>7716</v>
      </c>
      <c r="C4486" s="0" t="s">
        <v>8089</v>
      </c>
      <c r="D4486" s="0" t="s">
        <v>8090</v>
      </c>
      <c r="E4486" s="0" t="s">
        <v>8091</v>
      </c>
    </row>
    <row r="4487" customFormat="false" ht="15" hidden="false" customHeight="false" outlineLevel="0" collapsed="false">
      <c r="A4487" s="0" t="str">
        <f aca="false">_xlfn.CONCAT(B4487,"-",C4487)</f>
        <v>QIAseq_Y_768-F-F4</v>
      </c>
      <c r="B4487" s="0" t="s">
        <v>7716</v>
      </c>
      <c r="C4487" s="0" t="s">
        <v>8092</v>
      </c>
      <c r="D4487" s="0" t="s">
        <v>8093</v>
      </c>
      <c r="E4487" s="0" t="s">
        <v>8094</v>
      </c>
    </row>
    <row r="4488" customFormat="false" ht="15" hidden="false" customHeight="false" outlineLevel="0" collapsed="false">
      <c r="A4488" s="0" t="str">
        <f aca="false">_xlfn.CONCAT(B4488,"-",C4488)</f>
        <v>QIAseq_Y_768-F-G4</v>
      </c>
      <c r="B4488" s="0" t="s">
        <v>7716</v>
      </c>
      <c r="C4488" s="0" t="s">
        <v>8095</v>
      </c>
      <c r="D4488" s="0" t="s">
        <v>8096</v>
      </c>
      <c r="E4488" s="0" t="s">
        <v>8097</v>
      </c>
    </row>
    <row r="4489" customFormat="false" ht="15" hidden="false" customHeight="false" outlineLevel="0" collapsed="false">
      <c r="A4489" s="0" t="str">
        <f aca="false">_xlfn.CONCAT(B4489,"-",C4489)</f>
        <v>QIAseq_Y_768-F-H4</v>
      </c>
      <c r="B4489" s="0" t="s">
        <v>7716</v>
      </c>
      <c r="C4489" s="0" t="s">
        <v>8098</v>
      </c>
      <c r="D4489" s="0" t="s">
        <v>8099</v>
      </c>
      <c r="E4489" s="0" t="s">
        <v>8100</v>
      </c>
    </row>
    <row r="4490" customFormat="false" ht="15" hidden="false" customHeight="false" outlineLevel="0" collapsed="false">
      <c r="A4490" s="0" t="str">
        <f aca="false">_xlfn.CONCAT(B4490,"-",C4490)</f>
        <v>QIAseq_Y_768-F-A5</v>
      </c>
      <c r="B4490" s="0" t="s">
        <v>7716</v>
      </c>
      <c r="C4490" s="0" t="s">
        <v>8101</v>
      </c>
      <c r="D4490" s="0" t="s">
        <v>8102</v>
      </c>
      <c r="E4490" s="0" t="s">
        <v>8103</v>
      </c>
    </row>
    <row r="4491" customFormat="false" ht="15" hidden="false" customHeight="false" outlineLevel="0" collapsed="false">
      <c r="A4491" s="0" t="str">
        <f aca="false">_xlfn.CONCAT(B4491,"-",C4491)</f>
        <v>QIAseq_Y_768-F-B5</v>
      </c>
      <c r="B4491" s="0" t="s">
        <v>7716</v>
      </c>
      <c r="C4491" s="0" t="s">
        <v>8104</v>
      </c>
      <c r="D4491" s="0" t="s">
        <v>8105</v>
      </c>
      <c r="E4491" s="0" t="s">
        <v>8106</v>
      </c>
    </row>
    <row r="4492" customFormat="false" ht="15" hidden="false" customHeight="false" outlineLevel="0" collapsed="false">
      <c r="A4492" s="0" t="str">
        <f aca="false">_xlfn.CONCAT(B4492,"-",C4492)</f>
        <v>QIAseq_Y_768-F-C5</v>
      </c>
      <c r="B4492" s="0" t="s">
        <v>7716</v>
      </c>
      <c r="C4492" s="0" t="s">
        <v>8107</v>
      </c>
      <c r="D4492" s="0" t="s">
        <v>8108</v>
      </c>
      <c r="E4492" s="0" t="s">
        <v>8109</v>
      </c>
    </row>
    <row r="4493" customFormat="false" ht="15" hidden="false" customHeight="false" outlineLevel="0" collapsed="false">
      <c r="A4493" s="0" t="str">
        <f aca="false">_xlfn.CONCAT(B4493,"-",C4493)</f>
        <v>QIAseq_Y_768-F-D5</v>
      </c>
      <c r="B4493" s="0" t="s">
        <v>7716</v>
      </c>
      <c r="C4493" s="0" t="s">
        <v>8110</v>
      </c>
      <c r="D4493" s="0" t="s">
        <v>8111</v>
      </c>
      <c r="E4493" s="0" t="s">
        <v>8112</v>
      </c>
    </row>
    <row r="4494" customFormat="false" ht="15" hidden="false" customHeight="false" outlineLevel="0" collapsed="false">
      <c r="A4494" s="0" t="str">
        <f aca="false">_xlfn.CONCAT(B4494,"-",C4494)</f>
        <v>QIAseq_Y_768-F-E5</v>
      </c>
      <c r="B4494" s="0" t="s">
        <v>7716</v>
      </c>
      <c r="C4494" s="0" t="s">
        <v>8113</v>
      </c>
      <c r="D4494" s="0" t="s">
        <v>8114</v>
      </c>
      <c r="E4494" s="0" t="s">
        <v>8115</v>
      </c>
    </row>
    <row r="4495" customFormat="false" ht="15" hidden="false" customHeight="false" outlineLevel="0" collapsed="false">
      <c r="A4495" s="0" t="str">
        <f aca="false">_xlfn.CONCAT(B4495,"-",C4495)</f>
        <v>QIAseq_Y_768-F-F5</v>
      </c>
      <c r="B4495" s="0" t="s">
        <v>7716</v>
      </c>
      <c r="C4495" s="0" t="s">
        <v>8116</v>
      </c>
      <c r="D4495" s="0" t="s">
        <v>8117</v>
      </c>
      <c r="E4495" s="0" t="s">
        <v>8118</v>
      </c>
    </row>
    <row r="4496" customFormat="false" ht="15" hidden="false" customHeight="false" outlineLevel="0" collapsed="false">
      <c r="A4496" s="0" t="str">
        <f aca="false">_xlfn.CONCAT(B4496,"-",C4496)</f>
        <v>QIAseq_Y_768-F-G5</v>
      </c>
      <c r="B4496" s="0" t="s">
        <v>7716</v>
      </c>
      <c r="C4496" s="0" t="s">
        <v>8119</v>
      </c>
      <c r="D4496" s="0" t="s">
        <v>8120</v>
      </c>
      <c r="E4496" s="0" t="s">
        <v>8121</v>
      </c>
    </row>
    <row r="4497" customFormat="false" ht="15" hidden="false" customHeight="false" outlineLevel="0" collapsed="false">
      <c r="A4497" s="0" t="str">
        <f aca="false">_xlfn.CONCAT(B4497,"-",C4497)</f>
        <v>QIAseq_Y_768-F-H5</v>
      </c>
      <c r="B4497" s="0" t="s">
        <v>7716</v>
      </c>
      <c r="C4497" s="0" t="s">
        <v>8122</v>
      </c>
      <c r="D4497" s="0" t="s">
        <v>8123</v>
      </c>
      <c r="E4497" s="0" t="s">
        <v>8124</v>
      </c>
    </row>
    <row r="4498" customFormat="false" ht="15" hidden="false" customHeight="false" outlineLevel="0" collapsed="false">
      <c r="A4498" s="0" t="str">
        <f aca="false">_xlfn.CONCAT(B4498,"-",C4498)</f>
        <v>QIAseq_Y_768-F-A6</v>
      </c>
      <c r="B4498" s="0" t="s">
        <v>7716</v>
      </c>
      <c r="C4498" s="0" t="s">
        <v>8125</v>
      </c>
      <c r="D4498" s="0" t="s">
        <v>8126</v>
      </c>
      <c r="E4498" s="0" t="s">
        <v>8127</v>
      </c>
    </row>
    <row r="4499" customFormat="false" ht="15" hidden="false" customHeight="false" outlineLevel="0" collapsed="false">
      <c r="A4499" s="0" t="str">
        <f aca="false">_xlfn.CONCAT(B4499,"-",C4499)</f>
        <v>QIAseq_Y_768-F-B6</v>
      </c>
      <c r="B4499" s="0" t="s">
        <v>7716</v>
      </c>
      <c r="C4499" s="0" t="s">
        <v>8128</v>
      </c>
      <c r="D4499" s="0" t="s">
        <v>8129</v>
      </c>
      <c r="E4499" s="0" t="s">
        <v>8130</v>
      </c>
    </row>
    <row r="4500" customFormat="false" ht="15" hidden="false" customHeight="false" outlineLevel="0" collapsed="false">
      <c r="A4500" s="0" t="str">
        <f aca="false">_xlfn.CONCAT(B4500,"-",C4500)</f>
        <v>QIAseq_Y_768-F-C6</v>
      </c>
      <c r="B4500" s="0" t="s">
        <v>7716</v>
      </c>
      <c r="C4500" s="0" t="s">
        <v>8131</v>
      </c>
      <c r="D4500" s="0" t="s">
        <v>8132</v>
      </c>
      <c r="E4500" s="0" t="s">
        <v>8133</v>
      </c>
    </row>
    <row r="4501" customFormat="false" ht="15" hidden="false" customHeight="false" outlineLevel="0" collapsed="false">
      <c r="A4501" s="0" t="str">
        <f aca="false">_xlfn.CONCAT(B4501,"-",C4501)</f>
        <v>QIAseq_Y_768-F-D6</v>
      </c>
      <c r="B4501" s="0" t="s">
        <v>7716</v>
      </c>
      <c r="C4501" s="0" t="s">
        <v>8134</v>
      </c>
      <c r="D4501" s="0" t="s">
        <v>8135</v>
      </c>
      <c r="E4501" s="0" t="s">
        <v>8136</v>
      </c>
    </row>
    <row r="4502" customFormat="false" ht="15" hidden="false" customHeight="false" outlineLevel="0" collapsed="false">
      <c r="A4502" s="0" t="str">
        <f aca="false">_xlfn.CONCAT(B4502,"-",C4502)</f>
        <v>QIAseq_Y_768-F-E6</v>
      </c>
      <c r="B4502" s="0" t="s">
        <v>7716</v>
      </c>
      <c r="C4502" s="0" t="s">
        <v>8137</v>
      </c>
      <c r="D4502" s="0" t="s">
        <v>8138</v>
      </c>
      <c r="E4502" s="0" t="s">
        <v>8139</v>
      </c>
    </row>
    <row r="4503" customFormat="false" ht="15" hidden="false" customHeight="false" outlineLevel="0" collapsed="false">
      <c r="A4503" s="0" t="str">
        <f aca="false">_xlfn.CONCAT(B4503,"-",C4503)</f>
        <v>QIAseq_Y_768-F-F6</v>
      </c>
      <c r="B4503" s="0" t="s">
        <v>7716</v>
      </c>
      <c r="C4503" s="0" t="s">
        <v>8140</v>
      </c>
      <c r="D4503" s="0" t="s">
        <v>8141</v>
      </c>
      <c r="E4503" s="0" t="s">
        <v>8142</v>
      </c>
    </row>
    <row r="4504" customFormat="false" ht="15" hidden="false" customHeight="false" outlineLevel="0" collapsed="false">
      <c r="A4504" s="0" t="str">
        <f aca="false">_xlfn.CONCAT(B4504,"-",C4504)</f>
        <v>QIAseq_Y_768-F-G6</v>
      </c>
      <c r="B4504" s="0" t="s">
        <v>7716</v>
      </c>
      <c r="C4504" s="0" t="s">
        <v>8143</v>
      </c>
      <c r="D4504" s="0" t="s">
        <v>8144</v>
      </c>
      <c r="E4504" s="0" t="s">
        <v>8145</v>
      </c>
    </row>
    <row r="4505" customFormat="false" ht="15" hidden="false" customHeight="false" outlineLevel="0" collapsed="false">
      <c r="A4505" s="0" t="str">
        <f aca="false">_xlfn.CONCAT(B4505,"-",C4505)</f>
        <v>QIAseq_Y_768-F-H6</v>
      </c>
      <c r="B4505" s="0" t="s">
        <v>7716</v>
      </c>
      <c r="C4505" s="0" t="s">
        <v>8146</v>
      </c>
      <c r="D4505" s="0" t="s">
        <v>8147</v>
      </c>
      <c r="E4505" s="0" t="s">
        <v>8148</v>
      </c>
    </row>
    <row r="4506" customFormat="false" ht="15" hidden="false" customHeight="false" outlineLevel="0" collapsed="false">
      <c r="A4506" s="0" t="str">
        <f aca="false">_xlfn.CONCAT(B4506,"-",C4506)</f>
        <v>QIAseq_Y_768-F-A7</v>
      </c>
      <c r="B4506" s="0" t="s">
        <v>7716</v>
      </c>
      <c r="C4506" s="0" t="s">
        <v>8149</v>
      </c>
      <c r="D4506" s="0" t="s">
        <v>8150</v>
      </c>
      <c r="E4506" s="0" t="s">
        <v>8151</v>
      </c>
    </row>
    <row r="4507" customFormat="false" ht="15" hidden="false" customHeight="false" outlineLevel="0" collapsed="false">
      <c r="A4507" s="0" t="str">
        <f aca="false">_xlfn.CONCAT(B4507,"-",C4507)</f>
        <v>QIAseq_Y_768-F-B7</v>
      </c>
      <c r="B4507" s="0" t="s">
        <v>7716</v>
      </c>
      <c r="C4507" s="0" t="s">
        <v>8152</v>
      </c>
      <c r="D4507" s="0" t="s">
        <v>8153</v>
      </c>
      <c r="E4507" s="0" t="s">
        <v>8154</v>
      </c>
    </row>
    <row r="4508" customFormat="false" ht="15" hidden="false" customHeight="false" outlineLevel="0" collapsed="false">
      <c r="A4508" s="0" t="str">
        <f aca="false">_xlfn.CONCAT(B4508,"-",C4508)</f>
        <v>QIAseq_Y_768-F-C7</v>
      </c>
      <c r="B4508" s="0" t="s">
        <v>7716</v>
      </c>
      <c r="C4508" s="0" t="s">
        <v>8155</v>
      </c>
      <c r="D4508" s="0" t="s">
        <v>8156</v>
      </c>
      <c r="E4508" s="0" t="s">
        <v>8157</v>
      </c>
    </row>
    <row r="4509" customFormat="false" ht="15" hidden="false" customHeight="false" outlineLevel="0" collapsed="false">
      <c r="A4509" s="0" t="str">
        <f aca="false">_xlfn.CONCAT(B4509,"-",C4509)</f>
        <v>QIAseq_Y_768-F-D7</v>
      </c>
      <c r="B4509" s="0" t="s">
        <v>7716</v>
      </c>
      <c r="C4509" s="0" t="s">
        <v>8158</v>
      </c>
      <c r="D4509" s="0" t="s">
        <v>6523</v>
      </c>
      <c r="E4509" s="0" t="s">
        <v>8159</v>
      </c>
    </row>
    <row r="4510" customFormat="false" ht="15" hidden="false" customHeight="false" outlineLevel="0" collapsed="false">
      <c r="A4510" s="0" t="str">
        <f aca="false">_xlfn.CONCAT(B4510,"-",C4510)</f>
        <v>QIAseq_Y_768-F-E7</v>
      </c>
      <c r="B4510" s="0" t="s">
        <v>7716</v>
      </c>
      <c r="C4510" s="0" t="s">
        <v>8160</v>
      </c>
      <c r="D4510" s="0" t="s">
        <v>8161</v>
      </c>
      <c r="E4510" s="0" t="s">
        <v>8162</v>
      </c>
    </row>
    <row r="4511" customFormat="false" ht="15" hidden="false" customHeight="false" outlineLevel="0" collapsed="false">
      <c r="A4511" s="0" t="str">
        <f aca="false">_xlfn.CONCAT(B4511,"-",C4511)</f>
        <v>QIAseq_Y_768-F-F7</v>
      </c>
      <c r="B4511" s="0" t="s">
        <v>7716</v>
      </c>
      <c r="C4511" s="0" t="s">
        <v>8163</v>
      </c>
      <c r="D4511" s="0" t="s">
        <v>8164</v>
      </c>
      <c r="E4511" s="0" t="s">
        <v>8165</v>
      </c>
    </row>
    <row r="4512" customFormat="false" ht="15" hidden="false" customHeight="false" outlineLevel="0" collapsed="false">
      <c r="A4512" s="0" t="str">
        <f aca="false">_xlfn.CONCAT(B4512,"-",C4512)</f>
        <v>QIAseq_Y_768-F-G7</v>
      </c>
      <c r="B4512" s="0" t="s">
        <v>7716</v>
      </c>
      <c r="C4512" s="0" t="s">
        <v>8166</v>
      </c>
      <c r="D4512" s="0" t="s">
        <v>8167</v>
      </c>
      <c r="E4512" s="0" t="s">
        <v>8168</v>
      </c>
    </row>
    <row r="4513" customFormat="false" ht="15" hidden="false" customHeight="false" outlineLevel="0" collapsed="false">
      <c r="A4513" s="0" t="str">
        <f aca="false">_xlfn.CONCAT(B4513,"-",C4513)</f>
        <v>QIAseq_Y_768-F-H7</v>
      </c>
      <c r="B4513" s="0" t="s">
        <v>7716</v>
      </c>
      <c r="C4513" s="0" t="s">
        <v>8169</v>
      </c>
      <c r="D4513" s="0" t="s">
        <v>8170</v>
      </c>
      <c r="E4513" s="0" t="s">
        <v>8171</v>
      </c>
    </row>
    <row r="4514" customFormat="false" ht="15" hidden="false" customHeight="false" outlineLevel="0" collapsed="false">
      <c r="A4514" s="0" t="str">
        <f aca="false">_xlfn.CONCAT(B4514,"-",C4514)</f>
        <v>QIAseq_Y_768-F-A8</v>
      </c>
      <c r="B4514" s="0" t="s">
        <v>7716</v>
      </c>
      <c r="C4514" s="0" t="s">
        <v>8172</v>
      </c>
      <c r="D4514" s="0" t="s">
        <v>8173</v>
      </c>
      <c r="E4514" s="0" t="s">
        <v>8174</v>
      </c>
    </row>
    <row r="4515" customFormat="false" ht="15" hidden="false" customHeight="false" outlineLevel="0" collapsed="false">
      <c r="A4515" s="0" t="str">
        <f aca="false">_xlfn.CONCAT(B4515,"-",C4515)</f>
        <v>QIAseq_Y_768-F-B8</v>
      </c>
      <c r="B4515" s="0" t="s">
        <v>7716</v>
      </c>
      <c r="C4515" s="0" t="s">
        <v>8175</v>
      </c>
      <c r="D4515" s="0" t="s">
        <v>8176</v>
      </c>
      <c r="E4515" s="0" t="s">
        <v>8177</v>
      </c>
    </row>
    <row r="4516" customFormat="false" ht="15" hidden="false" customHeight="false" outlineLevel="0" collapsed="false">
      <c r="A4516" s="0" t="str">
        <f aca="false">_xlfn.CONCAT(B4516,"-",C4516)</f>
        <v>QIAseq_Y_768-F-C8</v>
      </c>
      <c r="B4516" s="0" t="s">
        <v>7716</v>
      </c>
      <c r="C4516" s="0" t="s">
        <v>8178</v>
      </c>
      <c r="D4516" s="0" t="s">
        <v>8179</v>
      </c>
      <c r="E4516" s="0" t="s">
        <v>8180</v>
      </c>
    </row>
    <row r="4517" customFormat="false" ht="15" hidden="false" customHeight="false" outlineLevel="0" collapsed="false">
      <c r="A4517" s="0" t="str">
        <f aca="false">_xlfn.CONCAT(B4517,"-",C4517)</f>
        <v>QIAseq_Y_768-F-D8</v>
      </c>
      <c r="B4517" s="0" t="s">
        <v>7716</v>
      </c>
      <c r="C4517" s="0" t="s">
        <v>8181</v>
      </c>
      <c r="D4517" s="0" t="s">
        <v>8182</v>
      </c>
      <c r="E4517" s="0" t="s">
        <v>8183</v>
      </c>
    </row>
    <row r="4518" customFormat="false" ht="15" hidden="false" customHeight="false" outlineLevel="0" collapsed="false">
      <c r="A4518" s="0" t="str">
        <f aca="false">_xlfn.CONCAT(B4518,"-",C4518)</f>
        <v>QIAseq_Y_768-F-E8</v>
      </c>
      <c r="B4518" s="0" t="s">
        <v>7716</v>
      </c>
      <c r="C4518" s="0" t="s">
        <v>8184</v>
      </c>
      <c r="D4518" s="0" t="s">
        <v>8185</v>
      </c>
      <c r="E4518" s="0" t="s">
        <v>8186</v>
      </c>
    </row>
    <row r="4519" customFormat="false" ht="15" hidden="false" customHeight="false" outlineLevel="0" collapsed="false">
      <c r="A4519" s="0" t="str">
        <f aca="false">_xlfn.CONCAT(B4519,"-",C4519)</f>
        <v>QIAseq_Y_768-F-F8</v>
      </c>
      <c r="B4519" s="0" t="s">
        <v>7716</v>
      </c>
      <c r="C4519" s="0" t="s">
        <v>8187</v>
      </c>
      <c r="D4519" s="0" t="s">
        <v>8188</v>
      </c>
      <c r="E4519" s="0" t="s">
        <v>8189</v>
      </c>
    </row>
    <row r="4520" customFormat="false" ht="15" hidden="false" customHeight="false" outlineLevel="0" collapsed="false">
      <c r="A4520" s="0" t="str">
        <f aca="false">_xlfn.CONCAT(B4520,"-",C4520)</f>
        <v>QIAseq_Y_768-F-G8</v>
      </c>
      <c r="B4520" s="0" t="s">
        <v>7716</v>
      </c>
      <c r="C4520" s="0" t="s">
        <v>8190</v>
      </c>
      <c r="D4520" s="0" t="s">
        <v>8191</v>
      </c>
      <c r="E4520" s="0" t="s">
        <v>8192</v>
      </c>
    </row>
    <row r="4521" customFormat="false" ht="15" hidden="false" customHeight="false" outlineLevel="0" collapsed="false">
      <c r="A4521" s="0" t="str">
        <f aca="false">_xlfn.CONCAT(B4521,"-",C4521)</f>
        <v>QIAseq_Y_768-F-H8</v>
      </c>
      <c r="B4521" s="0" t="s">
        <v>7716</v>
      </c>
      <c r="C4521" s="0" t="s">
        <v>8193</v>
      </c>
      <c r="D4521" s="0" t="s">
        <v>8194</v>
      </c>
      <c r="E4521" s="0" t="s">
        <v>8195</v>
      </c>
    </row>
    <row r="4522" customFormat="false" ht="15" hidden="false" customHeight="false" outlineLevel="0" collapsed="false">
      <c r="A4522" s="0" t="str">
        <f aca="false">_xlfn.CONCAT(B4522,"-",C4522)</f>
        <v>QIAseq_Y_768-F-A9</v>
      </c>
      <c r="B4522" s="0" t="s">
        <v>7716</v>
      </c>
      <c r="C4522" s="0" t="s">
        <v>8196</v>
      </c>
      <c r="D4522" s="0" t="s">
        <v>8197</v>
      </c>
      <c r="E4522" s="0" t="s">
        <v>8198</v>
      </c>
    </row>
    <row r="4523" customFormat="false" ht="15" hidden="false" customHeight="false" outlineLevel="0" collapsed="false">
      <c r="A4523" s="0" t="str">
        <f aca="false">_xlfn.CONCAT(B4523,"-",C4523)</f>
        <v>QIAseq_Y_768-F-B9</v>
      </c>
      <c r="B4523" s="0" t="s">
        <v>7716</v>
      </c>
      <c r="C4523" s="0" t="s">
        <v>8199</v>
      </c>
      <c r="D4523" s="0" t="s">
        <v>8200</v>
      </c>
      <c r="E4523" s="0" t="s">
        <v>8201</v>
      </c>
    </row>
    <row r="4524" customFormat="false" ht="15" hidden="false" customHeight="false" outlineLevel="0" collapsed="false">
      <c r="A4524" s="0" t="str">
        <f aca="false">_xlfn.CONCAT(B4524,"-",C4524)</f>
        <v>QIAseq_Y_768-F-C9</v>
      </c>
      <c r="B4524" s="0" t="s">
        <v>7716</v>
      </c>
      <c r="C4524" s="0" t="s">
        <v>8202</v>
      </c>
      <c r="D4524" s="0" t="s">
        <v>8203</v>
      </c>
      <c r="E4524" s="0" t="s">
        <v>8204</v>
      </c>
    </row>
    <row r="4525" customFormat="false" ht="15" hidden="false" customHeight="false" outlineLevel="0" collapsed="false">
      <c r="A4525" s="0" t="str">
        <f aca="false">_xlfn.CONCAT(B4525,"-",C4525)</f>
        <v>QIAseq_Y_768-F-D9</v>
      </c>
      <c r="B4525" s="0" t="s">
        <v>7716</v>
      </c>
      <c r="C4525" s="0" t="s">
        <v>8205</v>
      </c>
      <c r="D4525" s="0" t="s">
        <v>8206</v>
      </c>
      <c r="E4525" s="0" t="s">
        <v>8207</v>
      </c>
    </row>
    <row r="4526" customFormat="false" ht="15" hidden="false" customHeight="false" outlineLevel="0" collapsed="false">
      <c r="A4526" s="0" t="str">
        <f aca="false">_xlfn.CONCAT(B4526,"-",C4526)</f>
        <v>QIAseq_Y_768-F-E9</v>
      </c>
      <c r="B4526" s="0" t="s">
        <v>7716</v>
      </c>
      <c r="C4526" s="0" t="s">
        <v>8208</v>
      </c>
      <c r="D4526" s="0" t="s">
        <v>8209</v>
      </c>
      <c r="E4526" s="0" t="s">
        <v>8210</v>
      </c>
    </row>
    <row r="4527" customFormat="false" ht="15" hidden="false" customHeight="false" outlineLevel="0" collapsed="false">
      <c r="A4527" s="0" t="str">
        <f aca="false">_xlfn.CONCAT(B4527,"-",C4527)</f>
        <v>QIAseq_Y_768-F-F9</v>
      </c>
      <c r="B4527" s="0" t="s">
        <v>7716</v>
      </c>
      <c r="C4527" s="0" t="s">
        <v>8211</v>
      </c>
      <c r="D4527" s="0" t="s">
        <v>8212</v>
      </c>
      <c r="E4527" s="0" t="s">
        <v>8213</v>
      </c>
    </row>
    <row r="4528" customFormat="false" ht="15" hidden="false" customHeight="false" outlineLevel="0" collapsed="false">
      <c r="A4528" s="0" t="str">
        <f aca="false">_xlfn.CONCAT(B4528,"-",C4528)</f>
        <v>QIAseq_Y_768-F-G9</v>
      </c>
      <c r="B4528" s="0" t="s">
        <v>7716</v>
      </c>
      <c r="C4528" s="0" t="s">
        <v>8214</v>
      </c>
      <c r="D4528" s="0" t="s">
        <v>8215</v>
      </c>
      <c r="E4528" s="0" t="s">
        <v>8216</v>
      </c>
    </row>
    <row r="4529" customFormat="false" ht="15" hidden="false" customHeight="false" outlineLevel="0" collapsed="false">
      <c r="A4529" s="0" t="str">
        <f aca="false">_xlfn.CONCAT(B4529,"-",C4529)</f>
        <v>QIAseq_Y_768-F-H9</v>
      </c>
      <c r="B4529" s="0" t="s">
        <v>7716</v>
      </c>
      <c r="C4529" s="0" t="s">
        <v>8217</v>
      </c>
      <c r="D4529" s="0" t="s">
        <v>8218</v>
      </c>
      <c r="E4529" s="0" t="s">
        <v>8219</v>
      </c>
    </row>
    <row r="4530" customFormat="false" ht="15" hidden="false" customHeight="false" outlineLevel="0" collapsed="false">
      <c r="A4530" s="0" t="str">
        <f aca="false">_xlfn.CONCAT(B4530,"-",C4530)</f>
        <v>QIAseq_Y_768-F-A10</v>
      </c>
      <c r="B4530" s="0" t="s">
        <v>7716</v>
      </c>
      <c r="C4530" s="0" t="s">
        <v>8220</v>
      </c>
      <c r="D4530" s="0" t="s">
        <v>8221</v>
      </c>
      <c r="E4530" s="0" t="s">
        <v>8222</v>
      </c>
    </row>
    <row r="4531" customFormat="false" ht="15" hidden="false" customHeight="false" outlineLevel="0" collapsed="false">
      <c r="A4531" s="0" t="str">
        <f aca="false">_xlfn.CONCAT(B4531,"-",C4531)</f>
        <v>QIAseq_Y_768-F-B10</v>
      </c>
      <c r="B4531" s="0" t="s">
        <v>7716</v>
      </c>
      <c r="C4531" s="0" t="s">
        <v>8223</v>
      </c>
      <c r="D4531" s="0" t="s">
        <v>8224</v>
      </c>
      <c r="E4531" s="0" t="s">
        <v>8225</v>
      </c>
    </row>
    <row r="4532" customFormat="false" ht="15" hidden="false" customHeight="false" outlineLevel="0" collapsed="false">
      <c r="A4532" s="0" t="str">
        <f aca="false">_xlfn.CONCAT(B4532,"-",C4532)</f>
        <v>QIAseq_Y_768-F-C10</v>
      </c>
      <c r="B4532" s="0" t="s">
        <v>7716</v>
      </c>
      <c r="C4532" s="0" t="s">
        <v>8226</v>
      </c>
      <c r="D4532" s="0" t="s">
        <v>8227</v>
      </c>
      <c r="E4532" s="0" t="s">
        <v>8228</v>
      </c>
    </row>
    <row r="4533" customFormat="false" ht="15" hidden="false" customHeight="false" outlineLevel="0" collapsed="false">
      <c r="A4533" s="0" t="str">
        <f aca="false">_xlfn.CONCAT(B4533,"-",C4533)</f>
        <v>QIAseq_Y_768-F-D10</v>
      </c>
      <c r="B4533" s="0" t="s">
        <v>7716</v>
      </c>
      <c r="C4533" s="0" t="s">
        <v>8229</v>
      </c>
      <c r="D4533" s="0" t="s">
        <v>8230</v>
      </c>
      <c r="E4533" s="0" t="s">
        <v>8231</v>
      </c>
    </row>
    <row r="4534" customFormat="false" ht="15" hidden="false" customHeight="false" outlineLevel="0" collapsed="false">
      <c r="A4534" s="0" t="str">
        <f aca="false">_xlfn.CONCAT(B4534,"-",C4534)</f>
        <v>QIAseq_Y_768-F-E10</v>
      </c>
      <c r="B4534" s="0" t="s">
        <v>7716</v>
      </c>
      <c r="C4534" s="0" t="s">
        <v>8232</v>
      </c>
      <c r="D4534" s="0" t="s">
        <v>8233</v>
      </c>
      <c r="E4534" s="0" t="s">
        <v>8234</v>
      </c>
    </row>
    <row r="4535" customFormat="false" ht="15" hidden="false" customHeight="false" outlineLevel="0" collapsed="false">
      <c r="A4535" s="0" t="str">
        <f aca="false">_xlfn.CONCAT(B4535,"-",C4535)</f>
        <v>QIAseq_Y_768-F-F10</v>
      </c>
      <c r="B4535" s="0" t="s">
        <v>7716</v>
      </c>
      <c r="C4535" s="0" t="s">
        <v>8235</v>
      </c>
      <c r="D4535" s="0" t="s">
        <v>8236</v>
      </c>
      <c r="E4535" s="0" t="s">
        <v>8237</v>
      </c>
    </row>
    <row r="4536" customFormat="false" ht="15" hidden="false" customHeight="false" outlineLevel="0" collapsed="false">
      <c r="A4536" s="0" t="str">
        <f aca="false">_xlfn.CONCAT(B4536,"-",C4536)</f>
        <v>QIAseq_Y_768-F-G10</v>
      </c>
      <c r="B4536" s="0" t="s">
        <v>7716</v>
      </c>
      <c r="C4536" s="0" t="s">
        <v>8238</v>
      </c>
      <c r="D4536" s="0" t="s">
        <v>8239</v>
      </c>
      <c r="E4536" s="0" t="s">
        <v>8240</v>
      </c>
    </row>
    <row r="4537" customFormat="false" ht="15" hidden="false" customHeight="false" outlineLevel="0" collapsed="false">
      <c r="A4537" s="0" t="str">
        <f aca="false">_xlfn.CONCAT(B4537,"-",C4537)</f>
        <v>QIAseq_Y_768-F-H10</v>
      </c>
      <c r="B4537" s="0" t="s">
        <v>7716</v>
      </c>
      <c r="C4537" s="0" t="s">
        <v>8241</v>
      </c>
      <c r="D4537" s="0" t="s">
        <v>8242</v>
      </c>
      <c r="E4537" s="0" t="s">
        <v>8243</v>
      </c>
    </row>
    <row r="4538" customFormat="false" ht="15" hidden="false" customHeight="false" outlineLevel="0" collapsed="false">
      <c r="A4538" s="0" t="str">
        <f aca="false">_xlfn.CONCAT(B4538,"-",C4538)</f>
        <v>QIAseq_Y_768-F-A11</v>
      </c>
      <c r="B4538" s="0" t="s">
        <v>7716</v>
      </c>
      <c r="C4538" s="0" t="s">
        <v>8244</v>
      </c>
      <c r="D4538" s="0" t="s">
        <v>8245</v>
      </c>
      <c r="E4538" s="0" t="s">
        <v>8246</v>
      </c>
    </row>
    <row r="4539" customFormat="false" ht="15" hidden="false" customHeight="false" outlineLevel="0" collapsed="false">
      <c r="A4539" s="0" t="str">
        <f aca="false">_xlfn.CONCAT(B4539,"-",C4539)</f>
        <v>QIAseq_Y_768-F-B11</v>
      </c>
      <c r="B4539" s="0" t="s">
        <v>7716</v>
      </c>
      <c r="C4539" s="0" t="s">
        <v>8247</v>
      </c>
      <c r="D4539" s="0" t="s">
        <v>8248</v>
      </c>
      <c r="E4539" s="0" t="s">
        <v>8249</v>
      </c>
    </row>
    <row r="4540" customFormat="false" ht="15" hidden="false" customHeight="false" outlineLevel="0" collapsed="false">
      <c r="A4540" s="0" t="str">
        <f aca="false">_xlfn.CONCAT(B4540,"-",C4540)</f>
        <v>QIAseq_Y_768-F-C11</v>
      </c>
      <c r="B4540" s="0" t="s">
        <v>7716</v>
      </c>
      <c r="C4540" s="0" t="s">
        <v>8250</v>
      </c>
      <c r="D4540" s="0" t="s">
        <v>8251</v>
      </c>
      <c r="E4540" s="0" t="s">
        <v>8252</v>
      </c>
    </row>
    <row r="4541" customFormat="false" ht="15" hidden="false" customHeight="false" outlineLevel="0" collapsed="false">
      <c r="A4541" s="0" t="str">
        <f aca="false">_xlfn.CONCAT(B4541,"-",C4541)</f>
        <v>QIAseq_Y_768-F-D11</v>
      </c>
      <c r="B4541" s="0" t="s">
        <v>7716</v>
      </c>
      <c r="C4541" s="0" t="s">
        <v>8253</v>
      </c>
      <c r="D4541" s="0" t="s">
        <v>8254</v>
      </c>
      <c r="E4541" s="0" t="s">
        <v>8255</v>
      </c>
    </row>
    <row r="4542" customFormat="false" ht="15" hidden="false" customHeight="false" outlineLevel="0" collapsed="false">
      <c r="A4542" s="0" t="str">
        <f aca="false">_xlfn.CONCAT(B4542,"-",C4542)</f>
        <v>QIAseq_Y_768-F-E11</v>
      </c>
      <c r="B4542" s="0" t="s">
        <v>7716</v>
      </c>
      <c r="C4542" s="0" t="s">
        <v>8256</v>
      </c>
      <c r="D4542" s="0" t="s">
        <v>8257</v>
      </c>
      <c r="E4542" s="0" t="s">
        <v>8258</v>
      </c>
    </row>
    <row r="4543" customFormat="false" ht="15" hidden="false" customHeight="false" outlineLevel="0" collapsed="false">
      <c r="A4543" s="0" t="str">
        <f aca="false">_xlfn.CONCAT(B4543,"-",C4543)</f>
        <v>QIAseq_Y_768-F-F11</v>
      </c>
      <c r="B4543" s="0" t="s">
        <v>7716</v>
      </c>
      <c r="C4543" s="0" t="s">
        <v>8259</v>
      </c>
      <c r="D4543" s="0" t="s">
        <v>8260</v>
      </c>
      <c r="E4543" s="0" t="s">
        <v>8261</v>
      </c>
    </row>
    <row r="4544" customFormat="false" ht="15" hidden="false" customHeight="false" outlineLevel="0" collapsed="false">
      <c r="A4544" s="0" t="str">
        <f aca="false">_xlfn.CONCAT(B4544,"-",C4544)</f>
        <v>QIAseq_Y_768-F-G11</v>
      </c>
      <c r="B4544" s="0" t="s">
        <v>7716</v>
      </c>
      <c r="C4544" s="0" t="s">
        <v>8262</v>
      </c>
      <c r="D4544" s="0" t="s">
        <v>8263</v>
      </c>
      <c r="E4544" s="0" t="s">
        <v>8264</v>
      </c>
    </row>
    <row r="4545" customFormat="false" ht="15" hidden="false" customHeight="false" outlineLevel="0" collapsed="false">
      <c r="A4545" s="0" t="str">
        <f aca="false">_xlfn.CONCAT(B4545,"-",C4545)</f>
        <v>QIAseq_Y_768-F-H11</v>
      </c>
      <c r="B4545" s="0" t="s">
        <v>7716</v>
      </c>
      <c r="C4545" s="0" t="s">
        <v>8265</v>
      </c>
      <c r="D4545" s="0" t="s">
        <v>8266</v>
      </c>
      <c r="E4545" s="0" t="s">
        <v>8267</v>
      </c>
    </row>
    <row r="4546" customFormat="false" ht="15" hidden="false" customHeight="false" outlineLevel="0" collapsed="false">
      <c r="A4546" s="0" t="str">
        <f aca="false">_xlfn.CONCAT(B4546,"-",C4546)</f>
        <v>QIAseq_Y_768-F-A12</v>
      </c>
      <c r="B4546" s="0" t="s">
        <v>7716</v>
      </c>
      <c r="C4546" s="0" t="s">
        <v>8268</v>
      </c>
      <c r="D4546" s="0" t="s">
        <v>8269</v>
      </c>
      <c r="E4546" s="0" t="s">
        <v>8270</v>
      </c>
    </row>
    <row r="4547" customFormat="false" ht="15" hidden="false" customHeight="false" outlineLevel="0" collapsed="false">
      <c r="A4547" s="0" t="str">
        <f aca="false">_xlfn.CONCAT(B4547,"-",C4547)</f>
        <v>QIAseq_Y_768-F-B12</v>
      </c>
      <c r="B4547" s="0" t="s">
        <v>7716</v>
      </c>
      <c r="C4547" s="0" t="s">
        <v>8271</v>
      </c>
      <c r="D4547" s="0" t="s">
        <v>8272</v>
      </c>
      <c r="E4547" s="0" t="s">
        <v>8273</v>
      </c>
    </row>
    <row r="4548" customFormat="false" ht="15" hidden="false" customHeight="false" outlineLevel="0" collapsed="false">
      <c r="A4548" s="0" t="str">
        <f aca="false">_xlfn.CONCAT(B4548,"-",C4548)</f>
        <v>QIAseq_Y_768-F-C12</v>
      </c>
      <c r="B4548" s="0" t="s">
        <v>7716</v>
      </c>
      <c r="C4548" s="0" t="s">
        <v>8274</v>
      </c>
      <c r="D4548" s="0" t="s">
        <v>8275</v>
      </c>
      <c r="E4548" s="0" t="s">
        <v>8276</v>
      </c>
    </row>
    <row r="4549" customFormat="false" ht="15" hidden="false" customHeight="false" outlineLevel="0" collapsed="false">
      <c r="A4549" s="0" t="str">
        <f aca="false">_xlfn.CONCAT(B4549,"-",C4549)</f>
        <v>QIAseq_Y_768-F-D12</v>
      </c>
      <c r="B4549" s="0" t="s">
        <v>7716</v>
      </c>
      <c r="C4549" s="0" t="s">
        <v>8277</v>
      </c>
      <c r="D4549" s="0" t="s">
        <v>8278</v>
      </c>
      <c r="E4549" s="0" t="s">
        <v>8279</v>
      </c>
    </row>
    <row r="4550" customFormat="false" ht="15" hidden="false" customHeight="false" outlineLevel="0" collapsed="false">
      <c r="A4550" s="0" t="str">
        <f aca="false">_xlfn.CONCAT(B4550,"-",C4550)</f>
        <v>QIAseq_Y_768-F-E12</v>
      </c>
      <c r="B4550" s="0" t="s">
        <v>7716</v>
      </c>
      <c r="C4550" s="0" t="s">
        <v>8280</v>
      </c>
      <c r="D4550" s="0" t="s">
        <v>8281</v>
      </c>
      <c r="E4550" s="0" t="s">
        <v>8282</v>
      </c>
    </row>
    <row r="4551" customFormat="false" ht="15" hidden="false" customHeight="false" outlineLevel="0" collapsed="false">
      <c r="A4551" s="0" t="str">
        <f aca="false">_xlfn.CONCAT(B4551,"-",C4551)</f>
        <v>QIAseq_Y_768-F-F12</v>
      </c>
      <c r="B4551" s="0" t="s">
        <v>7716</v>
      </c>
      <c r="C4551" s="0" t="s">
        <v>8283</v>
      </c>
      <c r="D4551" s="0" t="s">
        <v>8284</v>
      </c>
      <c r="E4551" s="0" t="s">
        <v>8285</v>
      </c>
    </row>
    <row r="4552" customFormat="false" ht="15" hidden="false" customHeight="false" outlineLevel="0" collapsed="false">
      <c r="A4552" s="0" t="str">
        <f aca="false">_xlfn.CONCAT(B4552,"-",C4552)</f>
        <v>QIAseq_Y_768-F-G12</v>
      </c>
      <c r="B4552" s="0" t="s">
        <v>7716</v>
      </c>
      <c r="C4552" s="0" t="s">
        <v>8286</v>
      </c>
      <c r="D4552" s="0" t="s">
        <v>8287</v>
      </c>
      <c r="E4552" s="0" t="s">
        <v>8288</v>
      </c>
    </row>
    <row r="4553" customFormat="false" ht="15" hidden="false" customHeight="false" outlineLevel="0" collapsed="false">
      <c r="A4553" s="0" t="str">
        <f aca="false">_xlfn.CONCAT(B4553,"-",C4553)</f>
        <v>QIAseq_Y_768-F-H12</v>
      </c>
      <c r="B4553" s="0" t="s">
        <v>7716</v>
      </c>
      <c r="C4553" s="0" t="s">
        <v>8289</v>
      </c>
      <c r="D4553" s="0" t="s">
        <v>8290</v>
      </c>
      <c r="E4553" s="0" t="s">
        <v>8291</v>
      </c>
    </row>
    <row r="4554" customFormat="false" ht="15" hidden="false" customHeight="false" outlineLevel="0" collapsed="false">
      <c r="A4554" s="0" t="str">
        <f aca="false">_xlfn.CONCAT(B4554,"-",C4554)</f>
        <v>QIAseq_Y_768-G-A1</v>
      </c>
      <c r="B4554" s="0" t="s">
        <v>7716</v>
      </c>
      <c r="C4554" s="0" t="s">
        <v>8292</v>
      </c>
      <c r="D4554" s="0" t="s">
        <v>8293</v>
      </c>
      <c r="E4554" s="0" t="s">
        <v>8294</v>
      </c>
    </row>
    <row r="4555" customFormat="false" ht="15" hidden="false" customHeight="false" outlineLevel="0" collapsed="false">
      <c r="A4555" s="0" t="str">
        <f aca="false">_xlfn.CONCAT(B4555,"-",C4555)</f>
        <v>QIAseq_Y_768-G-B1</v>
      </c>
      <c r="B4555" s="0" t="s">
        <v>7716</v>
      </c>
      <c r="C4555" s="0" t="s">
        <v>8295</v>
      </c>
      <c r="D4555" s="0" t="s">
        <v>8296</v>
      </c>
      <c r="E4555" s="0" t="s">
        <v>8297</v>
      </c>
    </row>
    <row r="4556" customFormat="false" ht="15" hidden="false" customHeight="false" outlineLevel="0" collapsed="false">
      <c r="A4556" s="0" t="str">
        <f aca="false">_xlfn.CONCAT(B4556,"-",C4556)</f>
        <v>QIAseq_Y_768-G-C1</v>
      </c>
      <c r="B4556" s="0" t="s">
        <v>7716</v>
      </c>
      <c r="C4556" s="0" t="s">
        <v>8298</v>
      </c>
      <c r="D4556" s="0" t="s">
        <v>8299</v>
      </c>
      <c r="E4556" s="0" t="s">
        <v>8300</v>
      </c>
    </row>
    <row r="4557" customFormat="false" ht="15" hidden="false" customHeight="false" outlineLevel="0" collapsed="false">
      <c r="A4557" s="0" t="str">
        <f aca="false">_xlfn.CONCAT(B4557,"-",C4557)</f>
        <v>QIAseq_Y_768-G-D1</v>
      </c>
      <c r="B4557" s="0" t="s">
        <v>7716</v>
      </c>
      <c r="C4557" s="0" t="s">
        <v>8301</v>
      </c>
      <c r="D4557" s="0" t="s">
        <v>8302</v>
      </c>
      <c r="E4557" s="0" t="s">
        <v>8303</v>
      </c>
    </row>
    <row r="4558" customFormat="false" ht="15" hidden="false" customHeight="false" outlineLevel="0" collapsed="false">
      <c r="A4558" s="0" t="str">
        <f aca="false">_xlfn.CONCAT(B4558,"-",C4558)</f>
        <v>QIAseq_Y_768-G-E1</v>
      </c>
      <c r="B4558" s="0" t="s">
        <v>7716</v>
      </c>
      <c r="C4558" s="0" t="s">
        <v>8304</v>
      </c>
      <c r="D4558" s="0" t="s">
        <v>8305</v>
      </c>
      <c r="E4558" s="0" t="s">
        <v>8306</v>
      </c>
    </row>
    <row r="4559" customFormat="false" ht="15" hidden="false" customHeight="false" outlineLevel="0" collapsed="false">
      <c r="A4559" s="0" t="str">
        <f aca="false">_xlfn.CONCAT(B4559,"-",C4559)</f>
        <v>QIAseq_Y_768-G-F1</v>
      </c>
      <c r="B4559" s="0" t="s">
        <v>7716</v>
      </c>
      <c r="C4559" s="0" t="s">
        <v>8307</v>
      </c>
      <c r="D4559" s="0" t="s">
        <v>8308</v>
      </c>
      <c r="E4559" s="0" t="s">
        <v>8309</v>
      </c>
    </row>
    <row r="4560" customFormat="false" ht="15" hidden="false" customHeight="false" outlineLevel="0" collapsed="false">
      <c r="A4560" s="0" t="str">
        <f aca="false">_xlfn.CONCAT(B4560,"-",C4560)</f>
        <v>QIAseq_Y_768-G-G1</v>
      </c>
      <c r="B4560" s="0" t="s">
        <v>7716</v>
      </c>
      <c r="C4560" s="0" t="s">
        <v>8310</v>
      </c>
      <c r="D4560" s="0" t="s">
        <v>8311</v>
      </c>
      <c r="E4560" s="0" t="s">
        <v>8312</v>
      </c>
    </row>
    <row r="4561" customFormat="false" ht="15" hidden="false" customHeight="false" outlineLevel="0" collapsed="false">
      <c r="A4561" s="0" t="str">
        <f aca="false">_xlfn.CONCAT(B4561,"-",C4561)</f>
        <v>QIAseq_Y_768-G-H1</v>
      </c>
      <c r="B4561" s="0" t="s">
        <v>7716</v>
      </c>
      <c r="C4561" s="0" t="s">
        <v>8313</v>
      </c>
      <c r="D4561" s="0" t="s">
        <v>8314</v>
      </c>
      <c r="E4561" s="0" t="s">
        <v>8315</v>
      </c>
    </row>
    <row r="4562" customFormat="false" ht="15" hidden="false" customHeight="false" outlineLevel="0" collapsed="false">
      <c r="A4562" s="0" t="str">
        <f aca="false">_xlfn.CONCAT(B4562,"-",C4562)</f>
        <v>QIAseq_Y_768-G-A2</v>
      </c>
      <c r="B4562" s="0" t="s">
        <v>7716</v>
      </c>
      <c r="C4562" s="0" t="s">
        <v>8316</v>
      </c>
      <c r="D4562" s="0" t="s">
        <v>8317</v>
      </c>
      <c r="E4562" s="0" t="s">
        <v>8318</v>
      </c>
    </row>
    <row r="4563" customFormat="false" ht="15" hidden="false" customHeight="false" outlineLevel="0" collapsed="false">
      <c r="A4563" s="0" t="str">
        <f aca="false">_xlfn.CONCAT(B4563,"-",C4563)</f>
        <v>QIAseq_Y_768-G-B2</v>
      </c>
      <c r="B4563" s="0" t="s">
        <v>7716</v>
      </c>
      <c r="C4563" s="0" t="s">
        <v>8319</v>
      </c>
      <c r="D4563" s="0" t="s">
        <v>8320</v>
      </c>
      <c r="E4563" s="0" t="s">
        <v>8321</v>
      </c>
    </row>
    <row r="4564" customFormat="false" ht="15" hidden="false" customHeight="false" outlineLevel="0" collapsed="false">
      <c r="A4564" s="0" t="str">
        <f aca="false">_xlfn.CONCAT(B4564,"-",C4564)</f>
        <v>QIAseq_Y_768-G-C2</v>
      </c>
      <c r="B4564" s="0" t="s">
        <v>7716</v>
      </c>
      <c r="C4564" s="0" t="s">
        <v>8322</v>
      </c>
      <c r="D4564" s="0" t="s">
        <v>8323</v>
      </c>
      <c r="E4564" s="0" t="s">
        <v>8324</v>
      </c>
    </row>
    <row r="4565" customFormat="false" ht="15" hidden="false" customHeight="false" outlineLevel="0" collapsed="false">
      <c r="A4565" s="0" t="str">
        <f aca="false">_xlfn.CONCAT(B4565,"-",C4565)</f>
        <v>QIAseq_Y_768-G-D2</v>
      </c>
      <c r="B4565" s="0" t="s">
        <v>7716</v>
      </c>
      <c r="C4565" s="0" t="s">
        <v>8325</v>
      </c>
      <c r="D4565" s="0" t="s">
        <v>8326</v>
      </c>
      <c r="E4565" s="0" t="s">
        <v>8327</v>
      </c>
    </row>
    <row r="4566" customFormat="false" ht="15" hidden="false" customHeight="false" outlineLevel="0" collapsed="false">
      <c r="A4566" s="0" t="str">
        <f aca="false">_xlfn.CONCAT(B4566,"-",C4566)</f>
        <v>QIAseq_Y_768-G-E2</v>
      </c>
      <c r="B4566" s="0" t="s">
        <v>7716</v>
      </c>
      <c r="C4566" s="0" t="s">
        <v>8328</v>
      </c>
      <c r="D4566" s="0" t="s">
        <v>8329</v>
      </c>
      <c r="E4566" s="0" t="s">
        <v>8330</v>
      </c>
    </row>
    <row r="4567" customFormat="false" ht="15" hidden="false" customHeight="false" outlineLevel="0" collapsed="false">
      <c r="A4567" s="0" t="str">
        <f aca="false">_xlfn.CONCAT(B4567,"-",C4567)</f>
        <v>QIAseq_Y_768-G-F2</v>
      </c>
      <c r="B4567" s="0" t="s">
        <v>7716</v>
      </c>
      <c r="C4567" s="0" t="s">
        <v>8331</v>
      </c>
      <c r="D4567" s="0" t="s">
        <v>8332</v>
      </c>
      <c r="E4567" s="0" t="s">
        <v>8333</v>
      </c>
    </row>
    <row r="4568" customFormat="false" ht="15" hidden="false" customHeight="false" outlineLevel="0" collapsed="false">
      <c r="A4568" s="0" t="str">
        <f aca="false">_xlfn.CONCAT(B4568,"-",C4568)</f>
        <v>QIAseq_Y_768-G-G2</v>
      </c>
      <c r="B4568" s="0" t="s">
        <v>7716</v>
      </c>
      <c r="C4568" s="0" t="s">
        <v>8334</v>
      </c>
      <c r="D4568" s="0" t="s">
        <v>8335</v>
      </c>
      <c r="E4568" s="0" t="s">
        <v>8336</v>
      </c>
    </row>
    <row r="4569" customFormat="false" ht="15" hidden="false" customHeight="false" outlineLevel="0" collapsed="false">
      <c r="A4569" s="0" t="str">
        <f aca="false">_xlfn.CONCAT(B4569,"-",C4569)</f>
        <v>QIAseq_Y_768-G-H2</v>
      </c>
      <c r="B4569" s="0" t="s">
        <v>7716</v>
      </c>
      <c r="C4569" s="0" t="s">
        <v>8337</v>
      </c>
      <c r="D4569" s="0" t="s">
        <v>8338</v>
      </c>
      <c r="E4569" s="0" t="s">
        <v>8339</v>
      </c>
    </row>
    <row r="4570" customFormat="false" ht="15" hidden="false" customHeight="false" outlineLevel="0" collapsed="false">
      <c r="A4570" s="0" t="str">
        <f aca="false">_xlfn.CONCAT(B4570,"-",C4570)</f>
        <v>QIAseq_Y_768-G-A3</v>
      </c>
      <c r="B4570" s="0" t="s">
        <v>7716</v>
      </c>
      <c r="C4570" s="0" t="s">
        <v>8340</v>
      </c>
      <c r="D4570" s="0" t="s">
        <v>8341</v>
      </c>
      <c r="E4570" s="0" t="s">
        <v>8342</v>
      </c>
    </row>
    <row r="4571" customFormat="false" ht="15" hidden="false" customHeight="false" outlineLevel="0" collapsed="false">
      <c r="A4571" s="0" t="str">
        <f aca="false">_xlfn.CONCAT(B4571,"-",C4571)</f>
        <v>QIAseq_Y_768-G-B3</v>
      </c>
      <c r="B4571" s="0" t="s">
        <v>7716</v>
      </c>
      <c r="C4571" s="0" t="s">
        <v>8343</v>
      </c>
      <c r="D4571" s="0" t="s">
        <v>8344</v>
      </c>
      <c r="E4571" s="0" t="s">
        <v>8345</v>
      </c>
    </row>
    <row r="4572" customFormat="false" ht="15" hidden="false" customHeight="false" outlineLevel="0" collapsed="false">
      <c r="A4572" s="0" t="str">
        <f aca="false">_xlfn.CONCAT(B4572,"-",C4572)</f>
        <v>QIAseq_Y_768-G-C3</v>
      </c>
      <c r="B4572" s="0" t="s">
        <v>7716</v>
      </c>
      <c r="C4572" s="0" t="s">
        <v>8346</v>
      </c>
      <c r="D4572" s="0" t="s">
        <v>8347</v>
      </c>
      <c r="E4572" s="0" t="s">
        <v>8348</v>
      </c>
    </row>
    <row r="4573" customFormat="false" ht="15" hidden="false" customHeight="false" outlineLevel="0" collapsed="false">
      <c r="A4573" s="0" t="str">
        <f aca="false">_xlfn.CONCAT(B4573,"-",C4573)</f>
        <v>QIAseq_Y_768-G-D3</v>
      </c>
      <c r="B4573" s="0" t="s">
        <v>7716</v>
      </c>
      <c r="C4573" s="0" t="s">
        <v>8349</v>
      </c>
      <c r="D4573" s="0" t="s">
        <v>8350</v>
      </c>
      <c r="E4573" s="0" t="s">
        <v>8351</v>
      </c>
    </row>
    <row r="4574" customFormat="false" ht="15" hidden="false" customHeight="false" outlineLevel="0" collapsed="false">
      <c r="A4574" s="0" t="str">
        <f aca="false">_xlfn.CONCAT(B4574,"-",C4574)</f>
        <v>QIAseq_Y_768-G-E3</v>
      </c>
      <c r="B4574" s="0" t="s">
        <v>7716</v>
      </c>
      <c r="C4574" s="0" t="s">
        <v>8352</v>
      </c>
      <c r="D4574" s="0" t="s">
        <v>8353</v>
      </c>
      <c r="E4574" s="0" t="s">
        <v>8354</v>
      </c>
    </row>
    <row r="4575" customFormat="false" ht="15" hidden="false" customHeight="false" outlineLevel="0" collapsed="false">
      <c r="A4575" s="0" t="str">
        <f aca="false">_xlfn.CONCAT(B4575,"-",C4575)</f>
        <v>QIAseq_Y_768-G-F3</v>
      </c>
      <c r="B4575" s="0" t="s">
        <v>7716</v>
      </c>
      <c r="C4575" s="0" t="s">
        <v>8355</v>
      </c>
      <c r="D4575" s="0" t="s">
        <v>8356</v>
      </c>
      <c r="E4575" s="0" t="s">
        <v>8357</v>
      </c>
    </row>
    <row r="4576" customFormat="false" ht="15" hidden="false" customHeight="false" outlineLevel="0" collapsed="false">
      <c r="A4576" s="0" t="str">
        <f aca="false">_xlfn.CONCAT(B4576,"-",C4576)</f>
        <v>QIAseq_Y_768-G-G3</v>
      </c>
      <c r="B4576" s="0" t="s">
        <v>7716</v>
      </c>
      <c r="C4576" s="0" t="s">
        <v>8358</v>
      </c>
      <c r="D4576" s="0" t="s">
        <v>8359</v>
      </c>
      <c r="E4576" s="0" t="s">
        <v>8360</v>
      </c>
    </row>
    <row r="4577" customFormat="false" ht="15" hidden="false" customHeight="false" outlineLevel="0" collapsed="false">
      <c r="A4577" s="0" t="str">
        <f aca="false">_xlfn.CONCAT(B4577,"-",C4577)</f>
        <v>QIAseq_Y_768-G-H3</v>
      </c>
      <c r="B4577" s="0" t="s">
        <v>7716</v>
      </c>
      <c r="C4577" s="0" t="s">
        <v>8361</v>
      </c>
      <c r="D4577" s="0" t="s">
        <v>8362</v>
      </c>
      <c r="E4577" s="0" t="s">
        <v>8363</v>
      </c>
    </row>
    <row r="4578" customFormat="false" ht="15" hidden="false" customHeight="false" outlineLevel="0" collapsed="false">
      <c r="A4578" s="0" t="str">
        <f aca="false">_xlfn.CONCAT(B4578,"-",C4578)</f>
        <v>QIAseq_Y_768-G-A4</v>
      </c>
      <c r="B4578" s="0" t="s">
        <v>7716</v>
      </c>
      <c r="C4578" s="0" t="s">
        <v>8364</v>
      </c>
      <c r="D4578" s="0" t="s">
        <v>8365</v>
      </c>
      <c r="E4578" s="0" t="s">
        <v>8366</v>
      </c>
    </row>
    <row r="4579" customFormat="false" ht="15" hidden="false" customHeight="false" outlineLevel="0" collapsed="false">
      <c r="A4579" s="0" t="str">
        <f aca="false">_xlfn.CONCAT(B4579,"-",C4579)</f>
        <v>QIAseq_Y_768-G-B4</v>
      </c>
      <c r="B4579" s="0" t="s">
        <v>7716</v>
      </c>
      <c r="C4579" s="0" t="s">
        <v>8367</v>
      </c>
      <c r="D4579" s="0" t="s">
        <v>7122</v>
      </c>
      <c r="E4579" s="0" t="s">
        <v>8368</v>
      </c>
    </row>
    <row r="4580" customFormat="false" ht="15" hidden="false" customHeight="false" outlineLevel="0" collapsed="false">
      <c r="A4580" s="0" t="str">
        <f aca="false">_xlfn.CONCAT(B4580,"-",C4580)</f>
        <v>QIAseq_Y_768-G-C4</v>
      </c>
      <c r="B4580" s="0" t="s">
        <v>7716</v>
      </c>
      <c r="C4580" s="0" t="s">
        <v>8369</v>
      </c>
      <c r="D4580" s="0" t="s">
        <v>8370</v>
      </c>
      <c r="E4580" s="0" t="s">
        <v>8371</v>
      </c>
    </row>
    <row r="4581" customFormat="false" ht="15" hidden="false" customHeight="false" outlineLevel="0" collapsed="false">
      <c r="A4581" s="0" t="str">
        <f aca="false">_xlfn.CONCAT(B4581,"-",C4581)</f>
        <v>QIAseq_Y_768-G-D4</v>
      </c>
      <c r="B4581" s="0" t="s">
        <v>7716</v>
      </c>
      <c r="C4581" s="0" t="s">
        <v>8372</v>
      </c>
      <c r="D4581" s="0" t="s">
        <v>8373</v>
      </c>
      <c r="E4581" s="0" t="s">
        <v>8374</v>
      </c>
    </row>
    <row r="4582" customFormat="false" ht="15" hidden="false" customHeight="false" outlineLevel="0" collapsed="false">
      <c r="A4582" s="0" t="str">
        <f aca="false">_xlfn.CONCAT(B4582,"-",C4582)</f>
        <v>QIAseq_Y_768-G-E4</v>
      </c>
      <c r="B4582" s="0" t="s">
        <v>7716</v>
      </c>
      <c r="C4582" s="0" t="s">
        <v>8375</v>
      </c>
      <c r="D4582" s="0" t="s">
        <v>8376</v>
      </c>
      <c r="E4582" s="0" t="s">
        <v>8377</v>
      </c>
    </row>
    <row r="4583" customFormat="false" ht="15" hidden="false" customHeight="false" outlineLevel="0" collapsed="false">
      <c r="A4583" s="0" t="str">
        <f aca="false">_xlfn.CONCAT(B4583,"-",C4583)</f>
        <v>QIAseq_Y_768-G-F4</v>
      </c>
      <c r="B4583" s="0" t="s">
        <v>7716</v>
      </c>
      <c r="C4583" s="0" t="s">
        <v>8378</v>
      </c>
      <c r="D4583" s="0" t="s">
        <v>8379</v>
      </c>
      <c r="E4583" s="0" t="s">
        <v>8380</v>
      </c>
    </row>
    <row r="4584" customFormat="false" ht="15" hidden="false" customHeight="false" outlineLevel="0" collapsed="false">
      <c r="A4584" s="0" t="str">
        <f aca="false">_xlfn.CONCAT(B4584,"-",C4584)</f>
        <v>QIAseq_Y_768-G-G4</v>
      </c>
      <c r="B4584" s="0" t="s">
        <v>7716</v>
      </c>
      <c r="C4584" s="0" t="s">
        <v>8381</v>
      </c>
      <c r="D4584" s="0" t="s">
        <v>8382</v>
      </c>
      <c r="E4584" s="0" t="s">
        <v>8383</v>
      </c>
    </row>
    <row r="4585" customFormat="false" ht="15" hidden="false" customHeight="false" outlineLevel="0" collapsed="false">
      <c r="A4585" s="0" t="str">
        <f aca="false">_xlfn.CONCAT(B4585,"-",C4585)</f>
        <v>QIAseq_Y_768-G-H4</v>
      </c>
      <c r="B4585" s="0" t="s">
        <v>7716</v>
      </c>
      <c r="C4585" s="0" t="s">
        <v>8384</v>
      </c>
      <c r="D4585" s="0" t="s">
        <v>8385</v>
      </c>
      <c r="E4585" s="0" t="s">
        <v>8386</v>
      </c>
    </row>
    <row r="4586" customFormat="false" ht="15" hidden="false" customHeight="false" outlineLevel="0" collapsed="false">
      <c r="A4586" s="0" t="str">
        <f aca="false">_xlfn.CONCAT(B4586,"-",C4586)</f>
        <v>QIAseq_Y_768-G-A5</v>
      </c>
      <c r="B4586" s="0" t="s">
        <v>7716</v>
      </c>
      <c r="C4586" s="0" t="s">
        <v>8387</v>
      </c>
      <c r="D4586" s="0" t="s">
        <v>8388</v>
      </c>
      <c r="E4586" s="0" t="s">
        <v>8389</v>
      </c>
    </row>
    <row r="4587" customFormat="false" ht="15" hidden="false" customHeight="false" outlineLevel="0" collapsed="false">
      <c r="A4587" s="0" t="str">
        <f aca="false">_xlfn.CONCAT(B4587,"-",C4587)</f>
        <v>QIAseq_Y_768-G-B5</v>
      </c>
      <c r="B4587" s="0" t="s">
        <v>7716</v>
      </c>
      <c r="C4587" s="0" t="s">
        <v>8390</v>
      </c>
      <c r="D4587" s="0" t="s">
        <v>8391</v>
      </c>
      <c r="E4587" s="0" t="s">
        <v>8392</v>
      </c>
    </row>
    <row r="4588" customFormat="false" ht="15" hidden="false" customHeight="false" outlineLevel="0" collapsed="false">
      <c r="A4588" s="0" t="str">
        <f aca="false">_xlfn.CONCAT(B4588,"-",C4588)</f>
        <v>QIAseq_Y_768-G-C5</v>
      </c>
      <c r="B4588" s="0" t="s">
        <v>7716</v>
      </c>
      <c r="C4588" s="0" t="s">
        <v>8393</v>
      </c>
      <c r="D4588" s="0" t="s">
        <v>8394</v>
      </c>
      <c r="E4588" s="0" t="s">
        <v>8395</v>
      </c>
    </row>
    <row r="4589" customFormat="false" ht="15" hidden="false" customHeight="false" outlineLevel="0" collapsed="false">
      <c r="A4589" s="0" t="str">
        <f aca="false">_xlfn.CONCAT(B4589,"-",C4589)</f>
        <v>QIAseq_Y_768-G-D5</v>
      </c>
      <c r="B4589" s="0" t="s">
        <v>7716</v>
      </c>
      <c r="C4589" s="0" t="s">
        <v>8396</v>
      </c>
      <c r="D4589" s="0" t="s">
        <v>8397</v>
      </c>
      <c r="E4589" s="0" t="s">
        <v>8398</v>
      </c>
    </row>
    <row r="4590" customFormat="false" ht="15" hidden="false" customHeight="false" outlineLevel="0" collapsed="false">
      <c r="A4590" s="0" t="str">
        <f aca="false">_xlfn.CONCAT(B4590,"-",C4590)</f>
        <v>QIAseq_Y_768-G-E5</v>
      </c>
      <c r="B4590" s="0" t="s">
        <v>7716</v>
      </c>
      <c r="C4590" s="0" t="s">
        <v>8399</v>
      </c>
      <c r="D4590" s="0" t="s">
        <v>8400</v>
      </c>
      <c r="E4590" s="0" t="s">
        <v>8401</v>
      </c>
    </row>
    <row r="4591" customFormat="false" ht="15" hidden="false" customHeight="false" outlineLevel="0" collapsed="false">
      <c r="A4591" s="0" t="str">
        <f aca="false">_xlfn.CONCAT(B4591,"-",C4591)</f>
        <v>QIAseq_Y_768-G-F5</v>
      </c>
      <c r="B4591" s="0" t="s">
        <v>7716</v>
      </c>
      <c r="C4591" s="0" t="s">
        <v>8402</v>
      </c>
      <c r="D4591" s="0" t="s">
        <v>8403</v>
      </c>
      <c r="E4591" s="0" t="s">
        <v>8404</v>
      </c>
    </row>
    <row r="4592" customFormat="false" ht="15" hidden="false" customHeight="false" outlineLevel="0" collapsed="false">
      <c r="A4592" s="0" t="str">
        <f aca="false">_xlfn.CONCAT(B4592,"-",C4592)</f>
        <v>QIAseq_Y_768-G-G5</v>
      </c>
      <c r="B4592" s="0" t="s">
        <v>7716</v>
      </c>
      <c r="C4592" s="0" t="s">
        <v>8405</v>
      </c>
      <c r="D4592" s="0" t="s">
        <v>8406</v>
      </c>
      <c r="E4592" s="0" t="s">
        <v>8407</v>
      </c>
    </row>
    <row r="4593" customFormat="false" ht="15" hidden="false" customHeight="false" outlineLevel="0" collapsed="false">
      <c r="A4593" s="0" t="str">
        <f aca="false">_xlfn.CONCAT(B4593,"-",C4593)</f>
        <v>QIAseq_Y_768-G-H5</v>
      </c>
      <c r="B4593" s="0" t="s">
        <v>7716</v>
      </c>
      <c r="C4593" s="0" t="s">
        <v>8408</v>
      </c>
      <c r="D4593" s="0" t="s">
        <v>8409</v>
      </c>
      <c r="E4593" s="0" t="s">
        <v>8410</v>
      </c>
    </row>
    <row r="4594" customFormat="false" ht="15" hidden="false" customHeight="false" outlineLevel="0" collapsed="false">
      <c r="A4594" s="0" t="str">
        <f aca="false">_xlfn.CONCAT(B4594,"-",C4594)</f>
        <v>QIAseq_Y_768-G-A6</v>
      </c>
      <c r="B4594" s="0" t="s">
        <v>7716</v>
      </c>
      <c r="C4594" s="0" t="s">
        <v>8411</v>
      </c>
      <c r="D4594" s="0" t="s">
        <v>8412</v>
      </c>
      <c r="E4594" s="0" t="s">
        <v>8413</v>
      </c>
    </row>
    <row r="4595" customFormat="false" ht="15" hidden="false" customHeight="false" outlineLevel="0" collapsed="false">
      <c r="A4595" s="0" t="str">
        <f aca="false">_xlfn.CONCAT(B4595,"-",C4595)</f>
        <v>QIAseq_Y_768-G-B6</v>
      </c>
      <c r="B4595" s="0" t="s">
        <v>7716</v>
      </c>
      <c r="C4595" s="0" t="s">
        <v>8414</v>
      </c>
      <c r="D4595" s="0" t="s">
        <v>8415</v>
      </c>
      <c r="E4595" s="0" t="s">
        <v>8416</v>
      </c>
    </row>
    <row r="4596" customFormat="false" ht="15" hidden="false" customHeight="false" outlineLevel="0" collapsed="false">
      <c r="A4596" s="0" t="str">
        <f aca="false">_xlfn.CONCAT(B4596,"-",C4596)</f>
        <v>QIAseq_Y_768-G-C6</v>
      </c>
      <c r="B4596" s="0" t="s">
        <v>7716</v>
      </c>
      <c r="C4596" s="0" t="s">
        <v>8417</v>
      </c>
      <c r="D4596" s="0" t="s">
        <v>8418</v>
      </c>
      <c r="E4596" s="0" t="s">
        <v>8419</v>
      </c>
    </row>
    <row r="4597" customFormat="false" ht="15" hidden="false" customHeight="false" outlineLevel="0" collapsed="false">
      <c r="A4597" s="0" t="str">
        <f aca="false">_xlfn.CONCAT(B4597,"-",C4597)</f>
        <v>QIAseq_Y_768-G-D6</v>
      </c>
      <c r="B4597" s="0" t="s">
        <v>7716</v>
      </c>
      <c r="C4597" s="0" t="s">
        <v>8420</v>
      </c>
      <c r="D4597" s="0" t="s">
        <v>4851</v>
      </c>
      <c r="E4597" s="0" t="s">
        <v>8421</v>
      </c>
    </row>
    <row r="4598" customFormat="false" ht="15" hidden="false" customHeight="false" outlineLevel="0" collapsed="false">
      <c r="A4598" s="0" t="str">
        <f aca="false">_xlfn.CONCAT(B4598,"-",C4598)</f>
        <v>QIAseq_Y_768-G-E6</v>
      </c>
      <c r="B4598" s="0" t="s">
        <v>7716</v>
      </c>
      <c r="C4598" s="0" t="s">
        <v>8422</v>
      </c>
      <c r="D4598" s="0" t="s">
        <v>8423</v>
      </c>
      <c r="E4598" s="0" t="s">
        <v>8424</v>
      </c>
    </row>
    <row r="4599" customFormat="false" ht="15" hidden="false" customHeight="false" outlineLevel="0" collapsed="false">
      <c r="A4599" s="0" t="str">
        <f aca="false">_xlfn.CONCAT(B4599,"-",C4599)</f>
        <v>QIAseq_Y_768-G-F6</v>
      </c>
      <c r="B4599" s="0" t="s">
        <v>7716</v>
      </c>
      <c r="C4599" s="0" t="s">
        <v>8425</v>
      </c>
      <c r="D4599" s="0" t="s">
        <v>8426</v>
      </c>
      <c r="E4599" s="0" t="s">
        <v>8427</v>
      </c>
    </row>
    <row r="4600" customFormat="false" ht="15" hidden="false" customHeight="false" outlineLevel="0" collapsed="false">
      <c r="A4600" s="0" t="str">
        <f aca="false">_xlfn.CONCAT(B4600,"-",C4600)</f>
        <v>QIAseq_Y_768-G-G6</v>
      </c>
      <c r="B4600" s="0" t="s">
        <v>7716</v>
      </c>
      <c r="C4600" s="0" t="s">
        <v>8428</v>
      </c>
      <c r="D4600" s="0" t="s">
        <v>8429</v>
      </c>
      <c r="E4600" s="0" t="s">
        <v>8430</v>
      </c>
    </row>
    <row r="4601" customFormat="false" ht="15" hidden="false" customHeight="false" outlineLevel="0" collapsed="false">
      <c r="A4601" s="0" t="str">
        <f aca="false">_xlfn.CONCAT(B4601,"-",C4601)</f>
        <v>QIAseq_Y_768-G-H6</v>
      </c>
      <c r="B4601" s="0" t="s">
        <v>7716</v>
      </c>
      <c r="C4601" s="0" t="s">
        <v>8431</v>
      </c>
      <c r="D4601" s="0" t="s">
        <v>8432</v>
      </c>
      <c r="E4601" s="0" t="s">
        <v>8433</v>
      </c>
    </row>
    <row r="4602" customFormat="false" ht="15" hidden="false" customHeight="false" outlineLevel="0" collapsed="false">
      <c r="A4602" s="0" t="str">
        <f aca="false">_xlfn.CONCAT(B4602,"-",C4602)</f>
        <v>QIAseq_Y_768-G-A7</v>
      </c>
      <c r="B4602" s="0" t="s">
        <v>7716</v>
      </c>
      <c r="C4602" s="0" t="s">
        <v>8434</v>
      </c>
      <c r="D4602" s="0" t="s">
        <v>8435</v>
      </c>
      <c r="E4602" s="0" t="s">
        <v>8436</v>
      </c>
    </row>
    <row r="4603" customFormat="false" ht="15" hidden="false" customHeight="false" outlineLevel="0" collapsed="false">
      <c r="A4603" s="0" t="str">
        <f aca="false">_xlfn.CONCAT(B4603,"-",C4603)</f>
        <v>QIAseq_Y_768-G-B7</v>
      </c>
      <c r="B4603" s="0" t="s">
        <v>7716</v>
      </c>
      <c r="C4603" s="0" t="s">
        <v>8437</v>
      </c>
      <c r="D4603" s="0" t="s">
        <v>8438</v>
      </c>
      <c r="E4603" s="0" t="s">
        <v>8439</v>
      </c>
    </row>
    <row r="4604" customFormat="false" ht="15" hidden="false" customHeight="false" outlineLevel="0" collapsed="false">
      <c r="A4604" s="0" t="str">
        <f aca="false">_xlfn.CONCAT(B4604,"-",C4604)</f>
        <v>QIAseq_Y_768-G-C7</v>
      </c>
      <c r="B4604" s="0" t="s">
        <v>7716</v>
      </c>
      <c r="C4604" s="0" t="s">
        <v>8440</v>
      </c>
      <c r="D4604" s="0" t="s">
        <v>8441</v>
      </c>
      <c r="E4604" s="0" t="s">
        <v>8442</v>
      </c>
    </row>
    <row r="4605" customFormat="false" ht="15" hidden="false" customHeight="false" outlineLevel="0" collapsed="false">
      <c r="A4605" s="0" t="str">
        <f aca="false">_xlfn.CONCAT(B4605,"-",C4605)</f>
        <v>QIAseq_Y_768-G-D7</v>
      </c>
      <c r="B4605" s="0" t="s">
        <v>7716</v>
      </c>
      <c r="C4605" s="0" t="s">
        <v>8443</v>
      </c>
      <c r="D4605" s="0" t="s">
        <v>8444</v>
      </c>
      <c r="E4605" s="0" t="s">
        <v>8445</v>
      </c>
    </row>
    <row r="4606" customFormat="false" ht="15" hidden="false" customHeight="false" outlineLevel="0" collapsed="false">
      <c r="A4606" s="0" t="str">
        <f aca="false">_xlfn.CONCAT(B4606,"-",C4606)</f>
        <v>QIAseq_Y_768-G-E7</v>
      </c>
      <c r="B4606" s="0" t="s">
        <v>7716</v>
      </c>
      <c r="C4606" s="0" t="s">
        <v>8446</v>
      </c>
      <c r="D4606" s="0" t="s">
        <v>8447</v>
      </c>
      <c r="E4606" s="0" t="s">
        <v>8448</v>
      </c>
    </row>
    <row r="4607" customFormat="false" ht="15" hidden="false" customHeight="false" outlineLevel="0" collapsed="false">
      <c r="A4607" s="0" t="str">
        <f aca="false">_xlfn.CONCAT(B4607,"-",C4607)</f>
        <v>QIAseq_Y_768-G-F7</v>
      </c>
      <c r="B4607" s="0" t="s">
        <v>7716</v>
      </c>
      <c r="C4607" s="0" t="s">
        <v>8449</v>
      </c>
      <c r="D4607" s="0" t="s">
        <v>8450</v>
      </c>
      <c r="E4607" s="0" t="s">
        <v>8451</v>
      </c>
    </row>
    <row r="4608" customFormat="false" ht="15" hidden="false" customHeight="false" outlineLevel="0" collapsed="false">
      <c r="A4608" s="0" t="str">
        <f aca="false">_xlfn.CONCAT(B4608,"-",C4608)</f>
        <v>QIAseq_Y_768-G-G7</v>
      </c>
      <c r="B4608" s="0" t="s">
        <v>7716</v>
      </c>
      <c r="C4608" s="0" t="s">
        <v>8452</v>
      </c>
      <c r="D4608" s="0" t="s">
        <v>8453</v>
      </c>
      <c r="E4608" s="0" t="s">
        <v>8454</v>
      </c>
    </row>
    <row r="4609" customFormat="false" ht="15" hidden="false" customHeight="false" outlineLevel="0" collapsed="false">
      <c r="A4609" s="0" t="str">
        <f aca="false">_xlfn.CONCAT(B4609,"-",C4609)</f>
        <v>QIAseq_Y_768-G-H7</v>
      </c>
      <c r="B4609" s="0" t="s">
        <v>7716</v>
      </c>
      <c r="C4609" s="0" t="s">
        <v>8455</v>
      </c>
      <c r="D4609" s="0" t="s">
        <v>8456</v>
      </c>
      <c r="E4609" s="0" t="s">
        <v>8457</v>
      </c>
    </row>
    <row r="4610" customFormat="false" ht="15" hidden="false" customHeight="false" outlineLevel="0" collapsed="false">
      <c r="A4610" s="0" t="str">
        <f aca="false">_xlfn.CONCAT(B4610,"-",C4610)</f>
        <v>QIAseq_Y_768-G-A8</v>
      </c>
      <c r="B4610" s="0" t="s">
        <v>7716</v>
      </c>
      <c r="C4610" s="0" t="s">
        <v>8458</v>
      </c>
      <c r="D4610" s="0" t="s">
        <v>8459</v>
      </c>
      <c r="E4610" s="0" t="s">
        <v>8460</v>
      </c>
    </row>
    <row r="4611" customFormat="false" ht="15" hidden="false" customHeight="false" outlineLevel="0" collapsed="false">
      <c r="A4611" s="0" t="str">
        <f aca="false">_xlfn.CONCAT(B4611,"-",C4611)</f>
        <v>QIAseq_Y_768-G-B8</v>
      </c>
      <c r="B4611" s="0" t="s">
        <v>7716</v>
      </c>
      <c r="C4611" s="0" t="s">
        <v>8461</v>
      </c>
      <c r="D4611" s="0" t="s">
        <v>8462</v>
      </c>
      <c r="E4611" s="0" t="s">
        <v>8463</v>
      </c>
    </row>
    <row r="4612" customFormat="false" ht="15" hidden="false" customHeight="false" outlineLevel="0" collapsed="false">
      <c r="A4612" s="0" t="str">
        <f aca="false">_xlfn.CONCAT(B4612,"-",C4612)</f>
        <v>QIAseq_Y_768-G-C8</v>
      </c>
      <c r="B4612" s="0" t="s">
        <v>7716</v>
      </c>
      <c r="C4612" s="0" t="s">
        <v>8464</v>
      </c>
      <c r="D4612" s="0" t="s">
        <v>8465</v>
      </c>
      <c r="E4612" s="0" t="s">
        <v>8466</v>
      </c>
    </row>
    <row r="4613" customFormat="false" ht="15" hidden="false" customHeight="false" outlineLevel="0" collapsed="false">
      <c r="A4613" s="0" t="str">
        <f aca="false">_xlfn.CONCAT(B4613,"-",C4613)</f>
        <v>QIAseq_Y_768-G-D8</v>
      </c>
      <c r="B4613" s="0" t="s">
        <v>7716</v>
      </c>
      <c r="C4613" s="0" t="s">
        <v>8467</v>
      </c>
      <c r="D4613" s="0" t="s">
        <v>8468</v>
      </c>
      <c r="E4613" s="0" t="s">
        <v>8469</v>
      </c>
    </row>
    <row r="4614" customFormat="false" ht="15" hidden="false" customHeight="false" outlineLevel="0" collapsed="false">
      <c r="A4614" s="0" t="str">
        <f aca="false">_xlfn.CONCAT(B4614,"-",C4614)</f>
        <v>QIAseq_Y_768-G-E8</v>
      </c>
      <c r="B4614" s="0" t="s">
        <v>7716</v>
      </c>
      <c r="C4614" s="0" t="s">
        <v>8470</v>
      </c>
      <c r="D4614" s="0" t="s">
        <v>8471</v>
      </c>
      <c r="E4614" s="0" t="s">
        <v>8472</v>
      </c>
    </row>
    <row r="4615" customFormat="false" ht="15" hidden="false" customHeight="false" outlineLevel="0" collapsed="false">
      <c r="A4615" s="0" t="str">
        <f aca="false">_xlfn.CONCAT(B4615,"-",C4615)</f>
        <v>QIAseq_Y_768-G-F8</v>
      </c>
      <c r="B4615" s="0" t="s">
        <v>7716</v>
      </c>
      <c r="C4615" s="0" t="s">
        <v>8473</v>
      </c>
      <c r="D4615" s="0" t="s">
        <v>8474</v>
      </c>
      <c r="E4615" s="0" t="s">
        <v>8475</v>
      </c>
    </row>
    <row r="4616" customFormat="false" ht="15" hidden="false" customHeight="false" outlineLevel="0" collapsed="false">
      <c r="A4616" s="0" t="str">
        <f aca="false">_xlfn.CONCAT(B4616,"-",C4616)</f>
        <v>QIAseq_Y_768-G-G8</v>
      </c>
      <c r="B4616" s="0" t="s">
        <v>7716</v>
      </c>
      <c r="C4616" s="0" t="s">
        <v>8476</v>
      </c>
      <c r="D4616" s="0" t="s">
        <v>8477</v>
      </c>
      <c r="E4616" s="0" t="s">
        <v>8478</v>
      </c>
    </row>
    <row r="4617" customFormat="false" ht="15" hidden="false" customHeight="false" outlineLevel="0" collapsed="false">
      <c r="A4617" s="0" t="str">
        <f aca="false">_xlfn.CONCAT(B4617,"-",C4617)</f>
        <v>QIAseq_Y_768-G-H8</v>
      </c>
      <c r="B4617" s="0" t="s">
        <v>7716</v>
      </c>
      <c r="C4617" s="0" t="s">
        <v>8479</v>
      </c>
      <c r="D4617" s="0" t="s">
        <v>8480</v>
      </c>
      <c r="E4617" s="0" t="s">
        <v>8481</v>
      </c>
    </row>
    <row r="4618" customFormat="false" ht="15" hidden="false" customHeight="false" outlineLevel="0" collapsed="false">
      <c r="A4618" s="0" t="str">
        <f aca="false">_xlfn.CONCAT(B4618,"-",C4618)</f>
        <v>QIAseq_Y_768-G-A9</v>
      </c>
      <c r="B4618" s="0" t="s">
        <v>7716</v>
      </c>
      <c r="C4618" s="0" t="s">
        <v>8482</v>
      </c>
      <c r="D4618" s="0" t="s">
        <v>8483</v>
      </c>
      <c r="E4618" s="0" t="s">
        <v>8484</v>
      </c>
    </row>
    <row r="4619" customFormat="false" ht="15" hidden="false" customHeight="false" outlineLevel="0" collapsed="false">
      <c r="A4619" s="0" t="str">
        <f aca="false">_xlfn.CONCAT(B4619,"-",C4619)</f>
        <v>QIAseq_Y_768-G-B9</v>
      </c>
      <c r="B4619" s="0" t="s">
        <v>7716</v>
      </c>
      <c r="C4619" s="0" t="s">
        <v>8485</v>
      </c>
      <c r="D4619" s="0" t="s">
        <v>8486</v>
      </c>
      <c r="E4619" s="0" t="s">
        <v>8487</v>
      </c>
    </row>
    <row r="4620" customFormat="false" ht="15" hidden="false" customHeight="false" outlineLevel="0" collapsed="false">
      <c r="A4620" s="0" t="str">
        <f aca="false">_xlfn.CONCAT(B4620,"-",C4620)</f>
        <v>QIAseq_Y_768-G-C9</v>
      </c>
      <c r="B4620" s="0" t="s">
        <v>7716</v>
      </c>
      <c r="C4620" s="0" t="s">
        <v>8488</v>
      </c>
      <c r="D4620" s="0" t="s">
        <v>8489</v>
      </c>
      <c r="E4620" s="0" t="s">
        <v>8490</v>
      </c>
    </row>
    <row r="4621" customFormat="false" ht="15" hidden="false" customHeight="false" outlineLevel="0" collapsed="false">
      <c r="A4621" s="0" t="str">
        <f aca="false">_xlfn.CONCAT(B4621,"-",C4621)</f>
        <v>QIAseq_Y_768-G-D9</v>
      </c>
      <c r="B4621" s="0" t="s">
        <v>7716</v>
      </c>
      <c r="C4621" s="0" t="s">
        <v>8491</v>
      </c>
      <c r="D4621" s="0" t="s">
        <v>8492</v>
      </c>
      <c r="E4621" s="0" t="s">
        <v>8493</v>
      </c>
    </row>
    <row r="4622" customFormat="false" ht="15" hidden="false" customHeight="false" outlineLevel="0" collapsed="false">
      <c r="A4622" s="0" t="str">
        <f aca="false">_xlfn.CONCAT(B4622,"-",C4622)</f>
        <v>QIAseq_Y_768-G-E9</v>
      </c>
      <c r="B4622" s="0" t="s">
        <v>7716</v>
      </c>
      <c r="C4622" s="0" t="s">
        <v>8494</v>
      </c>
      <c r="D4622" s="0" t="s">
        <v>8495</v>
      </c>
      <c r="E4622" s="0" t="s">
        <v>8496</v>
      </c>
    </row>
    <row r="4623" customFormat="false" ht="15" hidden="false" customHeight="false" outlineLevel="0" collapsed="false">
      <c r="A4623" s="0" t="str">
        <f aca="false">_xlfn.CONCAT(B4623,"-",C4623)</f>
        <v>QIAseq_Y_768-G-F9</v>
      </c>
      <c r="B4623" s="0" t="s">
        <v>7716</v>
      </c>
      <c r="C4623" s="0" t="s">
        <v>8497</v>
      </c>
      <c r="D4623" s="0" t="s">
        <v>8498</v>
      </c>
      <c r="E4623" s="0" t="s">
        <v>8499</v>
      </c>
    </row>
    <row r="4624" customFormat="false" ht="15" hidden="false" customHeight="false" outlineLevel="0" collapsed="false">
      <c r="A4624" s="0" t="str">
        <f aca="false">_xlfn.CONCAT(B4624,"-",C4624)</f>
        <v>QIAseq_Y_768-G-G9</v>
      </c>
      <c r="B4624" s="0" t="s">
        <v>7716</v>
      </c>
      <c r="C4624" s="0" t="s">
        <v>8500</v>
      </c>
      <c r="D4624" s="0" t="s">
        <v>8501</v>
      </c>
      <c r="E4624" s="0" t="s">
        <v>8502</v>
      </c>
    </row>
    <row r="4625" customFormat="false" ht="15" hidden="false" customHeight="false" outlineLevel="0" collapsed="false">
      <c r="A4625" s="0" t="str">
        <f aca="false">_xlfn.CONCAT(B4625,"-",C4625)</f>
        <v>QIAseq_Y_768-G-H9</v>
      </c>
      <c r="B4625" s="0" t="s">
        <v>7716</v>
      </c>
      <c r="C4625" s="0" t="s">
        <v>8503</v>
      </c>
      <c r="D4625" s="0" t="s">
        <v>8504</v>
      </c>
      <c r="E4625" s="0" t="s">
        <v>8505</v>
      </c>
    </row>
    <row r="4626" customFormat="false" ht="15" hidden="false" customHeight="false" outlineLevel="0" collapsed="false">
      <c r="A4626" s="0" t="str">
        <f aca="false">_xlfn.CONCAT(B4626,"-",C4626)</f>
        <v>QIAseq_Y_768-G-A10</v>
      </c>
      <c r="B4626" s="0" t="s">
        <v>7716</v>
      </c>
      <c r="C4626" s="0" t="s">
        <v>8506</v>
      </c>
      <c r="D4626" s="0" t="s">
        <v>8507</v>
      </c>
      <c r="E4626" s="0" t="s">
        <v>8508</v>
      </c>
    </row>
    <row r="4627" customFormat="false" ht="15" hidden="false" customHeight="false" outlineLevel="0" collapsed="false">
      <c r="A4627" s="0" t="str">
        <f aca="false">_xlfn.CONCAT(B4627,"-",C4627)</f>
        <v>QIAseq_Y_768-G-B10</v>
      </c>
      <c r="B4627" s="0" t="s">
        <v>7716</v>
      </c>
      <c r="C4627" s="0" t="s">
        <v>8509</v>
      </c>
      <c r="D4627" s="0" t="s">
        <v>8510</v>
      </c>
      <c r="E4627" s="0" t="s">
        <v>8511</v>
      </c>
    </row>
    <row r="4628" customFormat="false" ht="15" hidden="false" customHeight="false" outlineLevel="0" collapsed="false">
      <c r="A4628" s="0" t="str">
        <f aca="false">_xlfn.CONCAT(B4628,"-",C4628)</f>
        <v>QIAseq_Y_768-G-C10</v>
      </c>
      <c r="B4628" s="0" t="s">
        <v>7716</v>
      </c>
      <c r="C4628" s="0" t="s">
        <v>8512</v>
      </c>
      <c r="D4628" s="0" t="s">
        <v>8513</v>
      </c>
      <c r="E4628" s="0" t="s">
        <v>8514</v>
      </c>
    </row>
    <row r="4629" customFormat="false" ht="15" hidden="false" customHeight="false" outlineLevel="0" collapsed="false">
      <c r="A4629" s="0" t="str">
        <f aca="false">_xlfn.CONCAT(B4629,"-",C4629)</f>
        <v>QIAseq_Y_768-G-D10</v>
      </c>
      <c r="B4629" s="0" t="s">
        <v>7716</v>
      </c>
      <c r="C4629" s="0" t="s">
        <v>8515</v>
      </c>
      <c r="D4629" s="0" t="s">
        <v>8516</v>
      </c>
      <c r="E4629" s="0" t="s">
        <v>8517</v>
      </c>
    </row>
    <row r="4630" customFormat="false" ht="15" hidden="false" customHeight="false" outlineLevel="0" collapsed="false">
      <c r="A4630" s="0" t="str">
        <f aca="false">_xlfn.CONCAT(B4630,"-",C4630)</f>
        <v>QIAseq_Y_768-G-E10</v>
      </c>
      <c r="B4630" s="0" t="s">
        <v>7716</v>
      </c>
      <c r="C4630" s="0" t="s">
        <v>8518</v>
      </c>
      <c r="D4630" s="0" t="s">
        <v>8519</v>
      </c>
      <c r="E4630" s="0" t="s">
        <v>8520</v>
      </c>
    </row>
    <row r="4631" customFormat="false" ht="15" hidden="false" customHeight="false" outlineLevel="0" collapsed="false">
      <c r="A4631" s="0" t="str">
        <f aca="false">_xlfn.CONCAT(B4631,"-",C4631)</f>
        <v>QIAseq_Y_768-G-F10</v>
      </c>
      <c r="B4631" s="0" t="s">
        <v>7716</v>
      </c>
      <c r="C4631" s="0" t="s">
        <v>8521</v>
      </c>
      <c r="D4631" s="0" t="s">
        <v>8522</v>
      </c>
      <c r="E4631" s="0" t="s">
        <v>8523</v>
      </c>
    </row>
    <row r="4632" customFormat="false" ht="15" hidden="false" customHeight="false" outlineLevel="0" collapsed="false">
      <c r="A4632" s="0" t="str">
        <f aca="false">_xlfn.CONCAT(B4632,"-",C4632)</f>
        <v>QIAseq_Y_768-G-G10</v>
      </c>
      <c r="B4632" s="0" t="s">
        <v>7716</v>
      </c>
      <c r="C4632" s="0" t="s">
        <v>8524</v>
      </c>
      <c r="D4632" s="0" t="s">
        <v>8525</v>
      </c>
      <c r="E4632" s="0" t="s">
        <v>8526</v>
      </c>
    </row>
    <row r="4633" customFormat="false" ht="15" hidden="false" customHeight="false" outlineLevel="0" collapsed="false">
      <c r="A4633" s="0" t="str">
        <f aca="false">_xlfn.CONCAT(B4633,"-",C4633)</f>
        <v>QIAseq_Y_768-G-H10</v>
      </c>
      <c r="B4633" s="0" t="s">
        <v>7716</v>
      </c>
      <c r="C4633" s="0" t="s">
        <v>8527</v>
      </c>
      <c r="D4633" s="0" t="s">
        <v>8528</v>
      </c>
      <c r="E4633" s="0" t="s">
        <v>8529</v>
      </c>
    </row>
    <row r="4634" customFormat="false" ht="15" hidden="false" customHeight="false" outlineLevel="0" collapsed="false">
      <c r="A4634" s="0" t="str">
        <f aca="false">_xlfn.CONCAT(B4634,"-",C4634)</f>
        <v>QIAseq_Y_768-G-A11</v>
      </c>
      <c r="B4634" s="0" t="s">
        <v>7716</v>
      </c>
      <c r="C4634" s="0" t="s">
        <v>8530</v>
      </c>
      <c r="D4634" s="0" t="s">
        <v>8531</v>
      </c>
      <c r="E4634" s="0" t="s">
        <v>8532</v>
      </c>
    </row>
    <row r="4635" customFormat="false" ht="15" hidden="false" customHeight="false" outlineLevel="0" collapsed="false">
      <c r="A4635" s="0" t="str">
        <f aca="false">_xlfn.CONCAT(B4635,"-",C4635)</f>
        <v>QIAseq_Y_768-G-B11</v>
      </c>
      <c r="B4635" s="0" t="s">
        <v>7716</v>
      </c>
      <c r="C4635" s="0" t="s">
        <v>8533</v>
      </c>
      <c r="D4635" s="0" t="s">
        <v>8534</v>
      </c>
      <c r="E4635" s="0" t="s">
        <v>8535</v>
      </c>
    </row>
    <row r="4636" customFormat="false" ht="15" hidden="false" customHeight="false" outlineLevel="0" collapsed="false">
      <c r="A4636" s="0" t="str">
        <f aca="false">_xlfn.CONCAT(B4636,"-",C4636)</f>
        <v>QIAseq_Y_768-G-C11</v>
      </c>
      <c r="B4636" s="0" t="s">
        <v>7716</v>
      </c>
      <c r="C4636" s="0" t="s">
        <v>8536</v>
      </c>
      <c r="D4636" s="0" t="s">
        <v>8537</v>
      </c>
      <c r="E4636" s="0" t="s">
        <v>8538</v>
      </c>
    </row>
    <row r="4637" customFormat="false" ht="15" hidden="false" customHeight="false" outlineLevel="0" collapsed="false">
      <c r="A4637" s="0" t="str">
        <f aca="false">_xlfn.CONCAT(B4637,"-",C4637)</f>
        <v>QIAseq_Y_768-G-D11</v>
      </c>
      <c r="B4637" s="0" t="s">
        <v>7716</v>
      </c>
      <c r="C4637" s="0" t="s">
        <v>8539</v>
      </c>
      <c r="D4637" s="0" t="s">
        <v>8540</v>
      </c>
      <c r="E4637" s="0" t="s">
        <v>8541</v>
      </c>
    </row>
    <row r="4638" customFormat="false" ht="15" hidden="false" customHeight="false" outlineLevel="0" collapsed="false">
      <c r="A4638" s="0" t="str">
        <f aca="false">_xlfn.CONCAT(B4638,"-",C4638)</f>
        <v>QIAseq_Y_768-G-E11</v>
      </c>
      <c r="B4638" s="0" t="s">
        <v>7716</v>
      </c>
      <c r="C4638" s="0" t="s">
        <v>8542</v>
      </c>
      <c r="D4638" s="0" t="s">
        <v>8543</v>
      </c>
      <c r="E4638" s="0" t="s">
        <v>8544</v>
      </c>
    </row>
    <row r="4639" customFormat="false" ht="15" hidden="false" customHeight="false" outlineLevel="0" collapsed="false">
      <c r="A4639" s="0" t="str">
        <f aca="false">_xlfn.CONCAT(B4639,"-",C4639)</f>
        <v>QIAseq_Y_768-G-F11</v>
      </c>
      <c r="B4639" s="0" t="s">
        <v>7716</v>
      </c>
      <c r="C4639" s="0" t="s">
        <v>8545</v>
      </c>
      <c r="D4639" s="0" t="s">
        <v>8546</v>
      </c>
      <c r="E4639" s="0" t="s">
        <v>8547</v>
      </c>
    </row>
    <row r="4640" customFormat="false" ht="15" hidden="false" customHeight="false" outlineLevel="0" collapsed="false">
      <c r="A4640" s="0" t="str">
        <f aca="false">_xlfn.CONCAT(B4640,"-",C4640)</f>
        <v>QIAseq_Y_768-G-G11</v>
      </c>
      <c r="B4640" s="0" t="s">
        <v>7716</v>
      </c>
      <c r="C4640" s="0" t="s">
        <v>8548</v>
      </c>
      <c r="D4640" s="0" t="s">
        <v>8549</v>
      </c>
      <c r="E4640" s="0" t="s">
        <v>8550</v>
      </c>
    </row>
    <row r="4641" customFormat="false" ht="15" hidden="false" customHeight="false" outlineLevel="0" collapsed="false">
      <c r="A4641" s="0" t="str">
        <f aca="false">_xlfn.CONCAT(B4641,"-",C4641)</f>
        <v>QIAseq_Y_768-G-H11</v>
      </c>
      <c r="B4641" s="0" t="s">
        <v>7716</v>
      </c>
      <c r="C4641" s="0" t="s">
        <v>8551</v>
      </c>
      <c r="D4641" s="0" t="s">
        <v>8552</v>
      </c>
      <c r="E4641" s="0" t="s">
        <v>8553</v>
      </c>
    </row>
    <row r="4642" customFormat="false" ht="15" hidden="false" customHeight="false" outlineLevel="0" collapsed="false">
      <c r="A4642" s="0" t="str">
        <f aca="false">_xlfn.CONCAT(B4642,"-",C4642)</f>
        <v>QIAseq_Y_768-G-A12</v>
      </c>
      <c r="B4642" s="0" t="s">
        <v>7716</v>
      </c>
      <c r="C4642" s="0" t="s">
        <v>8554</v>
      </c>
      <c r="D4642" s="0" t="s">
        <v>8555</v>
      </c>
      <c r="E4642" s="0" t="s">
        <v>8556</v>
      </c>
    </row>
    <row r="4643" customFormat="false" ht="15" hidden="false" customHeight="false" outlineLevel="0" collapsed="false">
      <c r="A4643" s="0" t="str">
        <f aca="false">_xlfn.CONCAT(B4643,"-",C4643)</f>
        <v>QIAseq_Y_768-G-B12</v>
      </c>
      <c r="B4643" s="0" t="s">
        <v>7716</v>
      </c>
      <c r="C4643" s="0" t="s">
        <v>8557</v>
      </c>
      <c r="D4643" s="0" t="s">
        <v>8558</v>
      </c>
      <c r="E4643" s="0" t="s">
        <v>8559</v>
      </c>
    </row>
    <row r="4644" customFormat="false" ht="15" hidden="false" customHeight="false" outlineLevel="0" collapsed="false">
      <c r="A4644" s="0" t="str">
        <f aca="false">_xlfn.CONCAT(B4644,"-",C4644)</f>
        <v>QIAseq_Y_768-G-C12</v>
      </c>
      <c r="B4644" s="0" t="s">
        <v>7716</v>
      </c>
      <c r="C4644" s="0" t="s">
        <v>8560</v>
      </c>
      <c r="D4644" s="0" t="s">
        <v>8561</v>
      </c>
      <c r="E4644" s="0" t="s">
        <v>8562</v>
      </c>
    </row>
    <row r="4645" customFormat="false" ht="15" hidden="false" customHeight="false" outlineLevel="0" collapsed="false">
      <c r="A4645" s="0" t="str">
        <f aca="false">_xlfn.CONCAT(B4645,"-",C4645)</f>
        <v>QIAseq_Y_768-G-D12</v>
      </c>
      <c r="B4645" s="0" t="s">
        <v>7716</v>
      </c>
      <c r="C4645" s="0" t="s">
        <v>8563</v>
      </c>
      <c r="D4645" s="0" t="s">
        <v>8564</v>
      </c>
      <c r="E4645" s="0" t="s">
        <v>8565</v>
      </c>
    </row>
    <row r="4646" customFormat="false" ht="15" hidden="false" customHeight="false" outlineLevel="0" collapsed="false">
      <c r="A4646" s="0" t="str">
        <f aca="false">_xlfn.CONCAT(B4646,"-",C4646)</f>
        <v>QIAseq_Y_768-G-E12</v>
      </c>
      <c r="B4646" s="0" t="s">
        <v>7716</v>
      </c>
      <c r="C4646" s="0" t="s">
        <v>8566</v>
      </c>
      <c r="D4646" s="0" t="s">
        <v>8567</v>
      </c>
      <c r="E4646" s="0" t="s">
        <v>8568</v>
      </c>
    </row>
    <row r="4647" customFormat="false" ht="15" hidden="false" customHeight="false" outlineLevel="0" collapsed="false">
      <c r="A4647" s="0" t="str">
        <f aca="false">_xlfn.CONCAT(B4647,"-",C4647)</f>
        <v>QIAseq_Y_768-G-F12</v>
      </c>
      <c r="B4647" s="0" t="s">
        <v>7716</v>
      </c>
      <c r="C4647" s="0" t="s">
        <v>8569</v>
      </c>
      <c r="D4647" s="0" t="s">
        <v>8570</v>
      </c>
      <c r="E4647" s="0" t="s">
        <v>8571</v>
      </c>
    </row>
    <row r="4648" customFormat="false" ht="15" hidden="false" customHeight="false" outlineLevel="0" collapsed="false">
      <c r="A4648" s="0" t="str">
        <f aca="false">_xlfn.CONCAT(B4648,"-",C4648)</f>
        <v>QIAseq_Y_768-G-G12</v>
      </c>
      <c r="B4648" s="0" t="s">
        <v>7716</v>
      </c>
      <c r="C4648" s="0" t="s">
        <v>8572</v>
      </c>
      <c r="D4648" s="0" t="s">
        <v>8573</v>
      </c>
      <c r="E4648" s="0" t="s">
        <v>8574</v>
      </c>
    </row>
    <row r="4649" customFormat="false" ht="15" hidden="false" customHeight="false" outlineLevel="0" collapsed="false">
      <c r="A4649" s="0" t="str">
        <f aca="false">_xlfn.CONCAT(B4649,"-",C4649)</f>
        <v>QIAseq_Y_768-G-H12</v>
      </c>
      <c r="B4649" s="0" t="s">
        <v>7716</v>
      </c>
      <c r="C4649" s="0" t="s">
        <v>8575</v>
      </c>
      <c r="D4649" s="0" t="s">
        <v>8576</v>
      </c>
      <c r="E4649" s="0" t="s">
        <v>8577</v>
      </c>
    </row>
    <row r="4650" customFormat="false" ht="15" hidden="false" customHeight="false" outlineLevel="0" collapsed="false">
      <c r="A4650" s="0" t="str">
        <f aca="false">_xlfn.CONCAT(B4650,"-",C4650)</f>
        <v>QIAseq_Y_768-H-A1</v>
      </c>
      <c r="B4650" s="0" t="s">
        <v>7716</v>
      </c>
      <c r="C4650" s="0" t="s">
        <v>8578</v>
      </c>
      <c r="D4650" s="0" t="s">
        <v>8579</v>
      </c>
      <c r="E4650" s="0" t="s">
        <v>8580</v>
      </c>
    </row>
    <row r="4651" customFormat="false" ht="15" hidden="false" customHeight="false" outlineLevel="0" collapsed="false">
      <c r="A4651" s="0" t="str">
        <f aca="false">_xlfn.CONCAT(B4651,"-",C4651)</f>
        <v>QIAseq_Y_768-H-B1</v>
      </c>
      <c r="B4651" s="0" t="s">
        <v>7716</v>
      </c>
      <c r="C4651" s="0" t="s">
        <v>8581</v>
      </c>
      <c r="D4651" s="0" t="s">
        <v>8582</v>
      </c>
      <c r="E4651" s="0" t="s">
        <v>8583</v>
      </c>
    </row>
    <row r="4652" customFormat="false" ht="15" hidden="false" customHeight="false" outlineLevel="0" collapsed="false">
      <c r="A4652" s="0" t="str">
        <f aca="false">_xlfn.CONCAT(B4652,"-",C4652)</f>
        <v>QIAseq_Y_768-H-C1</v>
      </c>
      <c r="B4652" s="0" t="s">
        <v>7716</v>
      </c>
      <c r="C4652" s="0" t="s">
        <v>8584</v>
      </c>
      <c r="D4652" s="0" t="s">
        <v>8585</v>
      </c>
      <c r="E4652" s="0" t="s">
        <v>8586</v>
      </c>
    </row>
    <row r="4653" customFormat="false" ht="15" hidden="false" customHeight="false" outlineLevel="0" collapsed="false">
      <c r="A4653" s="0" t="str">
        <f aca="false">_xlfn.CONCAT(B4653,"-",C4653)</f>
        <v>QIAseq_Y_768-H-D1</v>
      </c>
      <c r="B4653" s="0" t="s">
        <v>7716</v>
      </c>
      <c r="C4653" s="0" t="s">
        <v>8587</v>
      </c>
      <c r="D4653" s="0" t="s">
        <v>8588</v>
      </c>
      <c r="E4653" s="0" t="s">
        <v>8589</v>
      </c>
    </row>
    <row r="4654" customFormat="false" ht="15" hidden="false" customHeight="false" outlineLevel="0" collapsed="false">
      <c r="A4654" s="0" t="str">
        <f aca="false">_xlfn.CONCAT(B4654,"-",C4654)</f>
        <v>QIAseq_Y_768-H-E1</v>
      </c>
      <c r="B4654" s="0" t="s">
        <v>7716</v>
      </c>
      <c r="C4654" s="0" t="s">
        <v>8590</v>
      </c>
      <c r="D4654" s="0" t="s">
        <v>8591</v>
      </c>
      <c r="E4654" s="0" t="s">
        <v>8592</v>
      </c>
    </row>
    <row r="4655" customFormat="false" ht="15" hidden="false" customHeight="false" outlineLevel="0" collapsed="false">
      <c r="A4655" s="0" t="str">
        <f aca="false">_xlfn.CONCAT(B4655,"-",C4655)</f>
        <v>QIAseq_Y_768-H-F1</v>
      </c>
      <c r="B4655" s="0" t="s">
        <v>7716</v>
      </c>
      <c r="C4655" s="0" t="s">
        <v>8593</v>
      </c>
      <c r="D4655" s="0" t="s">
        <v>8594</v>
      </c>
      <c r="E4655" s="0" t="s">
        <v>8595</v>
      </c>
    </row>
    <row r="4656" customFormat="false" ht="15" hidden="false" customHeight="false" outlineLevel="0" collapsed="false">
      <c r="A4656" s="0" t="str">
        <f aca="false">_xlfn.CONCAT(B4656,"-",C4656)</f>
        <v>QIAseq_Y_768-H-G1</v>
      </c>
      <c r="B4656" s="0" t="s">
        <v>7716</v>
      </c>
      <c r="C4656" s="0" t="s">
        <v>8596</v>
      </c>
      <c r="D4656" s="0" t="s">
        <v>8597</v>
      </c>
      <c r="E4656" s="0" t="s">
        <v>8598</v>
      </c>
    </row>
    <row r="4657" customFormat="false" ht="15" hidden="false" customHeight="false" outlineLevel="0" collapsed="false">
      <c r="A4657" s="0" t="str">
        <f aca="false">_xlfn.CONCAT(B4657,"-",C4657)</f>
        <v>QIAseq_Y_768-H-H1</v>
      </c>
      <c r="B4657" s="0" t="s">
        <v>7716</v>
      </c>
      <c r="C4657" s="0" t="s">
        <v>8599</v>
      </c>
      <c r="D4657" s="0" t="s">
        <v>8600</v>
      </c>
      <c r="E4657" s="0" t="s">
        <v>8601</v>
      </c>
    </row>
    <row r="4658" customFormat="false" ht="15" hidden="false" customHeight="false" outlineLevel="0" collapsed="false">
      <c r="A4658" s="0" t="str">
        <f aca="false">_xlfn.CONCAT(B4658,"-",C4658)</f>
        <v>QIAseq_Y_768-H-A2</v>
      </c>
      <c r="B4658" s="0" t="s">
        <v>7716</v>
      </c>
      <c r="C4658" s="0" t="s">
        <v>8602</v>
      </c>
      <c r="D4658" s="0" t="s">
        <v>8603</v>
      </c>
      <c r="E4658" s="0" t="s">
        <v>8604</v>
      </c>
    </row>
    <row r="4659" customFormat="false" ht="15" hidden="false" customHeight="false" outlineLevel="0" collapsed="false">
      <c r="A4659" s="0" t="str">
        <f aca="false">_xlfn.CONCAT(B4659,"-",C4659)</f>
        <v>QIAseq_Y_768-H-B2</v>
      </c>
      <c r="B4659" s="0" t="s">
        <v>7716</v>
      </c>
      <c r="C4659" s="0" t="s">
        <v>8605</v>
      </c>
      <c r="D4659" s="0" t="s">
        <v>8606</v>
      </c>
      <c r="E4659" s="0" t="s">
        <v>8607</v>
      </c>
    </row>
    <row r="4660" customFormat="false" ht="15" hidden="false" customHeight="false" outlineLevel="0" collapsed="false">
      <c r="A4660" s="0" t="str">
        <f aca="false">_xlfn.CONCAT(B4660,"-",C4660)</f>
        <v>QIAseq_Y_768-H-C2</v>
      </c>
      <c r="B4660" s="0" t="s">
        <v>7716</v>
      </c>
      <c r="C4660" s="0" t="s">
        <v>8608</v>
      </c>
      <c r="D4660" s="0" t="s">
        <v>8609</v>
      </c>
      <c r="E4660" s="0" t="s">
        <v>8610</v>
      </c>
    </row>
    <row r="4661" customFormat="false" ht="15" hidden="false" customHeight="false" outlineLevel="0" collapsed="false">
      <c r="A4661" s="0" t="str">
        <f aca="false">_xlfn.CONCAT(B4661,"-",C4661)</f>
        <v>QIAseq_Y_768-H-D2</v>
      </c>
      <c r="B4661" s="0" t="s">
        <v>7716</v>
      </c>
      <c r="C4661" s="0" t="s">
        <v>8611</v>
      </c>
      <c r="D4661" s="0" t="s">
        <v>8612</v>
      </c>
      <c r="E4661" s="0" t="s">
        <v>8613</v>
      </c>
    </row>
    <row r="4662" customFormat="false" ht="15" hidden="false" customHeight="false" outlineLevel="0" collapsed="false">
      <c r="A4662" s="0" t="str">
        <f aca="false">_xlfn.CONCAT(B4662,"-",C4662)</f>
        <v>QIAseq_Y_768-H-E2</v>
      </c>
      <c r="B4662" s="0" t="s">
        <v>7716</v>
      </c>
      <c r="C4662" s="0" t="s">
        <v>8614</v>
      </c>
      <c r="D4662" s="0" t="s">
        <v>8615</v>
      </c>
      <c r="E4662" s="0" t="s">
        <v>8616</v>
      </c>
    </row>
    <row r="4663" customFormat="false" ht="15" hidden="false" customHeight="false" outlineLevel="0" collapsed="false">
      <c r="A4663" s="0" t="str">
        <f aca="false">_xlfn.CONCAT(B4663,"-",C4663)</f>
        <v>QIAseq_Y_768-H-F2</v>
      </c>
      <c r="B4663" s="0" t="s">
        <v>7716</v>
      </c>
      <c r="C4663" s="0" t="s">
        <v>8617</v>
      </c>
      <c r="D4663" s="0" t="s">
        <v>8618</v>
      </c>
      <c r="E4663" s="0" t="s">
        <v>8619</v>
      </c>
    </row>
    <row r="4664" customFormat="false" ht="15" hidden="false" customHeight="false" outlineLevel="0" collapsed="false">
      <c r="A4664" s="0" t="str">
        <f aca="false">_xlfn.CONCAT(B4664,"-",C4664)</f>
        <v>QIAseq_Y_768-H-G2</v>
      </c>
      <c r="B4664" s="0" t="s">
        <v>7716</v>
      </c>
      <c r="C4664" s="0" t="s">
        <v>8620</v>
      </c>
      <c r="D4664" s="0" t="s">
        <v>8621</v>
      </c>
      <c r="E4664" s="0" t="s">
        <v>8622</v>
      </c>
    </row>
    <row r="4665" customFormat="false" ht="15" hidden="false" customHeight="false" outlineLevel="0" collapsed="false">
      <c r="A4665" s="0" t="str">
        <f aca="false">_xlfn.CONCAT(B4665,"-",C4665)</f>
        <v>QIAseq_Y_768-H-H2</v>
      </c>
      <c r="B4665" s="0" t="s">
        <v>7716</v>
      </c>
      <c r="C4665" s="0" t="s">
        <v>8623</v>
      </c>
      <c r="D4665" s="0" t="s">
        <v>8624</v>
      </c>
      <c r="E4665" s="0" t="s">
        <v>8625</v>
      </c>
    </row>
    <row r="4666" customFormat="false" ht="15" hidden="false" customHeight="false" outlineLevel="0" collapsed="false">
      <c r="A4666" s="0" t="str">
        <f aca="false">_xlfn.CONCAT(B4666,"-",C4666)</f>
        <v>QIAseq_Y_768-H-A3</v>
      </c>
      <c r="B4666" s="0" t="s">
        <v>7716</v>
      </c>
      <c r="C4666" s="0" t="s">
        <v>8626</v>
      </c>
      <c r="D4666" s="0" t="s">
        <v>8627</v>
      </c>
      <c r="E4666" s="0" t="s">
        <v>8628</v>
      </c>
    </row>
    <row r="4667" customFormat="false" ht="15" hidden="false" customHeight="false" outlineLevel="0" collapsed="false">
      <c r="A4667" s="0" t="str">
        <f aca="false">_xlfn.CONCAT(B4667,"-",C4667)</f>
        <v>QIAseq_Y_768-H-B3</v>
      </c>
      <c r="B4667" s="0" t="s">
        <v>7716</v>
      </c>
      <c r="C4667" s="0" t="s">
        <v>8629</v>
      </c>
      <c r="D4667" s="0" t="s">
        <v>8630</v>
      </c>
      <c r="E4667" s="0" t="s">
        <v>8631</v>
      </c>
    </row>
    <row r="4668" customFormat="false" ht="15" hidden="false" customHeight="false" outlineLevel="0" collapsed="false">
      <c r="A4668" s="0" t="str">
        <f aca="false">_xlfn.CONCAT(B4668,"-",C4668)</f>
        <v>QIAseq_Y_768-H-C3</v>
      </c>
      <c r="B4668" s="0" t="s">
        <v>7716</v>
      </c>
      <c r="C4668" s="0" t="s">
        <v>8632</v>
      </c>
      <c r="D4668" s="0" t="s">
        <v>8633</v>
      </c>
      <c r="E4668" s="0" t="s">
        <v>8634</v>
      </c>
    </row>
    <row r="4669" customFormat="false" ht="15" hidden="false" customHeight="false" outlineLevel="0" collapsed="false">
      <c r="A4669" s="0" t="str">
        <f aca="false">_xlfn.CONCAT(B4669,"-",C4669)</f>
        <v>QIAseq_Y_768-H-D3</v>
      </c>
      <c r="B4669" s="0" t="s">
        <v>7716</v>
      </c>
      <c r="C4669" s="0" t="s">
        <v>8635</v>
      </c>
      <c r="D4669" s="0" t="s">
        <v>8636</v>
      </c>
      <c r="E4669" s="0" t="s">
        <v>8637</v>
      </c>
    </row>
    <row r="4670" customFormat="false" ht="15" hidden="false" customHeight="false" outlineLevel="0" collapsed="false">
      <c r="A4670" s="0" t="str">
        <f aca="false">_xlfn.CONCAT(B4670,"-",C4670)</f>
        <v>QIAseq_Y_768-H-E3</v>
      </c>
      <c r="B4670" s="0" t="s">
        <v>7716</v>
      </c>
      <c r="C4670" s="0" t="s">
        <v>8638</v>
      </c>
      <c r="D4670" s="0" t="s">
        <v>8639</v>
      </c>
      <c r="E4670" s="0" t="s">
        <v>8640</v>
      </c>
    </row>
    <row r="4671" customFormat="false" ht="15" hidden="false" customHeight="false" outlineLevel="0" collapsed="false">
      <c r="A4671" s="0" t="str">
        <f aca="false">_xlfn.CONCAT(B4671,"-",C4671)</f>
        <v>QIAseq_Y_768-H-F3</v>
      </c>
      <c r="B4671" s="0" t="s">
        <v>7716</v>
      </c>
      <c r="C4671" s="0" t="s">
        <v>8641</v>
      </c>
      <c r="D4671" s="0" t="s">
        <v>8642</v>
      </c>
      <c r="E4671" s="0" t="s">
        <v>8643</v>
      </c>
    </row>
    <row r="4672" customFormat="false" ht="15" hidden="false" customHeight="false" outlineLevel="0" collapsed="false">
      <c r="A4672" s="0" t="str">
        <f aca="false">_xlfn.CONCAT(B4672,"-",C4672)</f>
        <v>QIAseq_Y_768-H-G3</v>
      </c>
      <c r="B4672" s="0" t="s">
        <v>7716</v>
      </c>
      <c r="C4672" s="0" t="s">
        <v>8644</v>
      </c>
      <c r="D4672" s="0" t="s">
        <v>8645</v>
      </c>
      <c r="E4672" s="0" t="s">
        <v>8646</v>
      </c>
    </row>
    <row r="4673" customFormat="false" ht="15" hidden="false" customHeight="false" outlineLevel="0" collapsed="false">
      <c r="A4673" s="0" t="str">
        <f aca="false">_xlfn.CONCAT(B4673,"-",C4673)</f>
        <v>QIAseq_Y_768-H-H3</v>
      </c>
      <c r="B4673" s="0" t="s">
        <v>7716</v>
      </c>
      <c r="C4673" s="0" t="s">
        <v>8647</v>
      </c>
      <c r="D4673" s="0" t="s">
        <v>8648</v>
      </c>
      <c r="E4673" s="0" t="s">
        <v>8649</v>
      </c>
    </row>
    <row r="4674" customFormat="false" ht="15" hidden="false" customHeight="false" outlineLevel="0" collapsed="false">
      <c r="A4674" s="0" t="str">
        <f aca="false">_xlfn.CONCAT(B4674,"-",C4674)</f>
        <v>QIAseq_Y_768-H-A4</v>
      </c>
      <c r="B4674" s="0" t="s">
        <v>7716</v>
      </c>
      <c r="C4674" s="0" t="s">
        <v>8650</v>
      </c>
      <c r="D4674" s="0" t="s">
        <v>8651</v>
      </c>
      <c r="E4674" s="0" t="s">
        <v>8652</v>
      </c>
    </row>
    <row r="4675" customFormat="false" ht="15" hidden="false" customHeight="false" outlineLevel="0" collapsed="false">
      <c r="A4675" s="0" t="str">
        <f aca="false">_xlfn.CONCAT(B4675,"-",C4675)</f>
        <v>QIAseq_Y_768-H-B4</v>
      </c>
      <c r="B4675" s="0" t="s">
        <v>7716</v>
      </c>
      <c r="C4675" s="0" t="s">
        <v>8653</v>
      </c>
      <c r="D4675" s="0" t="s">
        <v>8654</v>
      </c>
      <c r="E4675" s="0" t="s">
        <v>8655</v>
      </c>
    </row>
    <row r="4676" customFormat="false" ht="15" hidden="false" customHeight="false" outlineLevel="0" collapsed="false">
      <c r="A4676" s="0" t="str">
        <f aca="false">_xlfn.CONCAT(B4676,"-",C4676)</f>
        <v>QIAseq_Y_768-H-C4</v>
      </c>
      <c r="B4676" s="0" t="s">
        <v>7716</v>
      </c>
      <c r="C4676" s="0" t="s">
        <v>8656</v>
      </c>
      <c r="D4676" s="0" t="s">
        <v>8657</v>
      </c>
      <c r="E4676" s="0" t="s">
        <v>8658</v>
      </c>
    </row>
    <row r="4677" customFormat="false" ht="15" hidden="false" customHeight="false" outlineLevel="0" collapsed="false">
      <c r="A4677" s="0" t="str">
        <f aca="false">_xlfn.CONCAT(B4677,"-",C4677)</f>
        <v>QIAseq_Y_768-H-D4</v>
      </c>
      <c r="B4677" s="0" t="s">
        <v>7716</v>
      </c>
      <c r="C4677" s="0" t="s">
        <v>8659</v>
      </c>
      <c r="D4677" s="0" t="s">
        <v>8660</v>
      </c>
      <c r="E4677" s="0" t="s">
        <v>8661</v>
      </c>
    </row>
    <row r="4678" customFormat="false" ht="15" hidden="false" customHeight="false" outlineLevel="0" collapsed="false">
      <c r="A4678" s="0" t="str">
        <f aca="false">_xlfn.CONCAT(B4678,"-",C4678)</f>
        <v>QIAseq_Y_768-H-E4</v>
      </c>
      <c r="B4678" s="0" t="s">
        <v>7716</v>
      </c>
      <c r="C4678" s="0" t="s">
        <v>8662</v>
      </c>
      <c r="D4678" s="0" t="s">
        <v>8663</v>
      </c>
      <c r="E4678" s="0" t="s">
        <v>8664</v>
      </c>
    </row>
    <row r="4679" customFormat="false" ht="15" hidden="false" customHeight="false" outlineLevel="0" collapsed="false">
      <c r="A4679" s="0" t="str">
        <f aca="false">_xlfn.CONCAT(B4679,"-",C4679)</f>
        <v>QIAseq_Y_768-H-F4</v>
      </c>
      <c r="B4679" s="0" t="s">
        <v>7716</v>
      </c>
      <c r="C4679" s="0" t="s">
        <v>8665</v>
      </c>
      <c r="D4679" s="0" t="s">
        <v>8666</v>
      </c>
      <c r="E4679" s="0" t="s">
        <v>8667</v>
      </c>
    </row>
    <row r="4680" customFormat="false" ht="15" hidden="false" customHeight="false" outlineLevel="0" collapsed="false">
      <c r="A4680" s="0" t="str">
        <f aca="false">_xlfn.CONCAT(B4680,"-",C4680)</f>
        <v>QIAseq_Y_768-H-G4</v>
      </c>
      <c r="B4680" s="0" t="s">
        <v>7716</v>
      </c>
      <c r="C4680" s="0" t="s">
        <v>8668</v>
      </c>
      <c r="D4680" s="0" t="s">
        <v>8669</v>
      </c>
      <c r="E4680" s="0" t="s">
        <v>8670</v>
      </c>
    </row>
    <row r="4681" customFormat="false" ht="15" hidden="false" customHeight="false" outlineLevel="0" collapsed="false">
      <c r="A4681" s="0" t="str">
        <f aca="false">_xlfn.CONCAT(B4681,"-",C4681)</f>
        <v>QIAseq_Y_768-H-H4</v>
      </c>
      <c r="B4681" s="0" t="s">
        <v>7716</v>
      </c>
      <c r="C4681" s="0" t="s">
        <v>8671</v>
      </c>
      <c r="D4681" s="0" t="s">
        <v>8672</v>
      </c>
      <c r="E4681" s="0" t="s">
        <v>8673</v>
      </c>
    </row>
    <row r="4682" customFormat="false" ht="15" hidden="false" customHeight="false" outlineLevel="0" collapsed="false">
      <c r="A4682" s="0" t="str">
        <f aca="false">_xlfn.CONCAT(B4682,"-",C4682)</f>
        <v>QIAseq_Y_768-H-A5</v>
      </c>
      <c r="B4682" s="0" t="s">
        <v>7716</v>
      </c>
      <c r="C4682" s="0" t="s">
        <v>8674</v>
      </c>
      <c r="D4682" s="0" t="s">
        <v>8675</v>
      </c>
      <c r="E4682" s="0" t="s">
        <v>8676</v>
      </c>
    </row>
    <row r="4683" customFormat="false" ht="15" hidden="false" customHeight="false" outlineLevel="0" collapsed="false">
      <c r="A4683" s="0" t="str">
        <f aca="false">_xlfn.CONCAT(B4683,"-",C4683)</f>
        <v>QIAseq_Y_768-H-B5</v>
      </c>
      <c r="B4683" s="0" t="s">
        <v>7716</v>
      </c>
      <c r="C4683" s="0" t="s">
        <v>8677</v>
      </c>
      <c r="D4683" s="0" t="s">
        <v>8678</v>
      </c>
      <c r="E4683" s="0" t="s">
        <v>8679</v>
      </c>
    </row>
    <row r="4684" customFormat="false" ht="15" hidden="false" customHeight="false" outlineLevel="0" collapsed="false">
      <c r="A4684" s="0" t="str">
        <f aca="false">_xlfn.CONCAT(B4684,"-",C4684)</f>
        <v>QIAseq_Y_768-H-C5</v>
      </c>
      <c r="B4684" s="0" t="s">
        <v>7716</v>
      </c>
      <c r="C4684" s="0" t="s">
        <v>8680</v>
      </c>
      <c r="D4684" s="0" t="s">
        <v>8681</v>
      </c>
      <c r="E4684" s="0" t="s">
        <v>8682</v>
      </c>
    </row>
    <row r="4685" customFormat="false" ht="15" hidden="false" customHeight="false" outlineLevel="0" collapsed="false">
      <c r="A4685" s="0" t="str">
        <f aca="false">_xlfn.CONCAT(B4685,"-",C4685)</f>
        <v>QIAseq_Y_768-H-D5</v>
      </c>
      <c r="B4685" s="0" t="s">
        <v>7716</v>
      </c>
      <c r="C4685" s="0" t="s">
        <v>8683</v>
      </c>
      <c r="D4685" s="0" t="s">
        <v>8684</v>
      </c>
      <c r="E4685" s="0" t="s">
        <v>8685</v>
      </c>
    </row>
    <row r="4686" customFormat="false" ht="15" hidden="false" customHeight="false" outlineLevel="0" collapsed="false">
      <c r="A4686" s="0" t="str">
        <f aca="false">_xlfn.CONCAT(B4686,"-",C4686)</f>
        <v>QIAseq_Y_768-H-E5</v>
      </c>
      <c r="B4686" s="0" t="s">
        <v>7716</v>
      </c>
      <c r="C4686" s="0" t="s">
        <v>8686</v>
      </c>
      <c r="D4686" s="0" t="s">
        <v>8687</v>
      </c>
      <c r="E4686" s="0" t="s">
        <v>8688</v>
      </c>
    </row>
    <row r="4687" customFormat="false" ht="15" hidden="false" customHeight="false" outlineLevel="0" collapsed="false">
      <c r="A4687" s="0" t="str">
        <f aca="false">_xlfn.CONCAT(B4687,"-",C4687)</f>
        <v>QIAseq_Y_768-H-F5</v>
      </c>
      <c r="B4687" s="0" t="s">
        <v>7716</v>
      </c>
      <c r="C4687" s="0" t="s">
        <v>8689</v>
      </c>
      <c r="D4687" s="0" t="s">
        <v>8690</v>
      </c>
      <c r="E4687" s="0" t="s">
        <v>8691</v>
      </c>
    </row>
    <row r="4688" customFormat="false" ht="15" hidden="false" customHeight="false" outlineLevel="0" collapsed="false">
      <c r="A4688" s="0" t="str">
        <f aca="false">_xlfn.CONCAT(B4688,"-",C4688)</f>
        <v>QIAseq_Y_768-H-G5</v>
      </c>
      <c r="B4688" s="0" t="s">
        <v>7716</v>
      </c>
      <c r="C4688" s="0" t="s">
        <v>8692</v>
      </c>
      <c r="D4688" s="0" t="s">
        <v>8693</v>
      </c>
      <c r="E4688" s="0" t="s">
        <v>8694</v>
      </c>
    </row>
    <row r="4689" customFormat="false" ht="15" hidden="false" customHeight="false" outlineLevel="0" collapsed="false">
      <c r="A4689" s="0" t="str">
        <f aca="false">_xlfn.CONCAT(B4689,"-",C4689)</f>
        <v>QIAseq_Y_768-H-H5</v>
      </c>
      <c r="B4689" s="0" t="s">
        <v>7716</v>
      </c>
      <c r="C4689" s="0" t="s">
        <v>8695</v>
      </c>
      <c r="D4689" s="0" t="s">
        <v>8696</v>
      </c>
      <c r="E4689" s="0" t="s">
        <v>8697</v>
      </c>
    </row>
    <row r="4690" customFormat="false" ht="15" hidden="false" customHeight="false" outlineLevel="0" collapsed="false">
      <c r="A4690" s="0" t="str">
        <f aca="false">_xlfn.CONCAT(B4690,"-",C4690)</f>
        <v>QIAseq_Y_768-H-A6</v>
      </c>
      <c r="B4690" s="0" t="s">
        <v>7716</v>
      </c>
      <c r="C4690" s="0" t="s">
        <v>8698</v>
      </c>
      <c r="D4690" s="0" t="s">
        <v>8699</v>
      </c>
      <c r="E4690" s="0" t="s">
        <v>8700</v>
      </c>
    </row>
    <row r="4691" customFormat="false" ht="15" hidden="false" customHeight="false" outlineLevel="0" collapsed="false">
      <c r="A4691" s="0" t="str">
        <f aca="false">_xlfn.CONCAT(B4691,"-",C4691)</f>
        <v>QIAseq_Y_768-H-B6</v>
      </c>
      <c r="B4691" s="0" t="s">
        <v>7716</v>
      </c>
      <c r="C4691" s="0" t="s">
        <v>8701</v>
      </c>
      <c r="D4691" s="0" t="s">
        <v>8702</v>
      </c>
      <c r="E4691" s="0" t="s">
        <v>8703</v>
      </c>
    </row>
    <row r="4692" customFormat="false" ht="15" hidden="false" customHeight="false" outlineLevel="0" collapsed="false">
      <c r="A4692" s="0" t="str">
        <f aca="false">_xlfn.CONCAT(B4692,"-",C4692)</f>
        <v>QIAseq_Y_768-H-C6</v>
      </c>
      <c r="B4692" s="0" t="s">
        <v>7716</v>
      </c>
      <c r="C4692" s="0" t="s">
        <v>8704</v>
      </c>
      <c r="D4692" s="0" t="s">
        <v>8705</v>
      </c>
      <c r="E4692" s="0" t="s">
        <v>8706</v>
      </c>
    </row>
    <row r="4693" customFormat="false" ht="15" hidden="false" customHeight="false" outlineLevel="0" collapsed="false">
      <c r="A4693" s="0" t="str">
        <f aca="false">_xlfn.CONCAT(B4693,"-",C4693)</f>
        <v>QIAseq_Y_768-H-D6</v>
      </c>
      <c r="B4693" s="0" t="s">
        <v>7716</v>
      </c>
      <c r="C4693" s="0" t="s">
        <v>8707</v>
      </c>
      <c r="D4693" s="0" t="s">
        <v>8708</v>
      </c>
      <c r="E4693" s="0" t="s">
        <v>8709</v>
      </c>
    </row>
    <row r="4694" customFormat="false" ht="15" hidden="false" customHeight="false" outlineLevel="0" collapsed="false">
      <c r="A4694" s="0" t="str">
        <f aca="false">_xlfn.CONCAT(B4694,"-",C4694)</f>
        <v>QIAseq_Y_768-H-E6</v>
      </c>
      <c r="B4694" s="0" t="s">
        <v>7716</v>
      </c>
      <c r="C4694" s="0" t="s">
        <v>8710</v>
      </c>
      <c r="D4694" s="0" t="s">
        <v>8711</v>
      </c>
      <c r="E4694" s="0" t="s">
        <v>8712</v>
      </c>
    </row>
    <row r="4695" customFormat="false" ht="15" hidden="false" customHeight="false" outlineLevel="0" collapsed="false">
      <c r="A4695" s="0" t="str">
        <f aca="false">_xlfn.CONCAT(B4695,"-",C4695)</f>
        <v>QIAseq_Y_768-H-F6</v>
      </c>
      <c r="B4695" s="0" t="s">
        <v>7716</v>
      </c>
      <c r="C4695" s="0" t="s">
        <v>8713</v>
      </c>
      <c r="D4695" s="0" t="s">
        <v>8714</v>
      </c>
      <c r="E4695" s="0" t="s">
        <v>8715</v>
      </c>
    </row>
    <row r="4696" customFormat="false" ht="15" hidden="false" customHeight="false" outlineLevel="0" collapsed="false">
      <c r="A4696" s="0" t="str">
        <f aca="false">_xlfn.CONCAT(B4696,"-",C4696)</f>
        <v>QIAseq_Y_768-H-G6</v>
      </c>
      <c r="B4696" s="0" t="s">
        <v>7716</v>
      </c>
      <c r="C4696" s="0" t="s">
        <v>8716</v>
      </c>
      <c r="D4696" s="0" t="s">
        <v>8717</v>
      </c>
      <c r="E4696" s="0" t="s">
        <v>8718</v>
      </c>
    </row>
    <row r="4697" customFormat="false" ht="15" hidden="false" customHeight="false" outlineLevel="0" collapsed="false">
      <c r="A4697" s="0" t="str">
        <f aca="false">_xlfn.CONCAT(B4697,"-",C4697)</f>
        <v>QIAseq_Y_768-H-H6</v>
      </c>
      <c r="B4697" s="0" t="s">
        <v>7716</v>
      </c>
      <c r="C4697" s="0" t="s">
        <v>8719</v>
      </c>
      <c r="D4697" s="0" t="s">
        <v>8720</v>
      </c>
      <c r="E4697" s="0" t="s">
        <v>8721</v>
      </c>
    </row>
    <row r="4698" customFormat="false" ht="15" hidden="false" customHeight="false" outlineLevel="0" collapsed="false">
      <c r="A4698" s="0" t="str">
        <f aca="false">_xlfn.CONCAT(B4698,"-",C4698)</f>
        <v>QIAseq_Y_768-H-A7</v>
      </c>
      <c r="B4698" s="0" t="s">
        <v>7716</v>
      </c>
      <c r="C4698" s="0" t="s">
        <v>8722</v>
      </c>
      <c r="D4698" s="0" t="s">
        <v>8723</v>
      </c>
      <c r="E4698" s="0" t="s">
        <v>8724</v>
      </c>
    </row>
    <row r="4699" customFormat="false" ht="15" hidden="false" customHeight="false" outlineLevel="0" collapsed="false">
      <c r="A4699" s="0" t="str">
        <f aca="false">_xlfn.CONCAT(B4699,"-",C4699)</f>
        <v>QIAseq_Y_768-H-B7</v>
      </c>
      <c r="B4699" s="0" t="s">
        <v>7716</v>
      </c>
      <c r="C4699" s="0" t="s">
        <v>8725</v>
      </c>
      <c r="D4699" s="0" t="s">
        <v>8726</v>
      </c>
      <c r="E4699" s="0" t="s">
        <v>8727</v>
      </c>
    </row>
    <row r="4700" customFormat="false" ht="15" hidden="false" customHeight="false" outlineLevel="0" collapsed="false">
      <c r="A4700" s="0" t="str">
        <f aca="false">_xlfn.CONCAT(B4700,"-",C4700)</f>
        <v>QIAseq_Y_768-H-C7</v>
      </c>
      <c r="B4700" s="0" t="s">
        <v>7716</v>
      </c>
      <c r="C4700" s="0" t="s">
        <v>8728</v>
      </c>
      <c r="D4700" s="0" t="s">
        <v>8729</v>
      </c>
      <c r="E4700" s="0" t="s">
        <v>8730</v>
      </c>
    </row>
    <row r="4701" customFormat="false" ht="15" hidden="false" customHeight="false" outlineLevel="0" collapsed="false">
      <c r="A4701" s="0" t="str">
        <f aca="false">_xlfn.CONCAT(B4701,"-",C4701)</f>
        <v>QIAseq_Y_768-H-D7</v>
      </c>
      <c r="B4701" s="0" t="s">
        <v>7716</v>
      </c>
      <c r="C4701" s="0" t="s">
        <v>8731</v>
      </c>
      <c r="D4701" s="0" t="s">
        <v>8732</v>
      </c>
      <c r="E4701" s="0" t="s">
        <v>8733</v>
      </c>
    </row>
    <row r="4702" customFormat="false" ht="15" hidden="false" customHeight="false" outlineLevel="0" collapsed="false">
      <c r="A4702" s="0" t="str">
        <f aca="false">_xlfn.CONCAT(B4702,"-",C4702)</f>
        <v>QIAseq_Y_768-H-E7</v>
      </c>
      <c r="B4702" s="0" t="s">
        <v>7716</v>
      </c>
      <c r="C4702" s="0" t="s">
        <v>8734</v>
      </c>
      <c r="D4702" s="0" t="s">
        <v>8735</v>
      </c>
      <c r="E4702" s="0" t="s">
        <v>8736</v>
      </c>
    </row>
    <row r="4703" customFormat="false" ht="15" hidden="false" customHeight="false" outlineLevel="0" collapsed="false">
      <c r="A4703" s="0" t="str">
        <f aca="false">_xlfn.CONCAT(B4703,"-",C4703)</f>
        <v>QIAseq_Y_768-H-F7</v>
      </c>
      <c r="B4703" s="0" t="s">
        <v>7716</v>
      </c>
      <c r="C4703" s="0" t="s">
        <v>8737</v>
      </c>
      <c r="D4703" s="0" t="s">
        <v>8738</v>
      </c>
      <c r="E4703" s="0" t="s">
        <v>8739</v>
      </c>
    </row>
    <row r="4704" customFormat="false" ht="15" hidden="false" customHeight="false" outlineLevel="0" collapsed="false">
      <c r="A4704" s="0" t="str">
        <f aca="false">_xlfn.CONCAT(B4704,"-",C4704)</f>
        <v>QIAseq_Y_768-H-G7</v>
      </c>
      <c r="B4704" s="0" t="s">
        <v>7716</v>
      </c>
      <c r="C4704" s="0" t="s">
        <v>8740</v>
      </c>
      <c r="D4704" s="0" t="s">
        <v>8741</v>
      </c>
      <c r="E4704" s="0" t="s">
        <v>8742</v>
      </c>
    </row>
    <row r="4705" customFormat="false" ht="15" hidden="false" customHeight="false" outlineLevel="0" collapsed="false">
      <c r="A4705" s="0" t="str">
        <f aca="false">_xlfn.CONCAT(B4705,"-",C4705)</f>
        <v>QIAseq_Y_768-H-H7</v>
      </c>
      <c r="B4705" s="0" t="s">
        <v>7716</v>
      </c>
      <c r="C4705" s="0" t="s">
        <v>8743</v>
      </c>
      <c r="D4705" s="0" t="s">
        <v>8744</v>
      </c>
      <c r="E4705" s="0" t="s">
        <v>8745</v>
      </c>
    </row>
    <row r="4706" customFormat="false" ht="15" hidden="false" customHeight="false" outlineLevel="0" collapsed="false">
      <c r="A4706" s="0" t="str">
        <f aca="false">_xlfn.CONCAT(B4706,"-",C4706)</f>
        <v>QIAseq_Y_768-H-A8</v>
      </c>
      <c r="B4706" s="0" t="s">
        <v>7716</v>
      </c>
      <c r="C4706" s="0" t="s">
        <v>8746</v>
      </c>
      <c r="D4706" s="0" t="s">
        <v>8747</v>
      </c>
      <c r="E4706" s="0" t="s">
        <v>8748</v>
      </c>
    </row>
    <row r="4707" customFormat="false" ht="15" hidden="false" customHeight="false" outlineLevel="0" collapsed="false">
      <c r="A4707" s="0" t="str">
        <f aca="false">_xlfn.CONCAT(B4707,"-",C4707)</f>
        <v>QIAseq_Y_768-H-B8</v>
      </c>
      <c r="B4707" s="0" t="s">
        <v>7716</v>
      </c>
      <c r="C4707" s="0" t="s">
        <v>8749</v>
      </c>
      <c r="D4707" s="0" t="s">
        <v>8750</v>
      </c>
      <c r="E4707" s="0" t="s">
        <v>8751</v>
      </c>
    </row>
    <row r="4708" customFormat="false" ht="15" hidden="false" customHeight="false" outlineLevel="0" collapsed="false">
      <c r="A4708" s="0" t="str">
        <f aca="false">_xlfn.CONCAT(B4708,"-",C4708)</f>
        <v>QIAseq_Y_768-H-C8</v>
      </c>
      <c r="B4708" s="0" t="s">
        <v>7716</v>
      </c>
      <c r="C4708" s="0" t="s">
        <v>8752</v>
      </c>
      <c r="D4708" s="0" t="s">
        <v>8753</v>
      </c>
      <c r="E4708" s="0" t="s">
        <v>8754</v>
      </c>
    </row>
    <row r="4709" customFormat="false" ht="15" hidden="false" customHeight="false" outlineLevel="0" collapsed="false">
      <c r="A4709" s="0" t="str">
        <f aca="false">_xlfn.CONCAT(B4709,"-",C4709)</f>
        <v>QIAseq_Y_768-H-D8</v>
      </c>
      <c r="B4709" s="0" t="s">
        <v>7716</v>
      </c>
      <c r="C4709" s="0" t="s">
        <v>8755</v>
      </c>
      <c r="D4709" s="0" t="s">
        <v>8756</v>
      </c>
      <c r="E4709" s="0" t="s">
        <v>8757</v>
      </c>
    </row>
    <row r="4710" customFormat="false" ht="15" hidden="false" customHeight="false" outlineLevel="0" collapsed="false">
      <c r="A4710" s="0" t="str">
        <f aca="false">_xlfn.CONCAT(B4710,"-",C4710)</f>
        <v>QIAseq_Y_768-H-E8</v>
      </c>
      <c r="B4710" s="0" t="s">
        <v>7716</v>
      </c>
      <c r="C4710" s="0" t="s">
        <v>8758</v>
      </c>
      <c r="D4710" s="0" t="s">
        <v>8759</v>
      </c>
      <c r="E4710" s="0" t="s">
        <v>8760</v>
      </c>
    </row>
    <row r="4711" customFormat="false" ht="15" hidden="false" customHeight="false" outlineLevel="0" collapsed="false">
      <c r="A4711" s="0" t="str">
        <f aca="false">_xlfn.CONCAT(B4711,"-",C4711)</f>
        <v>QIAseq_Y_768-H-F8</v>
      </c>
      <c r="B4711" s="0" t="s">
        <v>7716</v>
      </c>
      <c r="C4711" s="0" t="s">
        <v>8761</v>
      </c>
      <c r="D4711" s="0" t="s">
        <v>8762</v>
      </c>
      <c r="E4711" s="0" t="s">
        <v>8763</v>
      </c>
    </row>
    <row r="4712" customFormat="false" ht="15" hidden="false" customHeight="false" outlineLevel="0" collapsed="false">
      <c r="A4712" s="0" t="str">
        <f aca="false">_xlfn.CONCAT(B4712,"-",C4712)</f>
        <v>QIAseq_Y_768-H-G8</v>
      </c>
      <c r="B4712" s="0" t="s">
        <v>7716</v>
      </c>
      <c r="C4712" s="0" t="s">
        <v>8764</v>
      </c>
      <c r="D4712" s="0" t="s">
        <v>8765</v>
      </c>
      <c r="E4712" s="0" t="s">
        <v>8766</v>
      </c>
    </row>
    <row r="4713" customFormat="false" ht="15" hidden="false" customHeight="false" outlineLevel="0" collapsed="false">
      <c r="A4713" s="0" t="str">
        <f aca="false">_xlfn.CONCAT(B4713,"-",C4713)</f>
        <v>QIAseq_Y_768-H-H8</v>
      </c>
      <c r="B4713" s="0" t="s">
        <v>7716</v>
      </c>
      <c r="C4713" s="0" t="s">
        <v>8767</v>
      </c>
      <c r="D4713" s="0" t="s">
        <v>8768</v>
      </c>
      <c r="E4713" s="0" t="s">
        <v>8769</v>
      </c>
    </row>
    <row r="4714" customFormat="false" ht="15" hidden="false" customHeight="false" outlineLevel="0" collapsed="false">
      <c r="A4714" s="0" t="str">
        <f aca="false">_xlfn.CONCAT(B4714,"-",C4714)</f>
        <v>QIAseq_Y_768-H-A9</v>
      </c>
      <c r="B4714" s="0" t="s">
        <v>7716</v>
      </c>
      <c r="C4714" s="0" t="s">
        <v>8770</v>
      </c>
      <c r="D4714" s="0" t="s">
        <v>8771</v>
      </c>
      <c r="E4714" s="0" t="s">
        <v>8772</v>
      </c>
    </row>
    <row r="4715" customFormat="false" ht="15" hidden="false" customHeight="false" outlineLevel="0" collapsed="false">
      <c r="A4715" s="0" t="str">
        <f aca="false">_xlfn.CONCAT(B4715,"-",C4715)</f>
        <v>QIAseq_Y_768-H-B9</v>
      </c>
      <c r="B4715" s="0" t="s">
        <v>7716</v>
      </c>
      <c r="C4715" s="0" t="s">
        <v>8773</v>
      </c>
      <c r="D4715" s="0" t="s">
        <v>8774</v>
      </c>
      <c r="E4715" s="0" t="s">
        <v>8775</v>
      </c>
    </row>
    <row r="4716" customFormat="false" ht="15" hidden="false" customHeight="false" outlineLevel="0" collapsed="false">
      <c r="A4716" s="0" t="str">
        <f aca="false">_xlfn.CONCAT(B4716,"-",C4716)</f>
        <v>QIAseq_Y_768-H-C9</v>
      </c>
      <c r="B4716" s="0" t="s">
        <v>7716</v>
      </c>
      <c r="C4716" s="0" t="s">
        <v>8776</v>
      </c>
      <c r="D4716" s="0" t="s">
        <v>8777</v>
      </c>
      <c r="E4716" s="0" t="s">
        <v>8778</v>
      </c>
    </row>
    <row r="4717" customFormat="false" ht="15" hidden="false" customHeight="false" outlineLevel="0" collapsed="false">
      <c r="A4717" s="0" t="str">
        <f aca="false">_xlfn.CONCAT(B4717,"-",C4717)</f>
        <v>QIAseq_Y_768-H-D9</v>
      </c>
      <c r="B4717" s="0" t="s">
        <v>7716</v>
      </c>
      <c r="C4717" s="0" t="s">
        <v>8779</v>
      </c>
      <c r="D4717" s="0" t="s">
        <v>8780</v>
      </c>
      <c r="E4717" s="0" t="s">
        <v>8781</v>
      </c>
    </row>
    <row r="4718" customFormat="false" ht="15" hidden="false" customHeight="false" outlineLevel="0" collapsed="false">
      <c r="A4718" s="0" t="str">
        <f aca="false">_xlfn.CONCAT(B4718,"-",C4718)</f>
        <v>QIAseq_Y_768-H-E9</v>
      </c>
      <c r="B4718" s="0" t="s">
        <v>7716</v>
      </c>
      <c r="C4718" s="0" t="s">
        <v>8782</v>
      </c>
      <c r="D4718" s="0" t="s">
        <v>8783</v>
      </c>
      <c r="E4718" s="0" t="s">
        <v>8784</v>
      </c>
    </row>
    <row r="4719" customFormat="false" ht="15" hidden="false" customHeight="false" outlineLevel="0" collapsed="false">
      <c r="A4719" s="0" t="str">
        <f aca="false">_xlfn.CONCAT(B4719,"-",C4719)</f>
        <v>QIAseq_Y_768-H-F9</v>
      </c>
      <c r="B4719" s="0" t="s">
        <v>7716</v>
      </c>
      <c r="C4719" s="0" t="s">
        <v>8785</v>
      </c>
      <c r="D4719" s="0" t="s">
        <v>8786</v>
      </c>
      <c r="E4719" s="0" t="s">
        <v>8787</v>
      </c>
    </row>
    <row r="4720" customFormat="false" ht="15" hidden="false" customHeight="false" outlineLevel="0" collapsed="false">
      <c r="A4720" s="0" t="str">
        <f aca="false">_xlfn.CONCAT(B4720,"-",C4720)</f>
        <v>QIAseq_Y_768-H-G9</v>
      </c>
      <c r="B4720" s="0" t="s">
        <v>7716</v>
      </c>
      <c r="C4720" s="0" t="s">
        <v>8788</v>
      </c>
      <c r="D4720" s="0" t="s">
        <v>8789</v>
      </c>
      <c r="E4720" s="0" t="s">
        <v>8790</v>
      </c>
    </row>
    <row r="4721" customFormat="false" ht="15" hidden="false" customHeight="false" outlineLevel="0" collapsed="false">
      <c r="A4721" s="0" t="str">
        <f aca="false">_xlfn.CONCAT(B4721,"-",C4721)</f>
        <v>QIAseq_Y_768-H-H9</v>
      </c>
      <c r="B4721" s="0" t="s">
        <v>7716</v>
      </c>
      <c r="C4721" s="0" t="s">
        <v>8791</v>
      </c>
      <c r="D4721" s="0" t="s">
        <v>8792</v>
      </c>
      <c r="E4721" s="0" t="s">
        <v>8793</v>
      </c>
    </row>
    <row r="4722" customFormat="false" ht="15" hidden="false" customHeight="false" outlineLevel="0" collapsed="false">
      <c r="A4722" s="0" t="str">
        <f aca="false">_xlfn.CONCAT(B4722,"-",C4722)</f>
        <v>QIAseq_Y_768-H-A10</v>
      </c>
      <c r="B4722" s="0" t="s">
        <v>7716</v>
      </c>
      <c r="C4722" s="0" t="s">
        <v>8794</v>
      </c>
      <c r="D4722" s="0" t="s">
        <v>8795</v>
      </c>
      <c r="E4722" s="0" t="s">
        <v>8796</v>
      </c>
    </row>
    <row r="4723" customFormat="false" ht="15" hidden="false" customHeight="false" outlineLevel="0" collapsed="false">
      <c r="A4723" s="0" t="str">
        <f aca="false">_xlfn.CONCAT(B4723,"-",C4723)</f>
        <v>QIAseq_Y_768-H-B10</v>
      </c>
      <c r="B4723" s="0" t="s">
        <v>7716</v>
      </c>
      <c r="C4723" s="0" t="s">
        <v>8797</v>
      </c>
      <c r="D4723" s="0" t="s">
        <v>8798</v>
      </c>
      <c r="E4723" s="0" t="s">
        <v>8799</v>
      </c>
    </row>
    <row r="4724" customFormat="false" ht="15" hidden="false" customHeight="false" outlineLevel="0" collapsed="false">
      <c r="A4724" s="0" t="str">
        <f aca="false">_xlfn.CONCAT(B4724,"-",C4724)</f>
        <v>QIAseq_Y_768-H-C10</v>
      </c>
      <c r="B4724" s="0" t="s">
        <v>7716</v>
      </c>
      <c r="C4724" s="0" t="s">
        <v>8800</v>
      </c>
      <c r="D4724" s="0" t="s">
        <v>8801</v>
      </c>
      <c r="E4724" s="0" t="s">
        <v>8802</v>
      </c>
    </row>
    <row r="4725" customFormat="false" ht="15" hidden="false" customHeight="false" outlineLevel="0" collapsed="false">
      <c r="A4725" s="0" t="str">
        <f aca="false">_xlfn.CONCAT(B4725,"-",C4725)</f>
        <v>QIAseq_Y_768-H-D10</v>
      </c>
      <c r="B4725" s="0" t="s">
        <v>7716</v>
      </c>
      <c r="C4725" s="0" t="s">
        <v>8803</v>
      </c>
      <c r="D4725" s="0" t="s">
        <v>8804</v>
      </c>
      <c r="E4725" s="0" t="s">
        <v>8805</v>
      </c>
    </row>
    <row r="4726" customFormat="false" ht="15" hidden="false" customHeight="false" outlineLevel="0" collapsed="false">
      <c r="A4726" s="0" t="str">
        <f aca="false">_xlfn.CONCAT(B4726,"-",C4726)</f>
        <v>QIAseq_Y_768-H-E10</v>
      </c>
      <c r="B4726" s="0" t="s">
        <v>7716</v>
      </c>
      <c r="C4726" s="0" t="s">
        <v>8806</v>
      </c>
      <c r="D4726" s="0" t="s">
        <v>8807</v>
      </c>
      <c r="E4726" s="0" t="s">
        <v>8808</v>
      </c>
    </row>
    <row r="4727" customFormat="false" ht="15" hidden="false" customHeight="false" outlineLevel="0" collapsed="false">
      <c r="A4727" s="0" t="str">
        <f aca="false">_xlfn.CONCAT(B4727,"-",C4727)</f>
        <v>QIAseq_Y_768-H-F10</v>
      </c>
      <c r="B4727" s="0" t="s">
        <v>7716</v>
      </c>
      <c r="C4727" s="0" t="s">
        <v>8809</v>
      </c>
      <c r="D4727" s="0" t="s">
        <v>8810</v>
      </c>
      <c r="E4727" s="0" t="s">
        <v>8811</v>
      </c>
    </row>
    <row r="4728" customFormat="false" ht="15" hidden="false" customHeight="false" outlineLevel="0" collapsed="false">
      <c r="A4728" s="0" t="str">
        <f aca="false">_xlfn.CONCAT(B4728,"-",C4728)</f>
        <v>QIAseq_Y_768-H-G10</v>
      </c>
      <c r="B4728" s="0" t="s">
        <v>7716</v>
      </c>
      <c r="C4728" s="0" t="s">
        <v>8812</v>
      </c>
      <c r="D4728" s="0" t="s">
        <v>8813</v>
      </c>
      <c r="E4728" s="0" t="s">
        <v>8814</v>
      </c>
    </row>
    <row r="4729" customFormat="false" ht="15" hidden="false" customHeight="false" outlineLevel="0" collapsed="false">
      <c r="A4729" s="0" t="str">
        <f aca="false">_xlfn.CONCAT(B4729,"-",C4729)</f>
        <v>QIAseq_Y_768-H-H10</v>
      </c>
      <c r="B4729" s="0" t="s">
        <v>7716</v>
      </c>
      <c r="C4729" s="0" t="s">
        <v>8815</v>
      </c>
      <c r="D4729" s="0" t="s">
        <v>8816</v>
      </c>
      <c r="E4729" s="0" t="s">
        <v>8817</v>
      </c>
    </row>
    <row r="4730" customFormat="false" ht="15" hidden="false" customHeight="false" outlineLevel="0" collapsed="false">
      <c r="A4730" s="0" t="str">
        <f aca="false">_xlfn.CONCAT(B4730,"-",C4730)</f>
        <v>QIAseq_Y_768-H-A11</v>
      </c>
      <c r="B4730" s="0" t="s">
        <v>7716</v>
      </c>
      <c r="C4730" s="0" t="s">
        <v>8818</v>
      </c>
      <c r="D4730" s="0" t="s">
        <v>8819</v>
      </c>
      <c r="E4730" s="0" t="s">
        <v>8820</v>
      </c>
    </row>
    <row r="4731" customFormat="false" ht="15" hidden="false" customHeight="false" outlineLevel="0" collapsed="false">
      <c r="A4731" s="0" t="str">
        <f aca="false">_xlfn.CONCAT(B4731,"-",C4731)</f>
        <v>QIAseq_Y_768-H-B11</v>
      </c>
      <c r="B4731" s="0" t="s">
        <v>7716</v>
      </c>
      <c r="C4731" s="0" t="s">
        <v>8821</v>
      </c>
      <c r="D4731" s="0" t="s">
        <v>8822</v>
      </c>
      <c r="E4731" s="0" t="s">
        <v>8823</v>
      </c>
    </row>
    <row r="4732" customFormat="false" ht="15" hidden="false" customHeight="false" outlineLevel="0" collapsed="false">
      <c r="A4732" s="0" t="str">
        <f aca="false">_xlfn.CONCAT(B4732,"-",C4732)</f>
        <v>QIAseq_Y_768-H-C11</v>
      </c>
      <c r="B4732" s="0" t="s">
        <v>7716</v>
      </c>
      <c r="C4732" s="0" t="s">
        <v>8824</v>
      </c>
      <c r="D4732" s="0" t="s">
        <v>8825</v>
      </c>
      <c r="E4732" s="0" t="s">
        <v>8826</v>
      </c>
    </row>
    <row r="4733" customFormat="false" ht="15" hidden="false" customHeight="false" outlineLevel="0" collapsed="false">
      <c r="A4733" s="0" t="str">
        <f aca="false">_xlfn.CONCAT(B4733,"-",C4733)</f>
        <v>QIAseq_Y_768-H-D11</v>
      </c>
      <c r="B4733" s="0" t="s">
        <v>7716</v>
      </c>
      <c r="C4733" s="0" t="s">
        <v>8827</v>
      </c>
      <c r="D4733" s="0" t="s">
        <v>8828</v>
      </c>
      <c r="E4733" s="0" t="s">
        <v>8829</v>
      </c>
    </row>
    <row r="4734" customFormat="false" ht="15" hidden="false" customHeight="false" outlineLevel="0" collapsed="false">
      <c r="A4734" s="0" t="str">
        <f aca="false">_xlfn.CONCAT(B4734,"-",C4734)</f>
        <v>QIAseq_Y_768-H-E11</v>
      </c>
      <c r="B4734" s="0" t="s">
        <v>7716</v>
      </c>
      <c r="C4734" s="0" t="s">
        <v>8830</v>
      </c>
      <c r="D4734" s="0" t="s">
        <v>8831</v>
      </c>
      <c r="E4734" s="0" t="s">
        <v>8832</v>
      </c>
    </row>
    <row r="4735" customFormat="false" ht="15" hidden="false" customHeight="false" outlineLevel="0" collapsed="false">
      <c r="A4735" s="0" t="str">
        <f aca="false">_xlfn.CONCAT(B4735,"-",C4735)</f>
        <v>QIAseq_Y_768-H-F11</v>
      </c>
      <c r="B4735" s="0" t="s">
        <v>7716</v>
      </c>
      <c r="C4735" s="0" t="s">
        <v>8833</v>
      </c>
      <c r="D4735" s="0" t="s">
        <v>8834</v>
      </c>
      <c r="E4735" s="0" t="s">
        <v>8835</v>
      </c>
    </row>
    <row r="4736" customFormat="false" ht="15" hidden="false" customHeight="false" outlineLevel="0" collapsed="false">
      <c r="A4736" s="0" t="str">
        <f aca="false">_xlfn.CONCAT(B4736,"-",C4736)</f>
        <v>QIAseq_Y_768-H-G11</v>
      </c>
      <c r="B4736" s="0" t="s">
        <v>7716</v>
      </c>
      <c r="C4736" s="0" t="s">
        <v>8836</v>
      </c>
      <c r="D4736" s="0" t="s">
        <v>8837</v>
      </c>
      <c r="E4736" s="0" t="s">
        <v>8838</v>
      </c>
    </row>
    <row r="4737" customFormat="false" ht="15" hidden="false" customHeight="false" outlineLevel="0" collapsed="false">
      <c r="A4737" s="0" t="str">
        <f aca="false">_xlfn.CONCAT(B4737,"-",C4737)</f>
        <v>QIAseq_Y_768-H-H11</v>
      </c>
      <c r="B4737" s="0" t="s">
        <v>7716</v>
      </c>
      <c r="C4737" s="0" t="s">
        <v>8839</v>
      </c>
      <c r="D4737" s="0" t="s">
        <v>8840</v>
      </c>
      <c r="E4737" s="0" t="s">
        <v>8841</v>
      </c>
    </row>
    <row r="4738" customFormat="false" ht="15" hidden="false" customHeight="false" outlineLevel="0" collapsed="false">
      <c r="A4738" s="0" t="str">
        <f aca="false">_xlfn.CONCAT(B4738,"-",C4738)</f>
        <v>QIAseq_Y_768-H-A12</v>
      </c>
      <c r="B4738" s="0" t="s">
        <v>7716</v>
      </c>
      <c r="C4738" s="0" t="s">
        <v>8842</v>
      </c>
      <c r="D4738" s="0" t="s">
        <v>8843</v>
      </c>
      <c r="E4738" s="0" t="s">
        <v>8844</v>
      </c>
    </row>
    <row r="4739" customFormat="false" ht="15" hidden="false" customHeight="false" outlineLevel="0" collapsed="false">
      <c r="A4739" s="0" t="str">
        <f aca="false">_xlfn.CONCAT(B4739,"-",C4739)</f>
        <v>QIAseq_Y_768-H-B12</v>
      </c>
      <c r="B4739" s="0" t="s">
        <v>7716</v>
      </c>
      <c r="C4739" s="0" t="s">
        <v>8845</v>
      </c>
      <c r="D4739" s="0" t="s">
        <v>8846</v>
      </c>
      <c r="E4739" s="0" t="s">
        <v>8847</v>
      </c>
    </row>
    <row r="4740" customFormat="false" ht="15" hidden="false" customHeight="false" outlineLevel="0" collapsed="false">
      <c r="A4740" s="0" t="str">
        <f aca="false">_xlfn.CONCAT(B4740,"-",C4740)</f>
        <v>QIAseq_Y_768-H-C12</v>
      </c>
      <c r="B4740" s="0" t="s">
        <v>7716</v>
      </c>
      <c r="C4740" s="0" t="s">
        <v>8848</v>
      </c>
      <c r="D4740" s="0" t="s">
        <v>8849</v>
      </c>
      <c r="E4740" s="0" t="s">
        <v>8850</v>
      </c>
    </row>
    <row r="4741" customFormat="false" ht="15" hidden="false" customHeight="false" outlineLevel="0" collapsed="false">
      <c r="A4741" s="0" t="str">
        <f aca="false">_xlfn.CONCAT(B4741,"-",C4741)</f>
        <v>QIAseq_Y_768-H-D12</v>
      </c>
      <c r="B4741" s="0" t="s">
        <v>7716</v>
      </c>
      <c r="C4741" s="0" t="s">
        <v>8851</v>
      </c>
      <c r="D4741" s="0" t="s">
        <v>8852</v>
      </c>
      <c r="E4741" s="0" t="s">
        <v>8853</v>
      </c>
    </row>
    <row r="4742" customFormat="false" ht="15" hidden="false" customHeight="false" outlineLevel="0" collapsed="false">
      <c r="A4742" s="0" t="str">
        <f aca="false">_xlfn.CONCAT(B4742,"-",C4742)</f>
        <v>QIAseq_Y_768-H-E12</v>
      </c>
      <c r="B4742" s="0" t="s">
        <v>7716</v>
      </c>
      <c r="C4742" s="0" t="s">
        <v>8854</v>
      </c>
      <c r="D4742" s="0" t="s">
        <v>8855</v>
      </c>
      <c r="E4742" s="0" t="s">
        <v>8856</v>
      </c>
    </row>
    <row r="4743" customFormat="false" ht="15" hidden="false" customHeight="false" outlineLevel="0" collapsed="false">
      <c r="A4743" s="0" t="str">
        <f aca="false">_xlfn.CONCAT(B4743,"-",C4743)</f>
        <v>QIAseq_Y_768-H-F12</v>
      </c>
      <c r="B4743" s="0" t="s">
        <v>7716</v>
      </c>
      <c r="C4743" s="0" t="s">
        <v>8857</v>
      </c>
      <c r="D4743" s="0" t="s">
        <v>8858</v>
      </c>
      <c r="E4743" s="0" t="s">
        <v>8859</v>
      </c>
    </row>
    <row r="4744" customFormat="false" ht="15" hidden="false" customHeight="false" outlineLevel="0" collapsed="false">
      <c r="A4744" s="0" t="str">
        <f aca="false">_xlfn.CONCAT(B4744,"-",C4744)</f>
        <v>QIAseq_Y_768-H-G12</v>
      </c>
      <c r="B4744" s="0" t="s">
        <v>7716</v>
      </c>
      <c r="C4744" s="0" t="s">
        <v>8860</v>
      </c>
      <c r="D4744" s="0" t="s">
        <v>8861</v>
      </c>
      <c r="E4744" s="0" t="s">
        <v>8862</v>
      </c>
    </row>
    <row r="4745" customFormat="false" ht="15" hidden="false" customHeight="false" outlineLevel="0" collapsed="false">
      <c r="A4745" s="0" t="str">
        <f aca="false">_xlfn.CONCAT(B4745,"-",C4745)</f>
        <v>QIAseq_Y_768-H-H12</v>
      </c>
      <c r="B4745" s="0" t="s">
        <v>7716</v>
      </c>
      <c r="C4745" s="0" t="s">
        <v>8863</v>
      </c>
      <c r="D4745" s="0" t="s">
        <v>8864</v>
      </c>
      <c r="E4745" s="0" t="s">
        <v>8865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K769"/>
  <sheetViews>
    <sheetView showFormulas="false" showGridLines="true" showRowColHeaders="true" showZeros="true" rightToLeft="false" tabSelected="false" showOutlineSymbols="true" defaultGridColor="true" view="normal" topLeftCell="A717" colorId="64" zoomScale="100" zoomScaleNormal="100" zoomScalePageLayoutView="100" workbookViewId="0">
      <selection pane="topLeft" activeCell="G1" activeCellId="0" sqref="G1"/>
    </sheetView>
  </sheetViews>
  <sheetFormatPr defaultColWidth="8.57421875" defaultRowHeight="15" zeroHeight="false" outlineLevelRow="0" outlineLevelCol="0"/>
  <cols>
    <col collapsed="false" customWidth="true" hidden="false" outlineLevel="0" max="2" min="2" style="1" width="21.71"/>
    <col collapsed="false" customWidth="true" hidden="false" outlineLevel="0" max="3" min="3" style="1" width="10.14"/>
    <col collapsed="false" customWidth="true" hidden="false" outlineLevel="0" max="5" min="4" style="1" width="9.14"/>
    <col collapsed="false" customWidth="true" hidden="false" outlineLevel="0" max="7" min="6" style="1" width="13.14"/>
    <col collapsed="false" customWidth="true" hidden="false" outlineLevel="0" max="8" min="8" style="1" width="27.15"/>
    <col collapsed="false" customWidth="true" hidden="false" outlineLevel="0" max="9" min="9" style="1" width="21.57"/>
    <col collapsed="false" customWidth="true" hidden="false" outlineLevel="0" max="11" min="10" style="1" width="12.43"/>
    <col collapsed="false" customWidth="true" hidden="false" outlineLevel="0" max="13" min="12" style="1" width="8.28"/>
    <col collapsed="false" customWidth="true" hidden="false" outlineLevel="0" max="14" min="14" style="1" width="14.28"/>
    <col collapsed="false" customWidth="true" hidden="false" outlineLevel="0" max="15" min="15" style="1" width="11.85"/>
    <col collapsed="false" customWidth="true" hidden="false" outlineLevel="0" max="16" min="16" style="1" width="14"/>
    <col collapsed="false" customWidth="true" hidden="false" outlineLevel="0" max="17" min="17" style="1" width="8.71"/>
    <col collapsed="false" customWidth="true" hidden="false" outlineLevel="0" max="18" min="18" style="0" width="9.14"/>
    <col collapsed="false" customWidth="true" hidden="false" outlineLevel="0" max="19" min="19" style="0" width="21"/>
    <col collapsed="false" customWidth="true" hidden="false" outlineLevel="0" max="35" min="20" style="0" width="6.14"/>
    <col collapsed="false" customWidth="true" hidden="false" outlineLevel="0" max="49" min="37" style="0" width="3.71"/>
  </cols>
  <sheetData>
    <row r="1" customFormat="false" ht="15" hidden="false" customHeight="false" outlineLevel="0" collapsed="false">
      <c r="A1" s="108" t="s">
        <v>8866</v>
      </c>
      <c r="B1" s="109" t="s">
        <v>115</v>
      </c>
      <c r="C1" s="109" t="s">
        <v>129</v>
      </c>
      <c r="D1" s="109" t="s">
        <v>164</v>
      </c>
      <c r="E1" s="109" t="s">
        <v>143</v>
      </c>
      <c r="F1" s="109" t="s">
        <v>158</v>
      </c>
      <c r="G1" s="109" t="s">
        <v>7716</v>
      </c>
      <c r="H1" s="109" t="s">
        <v>144</v>
      </c>
      <c r="I1" s="109" t="s">
        <v>3381</v>
      </c>
      <c r="J1" s="109" t="s">
        <v>7246</v>
      </c>
      <c r="K1" s="109" t="s">
        <v>5552</v>
      </c>
      <c r="L1" s="109" t="s">
        <v>7268</v>
      </c>
      <c r="M1" s="109" t="s">
        <v>163</v>
      </c>
      <c r="N1" s="109" t="s">
        <v>159</v>
      </c>
      <c r="O1" s="109" t="s">
        <v>160</v>
      </c>
      <c r="P1" s="110" t="s">
        <v>161</v>
      </c>
      <c r="Q1" s="109" t="s">
        <v>4238</v>
      </c>
    </row>
    <row r="2" customFormat="false" ht="15" hidden="false" customHeight="false" outlineLevel="0" collapsed="false">
      <c r="A2" s="108" t="s">
        <v>8867</v>
      </c>
      <c r="B2" s="97" t="s">
        <v>1674</v>
      </c>
      <c r="C2" s="97" t="s">
        <v>1674</v>
      </c>
      <c r="D2" s="97" t="s">
        <v>51</v>
      </c>
      <c r="E2" s="97" t="s">
        <v>1674</v>
      </c>
      <c r="F2" s="97" t="s">
        <v>1674</v>
      </c>
      <c r="G2" s="97" t="s">
        <v>1674</v>
      </c>
      <c r="H2" s="97" t="s">
        <v>2953</v>
      </c>
      <c r="I2" s="97" t="s">
        <v>51</v>
      </c>
      <c r="J2" s="97" t="n">
        <v>1</v>
      </c>
      <c r="K2" s="97" t="s">
        <v>51</v>
      </c>
      <c r="L2" s="97" t="s">
        <v>2953</v>
      </c>
      <c r="M2" s="97" t="n">
        <v>1</v>
      </c>
      <c r="N2" s="97" t="s">
        <v>2953</v>
      </c>
      <c r="O2" s="97" t="s">
        <v>234</v>
      </c>
      <c r="P2" s="111" t="s">
        <v>5079</v>
      </c>
      <c r="Q2" s="112" t="s">
        <v>51</v>
      </c>
    </row>
    <row r="3" customFormat="false" ht="15" hidden="false" customHeight="false" outlineLevel="0" collapsed="false">
      <c r="B3" s="97" t="s">
        <v>1677</v>
      </c>
      <c r="C3" s="97" t="s">
        <v>1677</v>
      </c>
      <c r="D3" s="97" t="s">
        <v>64</v>
      </c>
      <c r="E3" s="97" t="s">
        <v>1677</v>
      </c>
      <c r="F3" s="97" t="s">
        <v>1677</v>
      </c>
      <c r="G3" s="97" t="s">
        <v>1677</v>
      </c>
      <c r="H3" s="97" t="s">
        <v>2956</v>
      </c>
      <c r="I3" s="97" t="s">
        <v>64</v>
      </c>
      <c r="J3" s="97" t="n">
        <v>2</v>
      </c>
      <c r="K3" s="97" t="s">
        <v>64</v>
      </c>
      <c r="L3" s="97" t="s">
        <v>2956</v>
      </c>
      <c r="M3" s="97" t="n">
        <v>2</v>
      </c>
      <c r="N3" s="97" t="s">
        <v>2956</v>
      </c>
      <c r="O3" s="97" t="s">
        <v>270</v>
      </c>
      <c r="P3" s="111" t="s">
        <v>5084</v>
      </c>
      <c r="Q3" s="113" t="s">
        <v>64</v>
      </c>
    </row>
    <row r="4" customFormat="false" ht="15" hidden="false" customHeight="false" outlineLevel="0" collapsed="false">
      <c r="B4" s="97" t="s">
        <v>1680</v>
      </c>
      <c r="C4" s="97" t="s">
        <v>1680</v>
      </c>
      <c r="D4" s="97" t="s">
        <v>77</v>
      </c>
      <c r="E4" s="97" t="s">
        <v>1680</v>
      </c>
      <c r="F4" s="97" t="s">
        <v>1680</v>
      </c>
      <c r="G4" s="97" t="s">
        <v>1680</v>
      </c>
      <c r="H4" s="97" t="s">
        <v>2958</v>
      </c>
      <c r="I4" s="97" t="s">
        <v>77</v>
      </c>
      <c r="J4" s="97" t="n">
        <v>3</v>
      </c>
      <c r="K4" s="97" t="s">
        <v>77</v>
      </c>
      <c r="L4" s="97" t="s">
        <v>2958</v>
      </c>
      <c r="M4" s="97" t="n">
        <v>3</v>
      </c>
      <c r="N4" s="97" t="s">
        <v>2958</v>
      </c>
      <c r="O4" s="97" t="s">
        <v>306</v>
      </c>
      <c r="P4" s="111" t="s">
        <v>5089</v>
      </c>
      <c r="Q4" s="113" t="s">
        <v>77</v>
      </c>
    </row>
    <row r="5" customFormat="false" ht="15" hidden="false" customHeight="false" outlineLevel="0" collapsed="false">
      <c r="B5" s="97" t="s">
        <v>1683</v>
      </c>
      <c r="C5" s="97" t="s">
        <v>1683</v>
      </c>
      <c r="D5" s="97" t="s">
        <v>90</v>
      </c>
      <c r="E5" s="97" t="s">
        <v>1683</v>
      </c>
      <c r="F5" s="97" t="s">
        <v>1683</v>
      </c>
      <c r="G5" s="97" t="s">
        <v>1683</v>
      </c>
      <c r="H5" s="97" t="s">
        <v>2960</v>
      </c>
      <c r="I5" s="97" t="s">
        <v>90</v>
      </c>
      <c r="J5" s="97" t="n">
        <v>4</v>
      </c>
      <c r="K5" s="97" t="s">
        <v>90</v>
      </c>
      <c r="L5" s="97" t="s">
        <v>2960</v>
      </c>
      <c r="M5" s="97" t="n">
        <v>4</v>
      </c>
      <c r="N5" s="97" t="s">
        <v>2960</v>
      </c>
      <c r="O5" s="97" t="s">
        <v>342</v>
      </c>
      <c r="P5" s="111" t="s">
        <v>5094</v>
      </c>
      <c r="Q5" s="113" t="s">
        <v>90</v>
      </c>
      <c r="U5" s="67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68"/>
    </row>
    <row r="6" customFormat="false" ht="15" hidden="false" customHeight="false" outlineLevel="0" collapsed="false">
      <c r="B6" s="97" t="s">
        <v>1686</v>
      </c>
      <c r="C6" s="97" t="s">
        <v>1686</v>
      </c>
      <c r="D6" s="97" t="s">
        <v>103</v>
      </c>
      <c r="E6" s="97" t="s">
        <v>1686</v>
      </c>
      <c r="F6" s="97" t="s">
        <v>1686</v>
      </c>
      <c r="G6" s="97" t="s">
        <v>1686</v>
      </c>
      <c r="H6" s="97" t="s">
        <v>2962</v>
      </c>
      <c r="I6" s="97" t="s">
        <v>103</v>
      </c>
      <c r="J6" s="97" t="n">
        <v>5</v>
      </c>
      <c r="K6" s="97" t="s">
        <v>103</v>
      </c>
      <c r="L6" s="97" t="s">
        <v>2962</v>
      </c>
      <c r="M6" s="97" t="n">
        <v>5</v>
      </c>
      <c r="N6" s="97" t="s">
        <v>2962</v>
      </c>
      <c r="O6" s="97" t="s">
        <v>378</v>
      </c>
      <c r="P6" s="111" t="s">
        <v>5099</v>
      </c>
      <c r="Q6" s="113" t="s">
        <v>103</v>
      </c>
      <c r="U6" s="78"/>
      <c r="AI6" s="79"/>
    </row>
    <row r="7" customFormat="false" ht="15" hidden="false" customHeight="false" outlineLevel="0" collapsed="false">
      <c r="B7" s="97" t="s">
        <v>1689</v>
      </c>
      <c r="C7" s="97" t="s">
        <v>1689</v>
      </c>
      <c r="D7" s="97" t="s">
        <v>117</v>
      </c>
      <c r="E7" s="97" t="s">
        <v>1689</v>
      </c>
      <c r="F7" s="97" t="s">
        <v>1689</v>
      </c>
      <c r="G7" s="97" t="s">
        <v>1689</v>
      </c>
      <c r="H7" s="97" t="s">
        <v>2964</v>
      </c>
      <c r="I7" s="97" t="s">
        <v>117</v>
      </c>
      <c r="J7" s="97" t="n">
        <v>6</v>
      </c>
      <c r="K7" s="97" t="s">
        <v>117</v>
      </c>
      <c r="L7" s="97" t="s">
        <v>2964</v>
      </c>
      <c r="M7" s="97" t="n">
        <v>6</v>
      </c>
      <c r="N7" s="97" t="s">
        <v>2964</v>
      </c>
      <c r="O7" s="97" t="s">
        <v>414</v>
      </c>
      <c r="P7" s="111" t="s">
        <v>5104</v>
      </c>
      <c r="Q7" s="113" t="s">
        <v>117</v>
      </c>
      <c r="U7" s="78"/>
      <c r="AI7" s="79"/>
    </row>
    <row r="8" customFormat="false" ht="15" hidden="false" customHeight="false" outlineLevel="0" collapsed="false">
      <c r="B8" s="97" t="s">
        <v>1692</v>
      </c>
      <c r="C8" s="97" t="s">
        <v>1692</v>
      </c>
      <c r="D8" s="97" t="s">
        <v>131</v>
      </c>
      <c r="E8" s="97" t="s">
        <v>1692</v>
      </c>
      <c r="F8" s="97" t="s">
        <v>1692</v>
      </c>
      <c r="G8" s="97" t="s">
        <v>1692</v>
      </c>
      <c r="H8" s="97" t="s">
        <v>2966</v>
      </c>
      <c r="I8" s="97" t="s">
        <v>131</v>
      </c>
      <c r="J8" s="97" t="n">
        <v>7</v>
      </c>
      <c r="K8" s="97" t="s">
        <v>131</v>
      </c>
      <c r="L8" s="97" t="s">
        <v>2966</v>
      </c>
      <c r="M8" s="97" t="n">
        <v>7</v>
      </c>
      <c r="N8" s="97" t="s">
        <v>2966</v>
      </c>
      <c r="O8" s="97" t="s">
        <v>450</v>
      </c>
      <c r="P8" s="111" t="s">
        <v>5109</v>
      </c>
      <c r="Q8" s="113" t="s">
        <v>131</v>
      </c>
      <c r="U8" s="78"/>
      <c r="AI8" s="79"/>
    </row>
    <row r="9" customFormat="false" ht="15" hidden="false" customHeight="false" outlineLevel="0" collapsed="false">
      <c r="B9" s="97" t="s">
        <v>1695</v>
      </c>
      <c r="C9" s="97" t="s">
        <v>1695</v>
      </c>
      <c r="D9" s="97" t="s">
        <v>146</v>
      </c>
      <c r="E9" s="97" t="s">
        <v>1695</v>
      </c>
      <c r="F9" s="97" t="s">
        <v>1695</v>
      </c>
      <c r="G9" s="97" t="s">
        <v>1695</v>
      </c>
      <c r="H9" s="97" t="s">
        <v>2968</v>
      </c>
      <c r="I9" s="97" t="s">
        <v>146</v>
      </c>
      <c r="J9" s="97" t="n">
        <v>8</v>
      </c>
      <c r="K9" s="97" t="s">
        <v>146</v>
      </c>
      <c r="L9" s="97" t="s">
        <v>2968</v>
      </c>
      <c r="M9" s="97" t="n">
        <v>8</v>
      </c>
      <c r="N9" s="97" t="s">
        <v>2968</v>
      </c>
      <c r="O9" s="97" t="s">
        <v>486</v>
      </c>
      <c r="P9" s="111" t="s">
        <v>5114</v>
      </c>
      <c r="Q9" s="113" t="s">
        <v>146</v>
      </c>
      <c r="U9" s="78"/>
      <c r="AI9" s="79"/>
    </row>
    <row r="10" customFormat="false" ht="15" hidden="false" customHeight="false" outlineLevel="0" collapsed="false">
      <c r="B10" s="97" t="s">
        <v>1698</v>
      </c>
      <c r="C10" s="97" t="s">
        <v>1698</v>
      </c>
      <c r="D10" s="97" t="s">
        <v>52</v>
      </c>
      <c r="E10" s="97" t="s">
        <v>1698</v>
      </c>
      <c r="F10" s="97" t="s">
        <v>1698</v>
      </c>
      <c r="G10" s="97" t="s">
        <v>1698</v>
      </c>
      <c r="H10" s="97" t="s">
        <v>2970</v>
      </c>
      <c r="I10" s="97" t="s">
        <v>52</v>
      </c>
      <c r="J10" s="97" t="n">
        <v>9</v>
      </c>
      <c r="K10" s="97" t="s">
        <v>52</v>
      </c>
      <c r="L10" s="97" t="s">
        <v>2970</v>
      </c>
      <c r="M10" s="97" t="n">
        <v>9</v>
      </c>
      <c r="N10" s="97" t="s">
        <v>2970</v>
      </c>
      <c r="O10" s="97" t="s">
        <v>237</v>
      </c>
      <c r="P10" s="111" t="s">
        <v>5119</v>
      </c>
      <c r="Q10" s="113" t="s">
        <v>52</v>
      </c>
      <c r="U10" s="78"/>
      <c r="AI10" s="79"/>
    </row>
    <row r="11" customFormat="false" ht="15" hidden="false" customHeight="false" outlineLevel="0" collapsed="false">
      <c r="B11" s="97" t="s">
        <v>1701</v>
      </c>
      <c r="C11" s="97" t="s">
        <v>1701</v>
      </c>
      <c r="D11" s="97" t="s">
        <v>65</v>
      </c>
      <c r="E11" s="97" t="s">
        <v>1701</v>
      </c>
      <c r="F11" s="97" t="s">
        <v>1701</v>
      </c>
      <c r="G11" s="97" t="s">
        <v>1701</v>
      </c>
      <c r="H11" s="97" t="s">
        <v>2972</v>
      </c>
      <c r="I11" s="97" t="s">
        <v>65</v>
      </c>
      <c r="J11" s="97" t="n">
        <v>10</v>
      </c>
      <c r="K11" s="97" t="s">
        <v>65</v>
      </c>
      <c r="L11" s="97" t="s">
        <v>2972</v>
      </c>
      <c r="M11" s="97" t="n">
        <v>10</v>
      </c>
      <c r="N11" s="97" t="s">
        <v>2972</v>
      </c>
      <c r="O11" s="97" t="s">
        <v>273</v>
      </c>
      <c r="P11" s="111" t="s">
        <v>5123</v>
      </c>
      <c r="Q11" s="113" t="s">
        <v>65</v>
      </c>
      <c r="U11" s="78"/>
      <c r="AI11" s="79"/>
    </row>
    <row r="12" customFormat="false" ht="15" hidden="false" customHeight="false" outlineLevel="0" collapsed="false">
      <c r="B12" s="97" t="s">
        <v>1704</v>
      </c>
      <c r="C12" s="97" t="s">
        <v>1704</v>
      </c>
      <c r="D12" s="97" t="s">
        <v>78</v>
      </c>
      <c r="E12" s="97" t="s">
        <v>1704</v>
      </c>
      <c r="F12" s="97" t="s">
        <v>1704</v>
      </c>
      <c r="G12" s="97" t="s">
        <v>1704</v>
      </c>
      <c r="H12" s="97" t="s">
        <v>2973</v>
      </c>
      <c r="I12" s="97" t="s">
        <v>78</v>
      </c>
      <c r="J12" s="97" t="n">
        <v>11</v>
      </c>
      <c r="K12" s="97" t="s">
        <v>78</v>
      </c>
      <c r="L12" s="97" t="s">
        <v>2973</v>
      </c>
      <c r="M12" s="97" t="n">
        <v>11</v>
      </c>
      <c r="N12" s="97" t="s">
        <v>2973</v>
      </c>
      <c r="O12" s="97" t="s">
        <v>309</v>
      </c>
      <c r="P12" s="111" t="s">
        <v>5128</v>
      </c>
      <c r="Q12" s="113" t="s">
        <v>78</v>
      </c>
      <c r="U12" s="82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3"/>
    </row>
    <row r="13" customFormat="false" ht="15" hidden="false" customHeight="false" outlineLevel="0" collapsed="false">
      <c r="B13" s="97" t="s">
        <v>1707</v>
      </c>
      <c r="C13" s="97" t="s">
        <v>1707</v>
      </c>
      <c r="D13" s="97" t="s">
        <v>91</v>
      </c>
      <c r="E13" s="97" t="s">
        <v>1707</v>
      </c>
      <c r="F13" s="97" t="s">
        <v>1707</v>
      </c>
      <c r="G13" s="97" t="s">
        <v>1707</v>
      </c>
      <c r="H13" s="97" t="s">
        <v>2974</v>
      </c>
      <c r="I13" s="97" t="s">
        <v>91</v>
      </c>
      <c r="J13" s="97" t="n">
        <v>12</v>
      </c>
      <c r="K13" s="97" t="s">
        <v>91</v>
      </c>
      <c r="L13" s="97" t="s">
        <v>2974</v>
      </c>
      <c r="M13" s="97" t="n">
        <v>12</v>
      </c>
      <c r="N13" s="97" t="s">
        <v>2974</v>
      </c>
      <c r="O13" s="97" t="s">
        <v>345</v>
      </c>
      <c r="P13" s="111" t="s">
        <v>5133</v>
      </c>
      <c r="Q13" s="113" t="s">
        <v>91</v>
      </c>
    </row>
    <row r="14" customFormat="false" ht="15" hidden="false" customHeight="false" outlineLevel="0" collapsed="false">
      <c r="B14" s="97" t="s">
        <v>1710</v>
      </c>
      <c r="C14" s="97" t="s">
        <v>1710</v>
      </c>
      <c r="D14" s="97" t="s">
        <v>104</v>
      </c>
      <c r="E14" s="97" t="s">
        <v>1710</v>
      </c>
      <c r="F14" s="97" t="s">
        <v>1710</v>
      </c>
      <c r="G14" s="97" t="s">
        <v>1710</v>
      </c>
      <c r="H14" s="97" t="s">
        <v>2975</v>
      </c>
      <c r="I14" s="97" t="s">
        <v>104</v>
      </c>
      <c r="J14" s="97" t="n">
        <v>13</v>
      </c>
      <c r="K14" s="97" t="s">
        <v>104</v>
      </c>
      <c r="L14" s="97" t="s">
        <v>2975</v>
      </c>
      <c r="M14" s="97" t="n">
        <v>13</v>
      </c>
      <c r="N14" s="97" t="s">
        <v>2975</v>
      </c>
      <c r="O14" s="97" t="s">
        <v>381</v>
      </c>
      <c r="P14" s="111" t="s">
        <v>5137</v>
      </c>
      <c r="Q14" s="113" t="s">
        <v>104</v>
      </c>
    </row>
    <row r="15" customFormat="false" ht="15" hidden="false" customHeight="false" outlineLevel="0" collapsed="false">
      <c r="B15" s="97" t="s">
        <v>1713</v>
      </c>
      <c r="C15" s="97" t="s">
        <v>1713</v>
      </c>
      <c r="D15" s="97" t="s">
        <v>118</v>
      </c>
      <c r="E15" s="97" t="s">
        <v>1713</v>
      </c>
      <c r="F15" s="97" t="s">
        <v>1713</v>
      </c>
      <c r="G15" s="97" t="s">
        <v>1713</v>
      </c>
      <c r="H15" s="97" t="s">
        <v>2976</v>
      </c>
      <c r="I15" s="97" t="s">
        <v>118</v>
      </c>
      <c r="J15" s="97" t="n">
        <v>14</v>
      </c>
      <c r="K15" s="97" t="s">
        <v>118</v>
      </c>
      <c r="L15" s="97" t="s">
        <v>2976</v>
      </c>
      <c r="M15" s="97" t="n">
        <v>14</v>
      </c>
      <c r="N15" s="97" t="s">
        <v>2976</v>
      </c>
      <c r="O15" s="97" t="s">
        <v>417</v>
      </c>
      <c r="P15" s="111" t="s">
        <v>5142</v>
      </c>
      <c r="Q15" s="113" t="s">
        <v>118</v>
      </c>
      <c r="U15" s="67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68"/>
    </row>
    <row r="16" customFormat="false" ht="15" hidden="false" customHeight="false" outlineLevel="0" collapsed="false">
      <c r="B16" s="97" t="s">
        <v>1716</v>
      </c>
      <c r="C16" s="97" t="s">
        <v>1716</v>
      </c>
      <c r="D16" s="97" t="s">
        <v>132</v>
      </c>
      <c r="E16" s="97" t="s">
        <v>1716</v>
      </c>
      <c r="F16" s="97" t="s">
        <v>1716</v>
      </c>
      <c r="G16" s="97" t="s">
        <v>1716</v>
      </c>
      <c r="H16" s="97" t="s">
        <v>2977</v>
      </c>
      <c r="I16" s="97" t="s">
        <v>132</v>
      </c>
      <c r="J16" s="97" t="n">
        <v>15</v>
      </c>
      <c r="K16" s="97" t="s">
        <v>132</v>
      </c>
      <c r="L16" s="97" t="s">
        <v>2977</v>
      </c>
      <c r="M16" s="97" t="n">
        <v>15</v>
      </c>
      <c r="N16" s="97" t="s">
        <v>2977</v>
      </c>
      <c r="O16" s="97" t="s">
        <v>453</v>
      </c>
      <c r="P16" s="111" t="s">
        <v>5147</v>
      </c>
      <c r="Q16" s="113" t="s">
        <v>132</v>
      </c>
      <c r="U16" s="78"/>
      <c r="AI16" s="79"/>
    </row>
    <row r="17" customFormat="false" ht="15" hidden="false" customHeight="false" outlineLevel="0" collapsed="false">
      <c r="B17" s="97" t="s">
        <v>1719</v>
      </c>
      <c r="C17" s="97" t="s">
        <v>1719</v>
      </c>
      <c r="D17" s="97" t="s">
        <v>147</v>
      </c>
      <c r="E17" s="97" t="s">
        <v>1719</v>
      </c>
      <c r="F17" s="97" t="s">
        <v>1719</v>
      </c>
      <c r="G17" s="97" t="s">
        <v>1719</v>
      </c>
      <c r="H17" s="97" t="s">
        <v>2978</v>
      </c>
      <c r="I17" s="97" t="s">
        <v>147</v>
      </c>
      <c r="J17" s="97" t="n">
        <v>16</v>
      </c>
      <c r="K17" s="97" t="s">
        <v>147</v>
      </c>
      <c r="L17" s="97" t="s">
        <v>2978</v>
      </c>
      <c r="M17" s="97" t="n">
        <v>16</v>
      </c>
      <c r="N17" s="97" t="s">
        <v>2978</v>
      </c>
      <c r="O17" s="97" t="s">
        <v>489</v>
      </c>
      <c r="P17" s="111" t="s">
        <v>5152</v>
      </c>
      <c r="Q17" s="113" t="s">
        <v>147</v>
      </c>
      <c r="U17" s="78"/>
      <c r="AI17" s="79"/>
    </row>
    <row r="18" customFormat="false" ht="15" hidden="false" customHeight="false" outlineLevel="0" collapsed="false">
      <c r="B18" s="97" t="s">
        <v>1722</v>
      </c>
      <c r="C18" s="97" t="s">
        <v>1722</v>
      </c>
      <c r="D18" s="97"/>
      <c r="E18" s="97" t="s">
        <v>1722</v>
      </c>
      <c r="F18" s="97" t="s">
        <v>1722</v>
      </c>
      <c r="G18" s="97" t="s">
        <v>1722</v>
      </c>
      <c r="H18" s="97" t="s">
        <v>2979</v>
      </c>
      <c r="I18" s="97" t="s">
        <v>53</v>
      </c>
      <c r="J18" s="97" t="n">
        <v>17</v>
      </c>
      <c r="K18" s="97" t="s">
        <v>53</v>
      </c>
      <c r="L18" s="97" t="s">
        <v>2979</v>
      </c>
      <c r="M18" s="97" t="n">
        <v>17</v>
      </c>
      <c r="N18" s="97" t="s">
        <v>2979</v>
      </c>
      <c r="O18" s="97" t="s">
        <v>240</v>
      </c>
      <c r="P18" s="111" t="s">
        <v>5157</v>
      </c>
      <c r="Q18" s="113" t="s">
        <v>53</v>
      </c>
      <c r="U18" s="78"/>
      <c r="AI18" s="79"/>
    </row>
    <row r="19" customFormat="false" ht="15" hidden="false" customHeight="false" outlineLevel="0" collapsed="false">
      <c r="B19" s="97" t="s">
        <v>1725</v>
      </c>
      <c r="C19" s="97" t="s">
        <v>1725</v>
      </c>
      <c r="D19" s="97"/>
      <c r="E19" s="97" t="s">
        <v>1725</v>
      </c>
      <c r="F19" s="97" t="s">
        <v>1725</v>
      </c>
      <c r="G19" s="97" t="s">
        <v>1725</v>
      </c>
      <c r="H19" s="97" t="s">
        <v>2981</v>
      </c>
      <c r="I19" s="97" t="s">
        <v>66</v>
      </c>
      <c r="J19" s="97" t="n">
        <v>18</v>
      </c>
      <c r="K19" s="97" t="s">
        <v>66</v>
      </c>
      <c r="L19" s="97" t="s">
        <v>2981</v>
      </c>
      <c r="M19" s="97" t="n">
        <v>18</v>
      </c>
      <c r="N19" s="97" t="s">
        <v>2981</v>
      </c>
      <c r="O19" s="97" t="s">
        <v>276</v>
      </c>
      <c r="P19" s="111" t="s">
        <v>5161</v>
      </c>
      <c r="Q19" s="113" t="s">
        <v>66</v>
      </c>
      <c r="U19" s="78"/>
      <c r="AI19" s="79"/>
    </row>
    <row r="20" customFormat="false" ht="15" hidden="false" customHeight="false" outlineLevel="0" collapsed="false">
      <c r="B20" s="97" t="s">
        <v>1728</v>
      </c>
      <c r="C20" s="97" t="s">
        <v>1728</v>
      </c>
      <c r="D20" s="97"/>
      <c r="E20" s="97" t="s">
        <v>1728</v>
      </c>
      <c r="F20" s="97" t="s">
        <v>1728</v>
      </c>
      <c r="G20" s="97" t="s">
        <v>1728</v>
      </c>
      <c r="H20" s="97" t="s">
        <v>2982</v>
      </c>
      <c r="I20" s="97" t="s">
        <v>79</v>
      </c>
      <c r="J20" s="97" t="n">
        <v>19</v>
      </c>
      <c r="K20" s="97" t="s">
        <v>79</v>
      </c>
      <c r="L20" s="97" t="s">
        <v>2982</v>
      </c>
      <c r="M20" s="97" t="n">
        <v>19</v>
      </c>
      <c r="N20" s="97" t="s">
        <v>2982</v>
      </c>
      <c r="O20" s="97" t="s">
        <v>312</v>
      </c>
      <c r="P20" s="111" t="s">
        <v>5166</v>
      </c>
      <c r="Q20" s="113" t="s">
        <v>79</v>
      </c>
      <c r="U20" s="78"/>
      <c r="AI20" s="79"/>
    </row>
    <row r="21" customFormat="false" ht="15" hidden="false" customHeight="false" outlineLevel="0" collapsed="false">
      <c r="B21" s="97" t="s">
        <v>1731</v>
      </c>
      <c r="C21" s="97" t="s">
        <v>1731</v>
      </c>
      <c r="D21" s="97"/>
      <c r="E21" s="97" t="s">
        <v>1731</v>
      </c>
      <c r="F21" s="97" t="s">
        <v>1731</v>
      </c>
      <c r="G21" s="97" t="s">
        <v>1731</v>
      </c>
      <c r="H21" s="97" t="s">
        <v>2983</v>
      </c>
      <c r="I21" s="97" t="s">
        <v>92</v>
      </c>
      <c r="J21" s="97" t="n">
        <v>20</v>
      </c>
      <c r="K21" s="97" t="s">
        <v>92</v>
      </c>
      <c r="L21" s="97" t="s">
        <v>2983</v>
      </c>
      <c r="M21" s="97" t="n">
        <v>20</v>
      </c>
      <c r="N21" s="97" t="s">
        <v>2983</v>
      </c>
      <c r="O21" s="97" t="s">
        <v>348</v>
      </c>
      <c r="P21" s="111" t="s">
        <v>5171</v>
      </c>
      <c r="Q21" s="113" t="s">
        <v>92</v>
      </c>
      <c r="U21" s="78"/>
      <c r="AI21" s="79"/>
    </row>
    <row r="22" customFormat="false" ht="15" hidden="false" customHeight="false" outlineLevel="0" collapsed="false">
      <c r="B22" s="97" t="s">
        <v>1734</v>
      </c>
      <c r="C22" s="97" t="s">
        <v>1734</v>
      </c>
      <c r="D22" s="97"/>
      <c r="E22" s="97" t="s">
        <v>1734</v>
      </c>
      <c r="F22" s="97" t="s">
        <v>1734</v>
      </c>
      <c r="G22" s="97" t="s">
        <v>1734</v>
      </c>
      <c r="H22" s="97" t="s">
        <v>2984</v>
      </c>
      <c r="I22" s="97" t="s">
        <v>105</v>
      </c>
      <c r="J22" s="97" t="n">
        <v>21</v>
      </c>
      <c r="K22" s="97" t="s">
        <v>105</v>
      </c>
      <c r="L22" s="97" t="s">
        <v>2984</v>
      </c>
      <c r="M22" s="97" t="n">
        <v>21</v>
      </c>
      <c r="N22" s="97" t="s">
        <v>2984</v>
      </c>
      <c r="O22" s="97" t="s">
        <v>384</v>
      </c>
      <c r="P22" s="111" t="s">
        <v>5176</v>
      </c>
      <c r="Q22" s="113" t="s">
        <v>105</v>
      </c>
      <c r="U22" s="82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3"/>
    </row>
    <row r="23" customFormat="false" ht="15" hidden="false" customHeight="false" outlineLevel="0" collapsed="false">
      <c r="B23" s="97" t="s">
        <v>1737</v>
      </c>
      <c r="C23" s="97" t="s">
        <v>1737</v>
      </c>
      <c r="D23" s="97"/>
      <c r="E23" s="97" t="s">
        <v>1737</v>
      </c>
      <c r="F23" s="97" t="s">
        <v>1737</v>
      </c>
      <c r="G23" s="97" t="s">
        <v>1737</v>
      </c>
      <c r="H23" s="97" t="s">
        <v>2985</v>
      </c>
      <c r="I23" s="97" t="s">
        <v>119</v>
      </c>
      <c r="J23" s="97" t="n">
        <v>22</v>
      </c>
      <c r="K23" s="97" t="s">
        <v>119</v>
      </c>
      <c r="L23" s="97" t="s">
        <v>2985</v>
      </c>
      <c r="M23" s="97" t="n">
        <v>22</v>
      </c>
      <c r="N23" s="97" t="s">
        <v>2985</v>
      </c>
      <c r="O23" s="97" t="s">
        <v>420</v>
      </c>
      <c r="P23" s="111" t="s">
        <v>5181</v>
      </c>
      <c r="Q23" s="113" t="s">
        <v>119</v>
      </c>
    </row>
    <row r="24" customFormat="false" ht="15.75" hidden="false" customHeight="false" outlineLevel="0" collapsed="false">
      <c r="B24" s="97" t="s">
        <v>1740</v>
      </c>
      <c r="C24" s="97" t="s">
        <v>1740</v>
      </c>
      <c r="D24" s="97"/>
      <c r="E24" s="97" t="s">
        <v>1740</v>
      </c>
      <c r="F24" s="97" t="s">
        <v>1740</v>
      </c>
      <c r="G24" s="97" t="s">
        <v>1740</v>
      </c>
      <c r="H24" s="97" t="s">
        <v>2986</v>
      </c>
      <c r="I24" s="97" t="s">
        <v>133</v>
      </c>
      <c r="J24" s="97" t="n">
        <v>23</v>
      </c>
      <c r="K24" s="97" t="s">
        <v>133</v>
      </c>
      <c r="L24" s="97" t="s">
        <v>2986</v>
      </c>
      <c r="M24" s="97" t="n">
        <v>23</v>
      </c>
      <c r="N24" s="97" t="s">
        <v>2986</v>
      </c>
      <c r="O24" s="97" t="s">
        <v>456</v>
      </c>
      <c r="P24" s="111" t="s">
        <v>5185</v>
      </c>
      <c r="Q24" s="113" t="s">
        <v>133</v>
      </c>
    </row>
    <row r="25" customFormat="false" ht="15.75" hidden="false" customHeight="false" outlineLevel="0" collapsed="false">
      <c r="B25" s="97" t="s">
        <v>1743</v>
      </c>
      <c r="C25" s="97" t="s">
        <v>1743</v>
      </c>
      <c r="D25" s="97"/>
      <c r="E25" s="97" t="s">
        <v>1743</v>
      </c>
      <c r="F25" s="97" t="s">
        <v>1743</v>
      </c>
      <c r="G25" s="97" t="s">
        <v>1743</v>
      </c>
      <c r="H25" s="97" t="s">
        <v>2987</v>
      </c>
      <c r="I25" s="97" t="s">
        <v>148</v>
      </c>
      <c r="J25" s="97" t="n">
        <v>24</v>
      </c>
      <c r="K25" s="97" t="s">
        <v>148</v>
      </c>
      <c r="L25" s="97" t="s">
        <v>2987</v>
      </c>
      <c r="M25" s="97" t="n">
        <v>24</v>
      </c>
      <c r="N25" s="97" t="s">
        <v>2987</v>
      </c>
      <c r="O25" s="97" t="s">
        <v>492</v>
      </c>
      <c r="P25" s="111" t="s">
        <v>5190</v>
      </c>
      <c r="Q25" s="113" t="s">
        <v>148</v>
      </c>
      <c r="T25" s="114" t="s">
        <v>8866</v>
      </c>
      <c r="U25" s="115" t="s">
        <v>164</v>
      </c>
      <c r="V25" s="115" t="s">
        <v>3381</v>
      </c>
      <c r="W25" s="115" t="s">
        <v>7246</v>
      </c>
      <c r="X25" s="115" t="s">
        <v>163</v>
      </c>
      <c r="Y25" s="115" t="s">
        <v>4238</v>
      </c>
      <c r="Z25" s="115" t="s">
        <v>115</v>
      </c>
      <c r="AA25" s="115" t="s">
        <v>129</v>
      </c>
      <c r="AB25" s="115" t="s">
        <v>143</v>
      </c>
      <c r="AC25" s="115" t="s">
        <v>158</v>
      </c>
      <c r="AD25" s="115" t="s">
        <v>7716</v>
      </c>
      <c r="AE25" s="115" t="s">
        <v>144</v>
      </c>
      <c r="AF25" s="115" t="s">
        <v>159</v>
      </c>
      <c r="AG25" s="115" t="s">
        <v>5552</v>
      </c>
      <c r="AH25" s="115" t="s">
        <v>7268</v>
      </c>
      <c r="AI25" s="115" t="s">
        <v>160</v>
      </c>
      <c r="AJ25" s="116" t="s">
        <v>161</v>
      </c>
      <c r="AK25" s="0" t="s">
        <v>178</v>
      </c>
    </row>
    <row r="26" customFormat="false" ht="15" hidden="false" customHeight="false" outlineLevel="0" collapsed="false">
      <c r="B26" s="97" t="s">
        <v>1746</v>
      </c>
      <c r="C26" s="97" t="s">
        <v>1746</v>
      </c>
      <c r="D26" s="97"/>
      <c r="E26" s="97" t="s">
        <v>1746</v>
      </c>
      <c r="F26" s="97" t="s">
        <v>1746</v>
      </c>
      <c r="G26" s="97" t="s">
        <v>1746</v>
      </c>
      <c r="H26" s="97" t="s">
        <v>2988</v>
      </c>
      <c r="I26" s="97" t="s">
        <v>54</v>
      </c>
      <c r="J26" s="97"/>
      <c r="K26" s="97" t="s">
        <v>54</v>
      </c>
      <c r="L26" s="97" t="s">
        <v>2988</v>
      </c>
      <c r="M26" s="97" t="n">
        <v>25</v>
      </c>
      <c r="N26" s="97" t="s">
        <v>2988</v>
      </c>
      <c r="O26" s="97" t="s">
        <v>243</v>
      </c>
      <c r="P26" s="111" t="s">
        <v>5195</v>
      </c>
      <c r="Q26" s="113" t="s">
        <v>54</v>
      </c>
      <c r="T26" s="67" t="s">
        <v>8868</v>
      </c>
      <c r="U26" s="95" t="s">
        <v>177</v>
      </c>
      <c r="V26" s="95" t="s">
        <v>177</v>
      </c>
      <c r="W26" s="95" t="s">
        <v>177</v>
      </c>
      <c r="X26" s="95" t="s">
        <v>177</v>
      </c>
      <c r="Y26" s="95" t="s">
        <v>177</v>
      </c>
      <c r="Z26" s="117" t="s">
        <v>50</v>
      </c>
      <c r="AA26" s="117" t="s">
        <v>50</v>
      </c>
      <c r="AB26" s="117" t="s">
        <v>50</v>
      </c>
      <c r="AC26" s="117" t="s">
        <v>50</v>
      </c>
      <c r="AD26" s="117" t="s">
        <v>50</v>
      </c>
      <c r="AE26" s="117" t="s">
        <v>8869</v>
      </c>
      <c r="AF26" s="117" t="s">
        <v>8869</v>
      </c>
      <c r="AG26" s="95" t="s">
        <v>177</v>
      </c>
      <c r="AH26" s="117" t="s">
        <v>8869</v>
      </c>
      <c r="AI26" s="117" t="s">
        <v>171</v>
      </c>
      <c r="AJ26" s="118" t="s">
        <v>176</v>
      </c>
      <c r="AK26" s="0" t="s">
        <v>178</v>
      </c>
    </row>
    <row r="27" customFormat="false" ht="15" hidden="false" customHeight="false" outlineLevel="0" collapsed="false">
      <c r="B27" s="97" t="s">
        <v>1749</v>
      </c>
      <c r="C27" s="97" t="s">
        <v>1749</v>
      </c>
      <c r="D27" s="97"/>
      <c r="E27" s="97" t="s">
        <v>1749</v>
      </c>
      <c r="F27" s="97" t="s">
        <v>1749</v>
      </c>
      <c r="G27" s="97" t="s">
        <v>1749</v>
      </c>
      <c r="H27" s="97" t="s">
        <v>2990</v>
      </c>
      <c r="I27" s="97" t="s">
        <v>67</v>
      </c>
      <c r="J27" s="97"/>
      <c r="K27" s="97" t="s">
        <v>67</v>
      </c>
      <c r="L27" s="97" t="s">
        <v>2990</v>
      </c>
      <c r="M27" s="97" t="n">
        <v>26</v>
      </c>
      <c r="N27" s="97" t="s">
        <v>2990</v>
      </c>
      <c r="O27" s="97" t="s">
        <v>279</v>
      </c>
      <c r="P27" s="111" t="s">
        <v>5200</v>
      </c>
      <c r="Q27" s="113" t="s">
        <v>67</v>
      </c>
      <c r="T27" s="78" t="s">
        <v>8868</v>
      </c>
      <c r="U27" s="0" t="s">
        <v>177</v>
      </c>
      <c r="V27" s="0" t="s">
        <v>177</v>
      </c>
      <c r="W27" s="0" t="s">
        <v>177</v>
      </c>
      <c r="X27" s="0" t="s">
        <v>177</v>
      </c>
      <c r="Y27" s="0" t="s">
        <v>177</v>
      </c>
      <c r="Z27" s="119" t="s">
        <v>63</v>
      </c>
      <c r="AA27" s="119" t="s">
        <v>63</v>
      </c>
      <c r="AB27" s="119" t="s">
        <v>63</v>
      </c>
      <c r="AC27" s="119" t="s">
        <v>63</v>
      </c>
      <c r="AD27" s="119" t="s">
        <v>63</v>
      </c>
      <c r="AE27" s="119" t="s">
        <v>8870</v>
      </c>
      <c r="AF27" s="119" t="s">
        <v>8870</v>
      </c>
      <c r="AG27" s="0" t="s">
        <v>177</v>
      </c>
      <c r="AH27" s="119" t="s">
        <v>8870</v>
      </c>
      <c r="AI27" s="119" t="s">
        <v>172</v>
      </c>
      <c r="AJ27" s="79" t="s">
        <v>176</v>
      </c>
      <c r="AK27" s="0" t="s">
        <v>178</v>
      </c>
    </row>
    <row r="28" customFormat="false" ht="15" hidden="false" customHeight="false" outlineLevel="0" collapsed="false">
      <c r="B28" s="97" t="s">
        <v>1752</v>
      </c>
      <c r="C28" s="97" t="s">
        <v>1752</v>
      </c>
      <c r="D28" s="97"/>
      <c r="E28" s="97" t="s">
        <v>1752</v>
      </c>
      <c r="F28" s="97" t="s">
        <v>1752</v>
      </c>
      <c r="G28" s="97" t="s">
        <v>1752</v>
      </c>
      <c r="H28" s="97" t="s">
        <v>2991</v>
      </c>
      <c r="I28" s="97" t="s">
        <v>80</v>
      </c>
      <c r="J28" s="97"/>
      <c r="K28" s="97" t="s">
        <v>80</v>
      </c>
      <c r="L28" s="97" t="s">
        <v>2991</v>
      </c>
      <c r="M28" s="97" t="n">
        <v>27</v>
      </c>
      <c r="N28" s="97" t="s">
        <v>2991</v>
      </c>
      <c r="O28" s="97" t="s">
        <v>315</v>
      </c>
      <c r="P28" s="111" t="s">
        <v>5204</v>
      </c>
      <c r="Q28" s="113" t="s">
        <v>80</v>
      </c>
      <c r="T28" s="78" t="s">
        <v>8868</v>
      </c>
      <c r="U28" s="0" t="s">
        <v>177</v>
      </c>
      <c r="V28" s="0" t="s">
        <v>177</v>
      </c>
      <c r="W28" s="0" t="s">
        <v>177</v>
      </c>
      <c r="X28" s="0" t="s">
        <v>177</v>
      </c>
      <c r="Y28" s="0" t="s">
        <v>177</v>
      </c>
      <c r="Z28" s="119" t="s">
        <v>76</v>
      </c>
      <c r="AA28" s="119" t="s">
        <v>76</v>
      </c>
      <c r="AB28" s="119" t="s">
        <v>76</v>
      </c>
      <c r="AC28" s="119" t="s">
        <v>76</v>
      </c>
      <c r="AD28" s="119" t="s">
        <v>76</v>
      </c>
      <c r="AE28" s="119" t="s">
        <v>8871</v>
      </c>
      <c r="AF28" s="119" t="s">
        <v>8871</v>
      </c>
      <c r="AG28" s="0" t="s">
        <v>177</v>
      </c>
      <c r="AH28" s="119" t="s">
        <v>8871</v>
      </c>
      <c r="AI28" s="119" t="s">
        <v>173</v>
      </c>
      <c r="AJ28" s="79" t="s">
        <v>176</v>
      </c>
      <c r="AK28" s="0" t="s">
        <v>178</v>
      </c>
    </row>
    <row r="29" customFormat="false" ht="15" hidden="false" customHeight="false" outlineLevel="0" collapsed="false">
      <c r="B29" s="97" t="s">
        <v>1755</v>
      </c>
      <c r="C29" s="97" t="s">
        <v>1755</v>
      </c>
      <c r="D29" s="97"/>
      <c r="E29" s="97" t="s">
        <v>1755</v>
      </c>
      <c r="F29" s="97" t="s">
        <v>1755</v>
      </c>
      <c r="G29" s="97" t="s">
        <v>1755</v>
      </c>
      <c r="H29" s="97" t="s">
        <v>2992</v>
      </c>
      <c r="I29" s="97" t="s">
        <v>93</v>
      </c>
      <c r="J29" s="97"/>
      <c r="K29" s="97" t="s">
        <v>93</v>
      </c>
      <c r="L29" s="97" t="s">
        <v>2992</v>
      </c>
      <c r="M29" s="97" t="n">
        <v>28</v>
      </c>
      <c r="N29" s="97" t="s">
        <v>2992</v>
      </c>
      <c r="O29" s="97" t="s">
        <v>351</v>
      </c>
      <c r="P29" s="111" t="s">
        <v>5209</v>
      </c>
      <c r="Q29" s="113" t="s">
        <v>93</v>
      </c>
      <c r="T29" s="78" t="s">
        <v>8868</v>
      </c>
      <c r="U29" s="0" t="s">
        <v>177</v>
      </c>
      <c r="V29" s="0" t="s">
        <v>177</v>
      </c>
      <c r="W29" s="0" t="s">
        <v>177</v>
      </c>
      <c r="X29" s="0" t="s">
        <v>177</v>
      </c>
      <c r="Y29" s="0" t="s">
        <v>177</v>
      </c>
      <c r="Z29" s="119" t="s">
        <v>89</v>
      </c>
      <c r="AA29" s="119" t="s">
        <v>89</v>
      </c>
      <c r="AB29" s="119" t="s">
        <v>89</v>
      </c>
      <c r="AC29" s="119" t="s">
        <v>89</v>
      </c>
      <c r="AD29" s="119" t="s">
        <v>89</v>
      </c>
      <c r="AE29" s="119" t="s">
        <v>8872</v>
      </c>
      <c r="AF29" s="119" t="s">
        <v>8872</v>
      </c>
      <c r="AG29" s="0" t="s">
        <v>177</v>
      </c>
      <c r="AH29" s="119" t="s">
        <v>8872</v>
      </c>
      <c r="AI29" s="119" t="s">
        <v>174</v>
      </c>
      <c r="AJ29" s="79" t="s">
        <v>176</v>
      </c>
      <c r="AK29" s="0" t="s">
        <v>178</v>
      </c>
    </row>
    <row r="30" customFormat="false" ht="15" hidden="false" customHeight="false" outlineLevel="0" collapsed="false">
      <c r="B30" s="97" t="s">
        <v>1758</v>
      </c>
      <c r="C30" s="97" t="s">
        <v>1758</v>
      </c>
      <c r="D30" s="97"/>
      <c r="E30" s="97" t="s">
        <v>1758</v>
      </c>
      <c r="F30" s="97" t="s">
        <v>1758</v>
      </c>
      <c r="G30" s="97" t="s">
        <v>1758</v>
      </c>
      <c r="H30" s="97" t="s">
        <v>2993</v>
      </c>
      <c r="I30" s="97" t="s">
        <v>106</v>
      </c>
      <c r="J30" s="97"/>
      <c r="K30" s="97" t="s">
        <v>106</v>
      </c>
      <c r="L30" s="97" t="s">
        <v>2993</v>
      </c>
      <c r="M30" s="97" t="n">
        <v>29</v>
      </c>
      <c r="N30" s="97" t="s">
        <v>2993</v>
      </c>
      <c r="O30" s="97" t="s">
        <v>387</v>
      </c>
      <c r="P30" s="111" t="s">
        <v>5214</v>
      </c>
      <c r="Q30" s="113" t="s">
        <v>106</v>
      </c>
      <c r="T30" s="78" t="s">
        <v>8868</v>
      </c>
      <c r="U30" s="0" t="s">
        <v>177</v>
      </c>
      <c r="V30" s="0" t="s">
        <v>177</v>
      </c>
      <c r="W30" s="0" t="s">
        <v>177</v>
      </c>
      <c r="X30" s="0" t="s">
        <v>177</v>
      </c>
      <c r="Y30" s="0" t="s">
        <v>177</v>
      </c>
      <c r="Z30" s="0" t="s">
        <v>89</v>
      </c>
      <c r="AA30" s="0" t="s">
        <v>89</v>
      </c>
      <c r="AB30" s="0" t="s">
        <v>89</v>
      </c>
      <c r="AC30" s="0" t="s">
        <v>89</v>
      </c>
      <c r="AD30" s="0" t="s">
        <v>102</v>
      </c>
      <c r="AE30" s="0" t="s">
        <v>8872</v>
      </c>
      <c r="AF30" s="0" t="s">
        <v>8872</v>
      </c>
      <c r="AG30" s="0" t="s">
        <v>177</v>
      </c>
      <c r="AH30" s="0" t="s">
        <v>8872</v>
      </c>
      <c r="AI30" s="119" t="s">
        <v>175</v>
      </c>
      <c r="AJ30" s="79" t="s">
        <v>176</v>
      </c>
      <c r="AK30" s="0" t="s">
        <v>178</v>
      </c>
    </row>
    <row r="31" customFormat="false" ht="15" hidden="false" customHeight="false" outlineLevel="0" collapsed="false">
      <c r="B31" s="97" t="s">
        <v>1761</v>
      </c>
      <c r="C31" s="97" t="s">
        <v>1761</v>
      </c>
      <c r="D31" s="97"/>
      <c r="E31" s="97" t="s">
        <v>1761</v>
      </c>
      <c r="F31" s="97" t="s">
        <v>1761</v>
      </c>
      <c r="G31" s="97" t="s">
        <v>1761</v>
      </c>
      <c r="H31" s="97" t="s">
        <v>2994</v>
      </c>
      <c r="I31" s="97" t="s">
        <v>120</v>
      </c>
      <c r="J31" s="97"/>
      <c r="K31" s="97" t="s">
        <v>120</v>
      </c>
      <c r="L31" s="97" t="s">
        <v>2994</v>
      </c>
      <c r="M31" s="97" t="n">
        <v>30</v>
      </c>
      <c r="N31" s="97" t="s">
        <v>2994</v>
      </c>
      <c r="O31" s="97" t="s">
        <v>423</v>
      </c>
      <c r="P31" s="111" t="s">
        <v>5219</v>
      </c>
      <c r="Q31" s="113" t="s">
        <v>120</v>
      </c>
      <c r="T31" s="78" t="s">
        <v>8868</v>
      </c>
      <c r="U31" s="0" t="s">
        <v>177</v>
      </c>
      <c r="V31" s="0" t="s">
        <v>177</v>
      </c>
      <c r="W31" s="0" t="s">
        <v>177</v>
      </c>
      <c r="X31" s="0" t="s">
        <v>177</v>
      </c>
      <c r="Y31" s="0" t="s">
        <v>177</v>
      </c>
      <c r="Z31" s="0" t="s">
        <v>89</v>
      </c>
      <c r="AA31" s="0" t="s">
        <v>89</v>
      </c>
      <c r="AB31" s="0" t="s">
        <v>89</v>
      </c>
      <c r="AC31" s="0" t="s">
        <v>89</v>
      </c>
      <c r="AD31" s="119" t="s">
        <v>116</v>
      </c>
      <c r="AE31" s="0" t="s">
        <v>8872</v>
      </c>
      <c r="AF31" s="0" t="s">
        <v>8872</v>
      </c>
      <c r="AG31" s="0" t="s">
        <v>177</v>
      </c>
      <c r="AH31" s="0" t="s">
        <v>8872</v>
      </c>
      <c r="AI31" s="119" t="s">
        <v>175</v>
      </c>
      <c r="AJ31" s="79" t="s">
        <v>176</v>
      </c>
      <c r="AK31" s="0" t="s">
        <v>178</v>
      </c>
    </row>
    <row r="32" customFormat="false" ht="15" hidden="false" customHeight="false" outlineLevel="0" collapsed="false">
      <c r="B32" s="97" t="s">
        <v>1764</v>
      </c>
      <c r="C32" s="97" t="s">
        <v>1764</v>
      </c>
      <c r="D32" s="97"/>
      <c r="E32" s="97" t="s">
        <v>1764</v>
      </c>
      <c r="F32" s="97" t="s">
        <v>1764</v>
      </c>
      <c r="G32" s="97" t="s">
        <v>1764</v>
      </c>
      <c r="H32" s="97" t="s">
        <v>2995</v>
      </c>
      <c r="I32" s="97" t="s">
        <v>134</v>
      </c>
      <c r="J32" s="97"/>
      <c r="K32" s="97" t="s">
        <v>134</v>
      </c>
      <c r="L32" s="97" t="s">
        <v>2995</v>
      </c>
      <c r="M32" s="97" t="n">
        <v>31</v>
      </c>
      <c r="N32" s="97" t="s">
        <v>2995</v>
      </c>
      <c r="O32" s="97" t="s">
        <v>459</v>
      </c>
      <c r="P32" s="111" t="s">
        <v>5224</v>
      </c>
      <c r="Q32" s="113" t="s">
        <v>134</v>
      </c>
      <c r="T32" s="78" t="s">
        <v>8868</v>
      </c>
      <c r="U32" s="0" t="s">
        <v>177</v>
      </c>
      <c r="V32" s="0" t="s">
        <v>177</v>
      </c>
      <c r="W32" s="0" t="s">
        <v>177</v>
      </c>
      <c r="X32" s="0" t="s">
        <v>177</v>
      </c>
      <c r="Y32" s="0" t="s">
        <v>177</v>
      </c>
      <c r="Z32" s="0" t="s">
        <v>89</v>
      </c>
      <c r="AA32" s="0" t="s">
        <v>89</v>
      </c>
      <c r="AB32" s="0" t="s">
        <v>89</v>
      </c>
      <c r="AC32" s="0" t="s">
        <v>89</v>
      </c>
      <c r="AD32" s="119" t="s">
        <v>130</v>
      </c>
      <c r="AE32" s="0" t="s">
        <v>8872</v>
      </c>
      <c r="AF32" s="0" t="s">
        <v>8872</v>
      </c>
      <c r="AG32" s="0" t="s">
        <v>177</v>
      </c>
      <c r="AH32" s="0" t="s">
        <v>8872</v>
      </c>
      <c r="AI32" s="119" t="s">
        <v>175</v>
      </c>
      <c r="AJ32" s="79" t="s">
        <v>176</v>
      </c>
      <c r="AK32" s="0" t="s">
        <v>178</v>
      </c>
    </row>
    <row r="33" customFormat="false" ht="15.75" hidden="false" customHeight="false" outlineLevel="0" collapsed="false">
      <c r="B33" s="97" t="s">
        <v>1767</v>
      </c>
      <c r="C33" s="97" t="s">
        <v>1767</v>
      </c>
      <c r="D33" s="97"/>
      <c r="E33" s="97" t="s">
        <v>1767</v>
      </c>
      <c r="F33" s="97" t="s">
        <v>1767</v>
      </c>
      <c r="G33" s="97" t="s">
        <v>1767</v>
      </c>
      <c r="H33" s="97" t="s">
        <v>2996</v>
      </c>
      <c r="I33" s="97" t="s">
        <v>149</v>
      </c>
      <c r="J33" s="97"/>
      <c r="K33" s="97" t="s">
        <v>149</v>
      </c>
      <c r="L33" s="97" t="s">
        <v>2996</v>
      </c>
      <c r="M33" s="97" t="n">
        <v>32</v>
      </c>
      <c r="N33" s="97" t="s">
        <v>2996</v>
      </c>
      <c r="O33" s="97" t="s">
        <v>495</v>
      </c>
      <c r="P33" s="111" t="s">
        <v>5229</v>
      </c>
      <c r="Q33" s="113" t="s">
        <v>149</v>
      </c>
      <c r="T33" s="82" t="s">
        <v>8868</v>
      </c>
      <c r="U33" s="84" t="s">
        <v>177</v>
      </c>
      <c r="V33" s="84" t="s">
        <v>177</v>
      </c>
      <c r="W33" s="84" t="s">
        <v>177</v>
      </c>
      <c r="X33" s="84" t="s">
        <v>177</v>
      </c>
      <c r="Y33" s="84" t="s">
        <v>177</v>
      </c>
      <c r="Z33" s="84" t="s">
        <v>89</v>
      </c>
      <c r="AA33" s="84" t="s">
        <v>89</v>
      </c>
      <c r="AB33" s="84" t="s">
        <v>89</v>
      </c>
      <c r="AC33" s="84" t="s">
        <v>89</v>
      </c>
      <c r="AD33" s="120" t="s">
        <v>145</v>
      </c>
      <c r="AE33" s="84" t="s">
        <v>8872</v>
      </c>
      <c r="AF33" s="84" t="s">
        <v>8872</v>
      </c>
      <c r="AG33" s="84" t="s">
        <v>177</v>
      </c>
      <c r="AH33" s="84" t="s">
        <v>8872</v>
      </c>
      <c r="AI33" s="120" t="s">
        <v>175</v>
      </c>
      <c r="AJ33" s="83" t="s">
        <v>176</v>
      </c>
      <c r="AK33" s="0" t="s">
        <v>178</v>
      </c>
    </row>
    <row r="34" customFormat="false" ht="15" hidden="false" customHeight="false" outlineLevel="0" collapsed="false">
      <c r="B34" s="97" t="s">
        <v>1770</v>
      </c>
      <c r="C34" s="97" t="s">
        <v>1770</v>
      </c>
      <c r="D34" s="97"/>
      <c r="E34" s="97" t="s">
        <v>1770</v>
      </c>
      <c r="F34" s="97" t="s">
        <v>1770</v>
      </c>
      <c r="G34" s="97" t="s">
        <v>1770</v>
      </c>
      <c r="H34" s="97" t="s">
        <v>2997</v>
      </c>
      <c r="I34" s="97" t="s">
        <v>55</v>
      </c>
      <c r="J34" s="97"/>
      <c r="K34" s="97" t="s">
        <v>55</v>
      </c>
      <c r="L34" s="97" t="s">
        <v>2997</v>
      </c>
      <c r="M34" s="97" t="n">
        <v>33</v>
      </c>
      <c r="N34" s="97" t="s">
        <v>2997</v>
      </c>
      <c r="O34" s="97" t="s">
        <v>246</v>
      </c>
      <c r="P34" s="111" t="s">
        <v>5234</v>
      </c>
      <c r="Q34" s="113" t="s">
        <v>55</v>
      </c>
    </row>
    <row r="35" customFormat="false" ht="15" hidden="false" customHeight="false" outlineLevel="0" collapsed="false">
      <c r="B35" s="97" t="s">
        <v>1773</v>
      </c>
      <c r="C35" s="97" t="s">
        <v>1773</v>
      </c>
      <c r="D35" s="97"/>
      <c r="E35" s="97" t="s">
        <v>1773</v>
      </c>
      <c r="F35" s="97" t="s">
        <v>1773</v>
      </c>
      <c r="G35" s="97" t="s">
        <v>1773</v>
      </c>
      <c r="H35" s="97" t="s">
        <v>2999</v>
      </c>
      <c r="I35" s="97" t="s">
        <v>68</v>
      </c>
      <c r="J35" s="97"/>
      <c r="K35" s="97" t="s">
        <v>68</v>
      </c>
      <c r="L35" s="97" t="s">
        <v>2999</v>
      </c>
      <c r="M35" s="97" t="n">
        <v>34</v>
      </c>
      <c r="N35" s="97" t="s">
        <v>2999</v>
      </c>
      <c r="O35" s="97" t="s">
        <v>282</v>
      </c>
      <c r="P35" s="111" t="s">
        <v>5239</v>
      </c>
      <c r="Q35" s="113" t="s">
        <v>68</v>
      </c>
    </row>
    <row r="36" customFormat="false" ht="15" hidden="false" customHeight="false" outlineLevel="0" collapsed="false">
      <c r="B36" s="97" t="s">
        <v>1776</v>
      </c>
      <c r="C36" s="97" t="s">
        <v>1776</v>
      </c>
      <c r="D36" s="97"/>
      <c r="E36" s="97" t="s">
        <v>1776</v>
      </c>
      <c r="F36" s="97" t="s">
        <v>1776</v>
      </c>
      <c r="G36" s="97" t="s">
        <v>1776</v>
      </c>
      <c r="H36" s="97" t="s">
        <v>3000</v>
      </c>
      <c r="I36" s="97" t="s">
        <v>81</v>
      </c>
      <c r="J36" s="97"/>
      <c r="K36" s="97" t="s">
        <v>81</v>
      </c>
      <c r="L36" s="97" t="s">
        <v>3000</v>
      </c>
      <c r="M36" s="97" t="n">
        <v>35</v>
      </c>
      <c r="N36" s="97" t="s">
        <v>3000</v>
      </c>
      <c r="O36" s="97" t="s">
        <v>318</v>
      </c>
      <c r="P36" s="111" t="s">
        <v>5244</v>
      </c>
      <c r="Q36" s="113" t="s">
        <v>81</v>
      </c>
    </row>
    <row r="37" customFormat="false" ht="15" hidden="false" customHeight="false" outlineLevel="0" collapsed="false">
      <c r="B37" s="97" t="s">
        <v>1779</v>
      </c>
      <c r="C37" s="97" t="s">
        <v>1779</v>
      </c>
      <c r="D37" s="97"/>
      <c r="E37" s="97" t="s">
        <v>1779</v>
      </c>
      <c r="F37" s="97" t="s">
        <v>1779</v>
      </c>
      <c r="G37" s="97" t="s">
        <v>1779</v>
      </c>
      <c r="H37" s="97" t="s">
        <v>3001</v>
      </c>
      <c r="I37" s="97" t="s">
        <v>94</v>
      </c>
      <c r="J37" s="97"/>
      <c r="K37" s="97" t="s">
        <v>94</v>
      </c>
      <c r="L37" s="97" t="s">
        <v>3001</v>
      </c>
      <c r="M37" s="97" t="n">
        <v>36</v>
      </c>
      <c r="N37" s="97" t="s">
        <v>3001</v>
      </c>
      <c r="O37" s="97" t="s">
        <v>354</v>
      </c>
      <c r="P37" s="111" t="s">
        <v>5249</v>
      </c>
      <c r="Q37" s="113" t="s">
        <v>94</v>
      </c>
    </row>
    <row r="38" customFormat="false" ht="15" hidden="false" customHeight="false" outlineLevel="0" collapsed="false">
      <c r="B38" s="97" t="s">
        <v>1782</v>
      </c>
      <c r="C38" s="97" t="s">
        <v>1782</v>
      </c>
      <c r="D38" s="97"/>
      <c r="E38" s="97" t="s">
        <v>1782</v>
      </c>
      <c r="F38" s="97" t="s">
        <v>1782</v>
      </c>
      <c r="G38" s="97" t="s">
        <v>1782</v>
      </c>
      <c r="H38" s="97" t="s">
        <v>3002</v>
      </c>
      <c r="I38" s="97" t="s">
        <v>107</v>
      </c>
      <c r="J38" s="97"/>
      <c r="K38" s="97" t="s">
        <v>107</v>
      </c>
      <c r="L38" s="97" t="s">
        <v>3002</v>
      </c>
      <c r="M38" s="97" t="n">
        <v>37</v>
      </c>
      <c r="N38" s="97" t="s">
        <v>3002</v>
      </c>
      <c r="O38" s="97" t="s">
        <v>390</v>
      </c>
      <c r="P38" s="111" t="s">
        <v>5254</v>
      </c>
      <c r="Q38" s="113" t="s">
        <v>107</v>
      </c>
    </row>
    <row r="39" customFormat="false" ht="15" hidden="false" customHeight="false" outlineLevel="0" collapsed="false">
      <c r="B39" s="97" t="s">
        <v>1785</v>
      </c>
      <c r="C39" s="97" t="s">
        <v>1785</v>
      </c>
      <c r="D39" s="97"/>
      <c r="E39" s="97" t="s">
        <v>1785</v>
      </c>
      <c r="F39" s="97" t="s">
        <v>1785</v>
      </c>
      <c r="G39" s="97" t="s">
        <v>1785</v>
      </c>
      <c r="H39" s="97" t="s">
        <v>3003</v>
      </c>
      <c r="I39" s="97" t="s">
        <v>121</v>
      </c>
      <c r="J39" s="97"/>
      <c r="K39" s="97" t="s">
        <v>121</v>
      </c>
      <c r="L39" s="97" t="s">
        <v>3003</v>
      </c>
      <c r="M39" s="97" t="n">
        <v>38</v>
      </c>
      <c r="N39" s="97" t="s">
        <v>3003</v>
      </c>
      <c r="O39" s="97" t="s">
        <v>426</v>
      </c>
      <c r="P39" s="111" t="s">
        <v>5259</v>
      </c>
      <c r="Q39" s="113" t="s">
        <v>121</v>
      </c>
    </row>
    <row r="40" customFormat="false" ht="15" hidden="false" customHeight="false" outlineLevel="0" collapsed="false">
      <c r="B40" s="97" t="s">
        <v>1788</v>
      </c>
      <c r="C40" s="97" t="s">
        <v>1788</v>
      </c>
      <c r="D40" s="97"/>
      <c r="E40" s="97" t="s">
        <v>1788</v>
      </c>
      <c r="F40" s="97" t="s">
        <v>1788</v>
      </c>
      <c r="G40" s="97" t="s">
        <v>1788</v>
      </c>
      <c r="H40" s="97" t="s">
        <v>3004</v>
      </c>
      <c r="I40" s="97" t="s">
        <v>135</v>
      </c>
      <c r="J40" s="97"/>
      <c r="K40" s="97" t="s">
        <v>135</v>
      </c>
      <c r="L40" s="97" t="s">
        <v>3004</v>
      </c>
      <c r="M40" s="97" t="n">
        <v>39</v>
      </c>
      <c r="N40" s="97" t="s">
        <v>3004</v>
      </c>
      <c r="O40" s="97" t="s">
        <v>462</v>
      </c>
      <c r="P40" s="111" t="s">
        <v>5264</v>
      </c>
      <c r="Q40" s="113" t="s">
        <v>135</v>
      </c>
    </row>
    <row r="41" customFormat="false" ht="15" hidden="false" customHeight="false" outlineLevel="0" collapsed="false">
      <c r="B41" s="97" t="s">
        <v>1791</v>
      </c>
      <c r="C41" s="97" t="s">
        <v>1791</v>
      </c>
      <c r="D41" s="97"/>
      <c r="E41" s="97" t="s">
        <v>1791</v>
      </c>
      <c r="F41" s="97" t="s">
        <v>1791</v>
      </c>
      <c r="G41" s="97" t="s">
        <v>1791</v>
      </c>
      <c r="H41" s="97" t="s">
        <v>3005</v>
      </c>
      <c r="I41" s="97" t="s">
        <v>150</v>
      </c>
      <c r="J41" s="97"/>
      <c r="K41" s="97" t="s">
        <v>150</v>
      </c>
      <c r="L41" s="97" t="s">
        <v>3005</v>
      </c>
      <c r="M41" s="97" t="n">
        <v>40</v>
      </c>
      <c r="N41" s="97" t="s">
        <v>3005</v>
      </c>
      <c r="O41" s="97" t="s">
        <v>498</v>
      </c>
      <c r="P41" s="111" t="s">
        <v>5269</v>
      </c>
      <c r="Q41" s="113" t="s">
        <v>150</v>
      </c>
    </row>
    <row r="42" customFormat="false" ht="15" hidden="false" customHeight="false" outlineLevel="0" collapsed="false">
      <c r="B42" s="97" t="s">
        <v>1794</v>
      </c>
      <c r="C42" s="97" t="s">
        <v>1794</v>
      </c>
      <c r="D42" s="97"/>
      <c r="E42" s="97" t="s">
        <v>1794</v>
      </c>
      <c r="F42" s="97" t="s">
        <v>1794</v>
      </c>
      <c r="G42" s="97" t="s">
        <v>1794</v>
      </c>
      <c r="H42" s="97" t="s">
        <v>3006</v>
      </c>
      <c r="I42" s="97" t="s">
        <v>56</v>
      </c>
      <c r="J42" s="97"/>
      <c r="K42" s="97" t="s">
        <v>56</v>
      </c>
      <c r="L42" s="97" t="s">
        <v>3006</v>
      </c>
      <c r="M42" s="97" t="n">
        <v>41</v>
      </c>
      <c r="N42" s="97" t="s">
        <v>3006</v>
      </c>
      <c r="O42" s="97" t="s">
        <v>249</v>
      </c>
      <c r="P42" s="111" t="s">
        <v>5274</v>
      </c>
      <c r="Q42" s="113" t="s">
        <v>56</v>
      </c>
    </row>
    <row r="43" customFormat="false" ht="15" hidden="false" customHeight="false" outlineLevel="0" collapsed="false">
      <c r="B43" s="97" t="s">
        <v>1797</v>
      </c>
      <c r="C43" s="97" t="s">
        <v>1797</v>
      </c>
      <c r="D43" s="97"/>
      <c r="E43" s="97" t="s">
        <v>1797</v>
      </c>
      <c r="F43" s="97" t="s">
        <v>1797</v>
      </c>
      <c r="G43" s="97" t="s">
        <v>1797</v>
      </c>
      <c r="H43" s="97" t="s">
        <v>3008</v>
      </c>
      <c r="I43" s="97" t="s">
        <v>69</v>
      </c>
      <c r="J43" s="97"/>
      <c r="K43" s="97" t="s">
        <v>69</v>
      </c>
      <c r="L43" s="97" t="s">
        <v>3008</v>
      </c>
      <c r="M43" s="97" t="n">
        <v>42</v>
      </c>
      <c r="N43" s="97" t="s">
        <v>3008</v>
      </c>
      <c r="O43" s="97" t="s">
        <v>285</v>
      </c>
      <c r="P43" s="111" t="s">
        <v>5279</v>
      </c>
      <c r="Q43" s="113" t="s">
        <v>69</v>
      </c>
    </row>
    <row r="44" customFormat="false" ht="15" hidden="false" customHeight="false" outlineLevel="0" collapsed="false">
      <c r="B44" s="97" t="s">
        <v>1800</v>
      </c>
      <c r="C44" s="97" t="s">
        <v>1800</v>
      </c>
      <c r="D44" s="97"/>
      <c r="E44" s="97" t="s">
        <v>1800</v>
      </c>
      <c r="F44" s="97" t="s">
        <v>1800</v>
      </c>
      <c r="G44" s="97" t="s">
        <v>1800</v>
      </c>
      <c r="H44" s="97" t="s">
        <v>3009</v>
      </c>
      <c r="I44" s="97" t="s">
        <v>82</v>
      </c>
      <c r="J44" s="97"/>
      <c r="K44" s="97" t="s">
        <v>82</v>
      </c>
      <c r="L44" s="97" t="s">
        <v>3009</v>
      </c>
      <c r="M44" s="97" t="n">
        <v>43</v>
      </c>
      <c r="N44" s="97" t="s">
        <v>3009</v>
      </c>
      <c r="O44" s="97" t="s">
        <v>321</v>
      </c>
      <c r="P44" s="111" t="s">
        <v>5284</v>
      </c>
      <c r="Q44" s="113" t="s">
        <v>82</v>
      </c>
    </row>
    <row r="45" customFormat="false" ht="15" hidden="false" customHeight="false" outlineLevel="0" collapsed="false">
      <c r="B45" s="97" t="s">
        <v>1803</v>
      </c>
      <c r="C45" s="97" t="s">
        <v>1803</v>
      </c>
      <c r="D45" s="97"/>
      <c r="E45" s="97" t="s">
        <v>1803</v>
      </c>
      <c r="F45" s="97" t="s">
        <v>1803</v>
      </c>
      <c r="G45" s="97" t="s">
        <v>1803</v>
      </c>
      <c r="H45" s="97" t="s">
        <v>3010</v>
      </c>
      <c r="I45" s="97" t="s">
        <v>95</v>
      </c>
      <c r="J45" s="97"/>
      <c r="K45" s="97" t="s">
        <v>95</v>
      </c>
      <c r="L45" s="97" t="s">
        <v>3010</v>
      </c>
      <c r="M45" s="97" t="n">
        <v>44</v>
      </c>
      <c r="N45" s="97" t="s">
        <v>3010</v>
      </c>
      <c r="O45" s="97" t="s">
        <v>357</v>
      </c>
      <c r="P45" s="111" t="s">
        <v>5288</v>
      </c>
      <c r="Q45" s="113" t="s">
        <v>95</v>
      </c>
    </row>
    <row r="46" customFormat="false" ht="15" hidden="false" customHeight="false" outlineLevel="0" collapsed="false">
      <c r="B46" s="97" t="s">
        <v>1806</v>
      </c>
      <c r="C46" s="97" t="s">
        <v>1806</v>
      </c>
      <c r="D46" s="97"/>
      <c r="E46" s="97" t="s">
        <v>1806</v>
      </c>
      <c r="F46" s="97" t="s">
        <v>1806</v>
      </c>
      <c r="G46" s="97" t="s">
        <v>1806</v>
      </c>
      <c r="H46" s="97" t="s">
        <v>3011</v>
      </c>
      <c r="I46" s="97" t="s">
        <v>108</v>
      </c>
      <c r="J46" s="97"/>
      <c r="K46" s="97" t="s">
        <v>108</v>
      </c>
      <c r="L46" s="97" t="s">
        <v>3011</v>
      </c>
      <c r="M46" s="97" t="n">
        <v>45</v>
      </c>
      <c r="N46" s="97" t="s">
        <v>3011</v>
      </c>
      <c r="O46" s="97" t="s">
        <v>393</v>
      </c>
      <c r="P46" s="111" t="s">
        <v>5293</v>
      </c>
      <c r="Q46" s="113" t="s">
        <v>108</v>
      </c>
    </row>
    <row r="47" customFormat="false" ht="15" hidden="false" customHeight="false" outlineLevel="0" collapsed="false">
      <c r="B47" s="97" t="s">
        <v>1809</v>
      </c>
      <c r="C47" s="97" t="s">
        <v>1809</v>
      </c>
      <c r="D47" s="97"/>
      <c r="E47" s="97" t="s">
        <v>1809</v>
      </c>
      <c r="F47" s="97" t="s">
        <v>1809</v>
      </c>
      <c r="G47" s="97" t="s">
        <v>1809</v>
      </c>
      <c r="H47" s="97" t="s">
        <v>3012</v>
      </c>
      <c r="I47" s="97" t="s">
        <v>122</v>
      </c>
      <c r="J47" s="97"/>
      <c r="K47" s="97" t="s">
        <v>122</v>
      </c>
      <c r="L47" s="97" t="s">
        <v>3012</v>
      </c>
      <c r="M47" s="97" t="n">
        <v>46</v>
      </c>
      <c r="N47" s="97" t="s">
        <v>3012</v>
      </c>
      <c r="O47" s="97" t="s">
        <v>429</v>
      </c>
      <c r="P47" s="111" t="s">
        <v>5298</v>
      </c>
      <c r="Q47" s="113" t="s">
        <v>122</v>
      </c>
    </row>
    <row r="48" customFormat="false" ht="15" hidden="false" customHeight="false" outlineLevel="0" collapsed="false">
      <c r="B48" s="97" t="s">
        <v>1812</v>
      </c>
      <c r="C48" s="97" t="s">
        <v>1812</v>
      </c>
      <c r="D48" s="97"/>
      <c r="E48" s="97" t="s">
        <v>1812</v>
      </c>
      <c r="F48" s="97" t="s">
        <v>1812</v>
      </c>
      <c r="G48" s="97" t="s">
        <v>1812</v>
      </c>
      <c r="H48" s="97" t="s">
        <v>3013</v>
      </c>
      <c r="I48" s="97" t="s">
        <v>136</v>
      </c>
      <c r="J48" s="97"/>
      <c r="K48" s="97" t="s">
        <v>136</v>
      </c>
      <c r="L48" s="97" t="s">
        <v>3013</v>
      </c>
      <c r="M48" s="97" t="n">
        <v>47</v>
      </c>
      <c r="N48" s="97" t="s">
        <v>3013</v>
      </c>
      <c r="O48" s="97" t="s">
        <v>465</v>
      </c>
      <c r="P48" s="111" t="s">
        <v>5303</v>
      </c>
      <c r="Q48" s="113" t="s">
        <v>136</v>
      </c>
    </row>
    <row r="49" customFormat="false" ht="15" hidden="false" customHeight="false" outlineLevel="0" collapsed="false">
      <c r="B49" s="97" t="s">
        <v>1815</v>
      </c>
      <c r="C49" s="97" t="s">
        <v>1815</v>
      </c>
      <c r="D49" s="97"/>
      <c r="E49" s="97" t="s">
        <v>1815</v>
      </c>
      <c r="F49" s="97" t="s">
        <v>1815</v>
      </c>
      <c r="G49" s="97" t="s">
        <v>1815</v>
      </c>
      <c r="H49" s="97" t="s">
        <v>3014</v>
      </c>
      <c r="I49" s="97" t="s">
        <v>151</v>
      </c>
      <c r="J49" s="97"/>
      <c r="K49" s="97" t="s">
        <v>151</v>
      </c>
      <c r="L49" s="97" t="s">
        <v>3014</v>
      </c>
      <c r="M49" s="97" t="n">
        <v>48</v>
      </c>
      <c r="N49" s="97" t="s">
        <v>3014</v>
      </c>
      <c r="O49" s="97" t="s">
        <v>501</v>
      </c>
      <c r="P49" s="111" t="s">
        <v>5308</v>
      </c>
      <c r="Q49" s="121" t="s">
        <v>151</v>
      </c>
    </row>
    <row r="50" customFormat="false" ht="15" hidden="false" customHeight="false" outlineLevel="0" collapsed="false">
      <c r="B50" s="97" t="s">
        <v>1818</v>
      </c>
      <c r="C50" s="97" t="s">
        <v>1818</v>
      </c>
      <c r="D50" s="97"/>
      <c r="E50" s="97" t="s">
        <v>1818</v>
      </c>
      <c r="F50" s="97" t="s">
        <v>1818</v>
      </c>
      <c r="G50" s="97" t="s">
        <v>1818</v>
      </c>
      <c r="H50" s="97" t="s">
        <v>3015</v>
      </c>
      <c r="I50" s="97" t="s">
        <v>57</v>
      </c>
      <c r="J50" s="97"/>
      <c r="K50" s="97" t="s">
        <v>57</v>
      </c>
      <c r="L50" s="97" t="s">
        <v>3015</v>
      </c>
      <c r="M50" s="97" t="n">
        <v>49</v>
      </c>
      <c r="N50" s="97" t="s">
        <v>3015</v>
      </c>
      <c r="O50" s="97" t="s">
        <v>252</v>
      </c>
      <c r="P50" s="113" t="s">
        <v>5313</v>
      </c>
    </row>
    <row r="51" customFormat="false" ht="15" hidden="false" customHeight="false" outlineLevel="0" collapsed="false">
      <c r="B51" s="97" t="s">
        <v>1821</v>
      </c>
      <c r="C51" s="97" t="s">
        <v>1821</v>
      </c>
      <c r="D51" s="97"/>
      <c r="E51" s="97" t="s">
        <v>1821</v>
      </c>
      <c r="F51" s="97" t="s">
        <v>1821</v>
      </c>
      <c r="G51" s="97" t="s">
        <v>1821</v>
      </c>
      <c r="H51" s="97" t="s">
        <v>3017</v>
      </c>
      <c r="I51" s="97" t="s">
        <v>70</v>
      </c>
      <c r="J51" s="97"/>
      <c r="K51" s="97" t="s">
        <v>70</v>
      </c>
      <c r="L51" s="97" t="s">
        <v>3017</v>
      </c>
      <c r="M51" s="97" t="n">
        <v>50</v>
      </c>
      <c r="N51" s="97" t="s">
        <v>3017</v>
      </c>
      <c r="O51" s="97" t="s">
        <v>288</v>
      </c>
      <c r="P51" s="113" t="s">
        <v>5318</v>
      </c>
    </row>
    <row r="52" customFormat="false" ht="15" hidden="false" customHeight="false" outlineLevel="0" collapsed="false">
      <c r="B52" s="97" t="s">
        <v>1824</v>
      </c>
      <c r="C52" s="97" t="s">
        <v>1824</v>
      </c>
      <c r="D52" s="97"/>
      <c r="E52" s="97" t="s">
        <v>1824</v>
      </c>
      <c r="F52" s="97" t="s">
        <v>1824</v>
      </c>
      <c r="G52" s="97" t="s">
        <v>1824</v>
      </c>
      <c r="H52" s="97" t="s">
        <v>3018</v>
      </c>
      <c r="I52" s="97" t="s">
        <v>83</v>
      </c>
      <c r="J52" s="97"/>
      <c r="K52" s="97" t="s">
        <v>83</v>
      </c>
      <c r="L52" s="97" t="s">
        <v>3018</v>
      </c>
      <c r="M52" s="97" t="n">
        <v>51</v>
      </c>
      <c r="N52" s="97" t="s">
        <v>3018</v>
      </c>
      <c r="O52" s="97" t="s">
        <v>324</v>
      </c>
      <c r="P52" s="113" t="s">
        <v>5322</v>
      </c>
    </row>
    <row r="53" customFormat="false" ht="15" hidden="false" customHeight="false" outlineLevel="0" collapsed="false">
      <c r="B53" s="97" t="s">
        <v>1827</v>
      </c>
      <c r="C53" s="97" t="s">
        <v>1827</v>
      </c>
      <c r="D53" s="97"/>
      <c r="E53" s="97" t="s">
        <v>1827</v>
      </c>
      <c r="F53" s="97" t="s">
        <v>1827</v>
      </c>
      <c r="G53" s="97" t="s">
        <v>1827</v>
      </c>
      <c r="H53" s="97" t="s">
        <v>3019</v>
      </c>
      <c r="I53" s="97" t="s">
        <v>96</v>
      </c>
      <c r="J53" s="97"/>
      <c r="K53" s="97" t="s">
        <v>96</v>
      </c>
      <c r="L53" s="97" t="s">
        <v>3019</v>
      </c>
      <c r="M53" s="97" t="n">
        <v>52</v>
      </c>
      <c r="N53" s="97" t="s">
        <v>3019</v>
      </c>
      <c r="O53" s="97" t="s">
        <v>360</v>
      </c>
      <c r="P53" s="113" t="s">
        <v>5327</v>
      </c>
    </row>
    <row r="54" customFormat="false" ht="15" hidden="false" customHeight="false" outlineLevel="0" collapsed="false">
      <c r="B54" s="97" t="s">
        <v>1830</v>
      </c>
      <c r="C54" s="97" t="s">
        <v>1830</v>
      </c>
      <c r="D54" s="97"/>
      <c r="E54" s="97" t="s">
        <v>1830</v>
      </c>
      <c r="F54" s="97" t="s">
        <v>1830</v>
      </c>
      <c r="G54" s="97" t="s">
        <v>1830</v>
      </c>
      <c r="H54" s="97" t="s">
        <v>3020</v>
      </c>
      <c r="I54" s="97" t="s">
        <v>109</v>
      </c>
      <c r="J54" s="97"/>
      <c r="K54" s="97" t="s">
        <v>109</v>
      </c>
      <c r="L54" s="97" t="s">
        <v>3020</v>
      </c>
      <c r="M54" s="97" t="n">
        <v>53</v>
      </c>
      <c r="N54" s="97" t="s">
        <v>3020</v>
      </c>
      <c r="O54" s="97" t="s">
        <v>396</v>
      </c>
      <c r="P54" s="113" t="s">
        <v>5332</v>
      </c>
    </row>
    <row r="55" customFormat="false" ht="15" hidden="false" customHeight="false" outlineLevel="0" collapsed="false">
      <c r="B55" s="97" t="s">
        <v>1833</v>
      </c>
      <c r="C55" s="97" t="s">
        <v>1833</v>
      </c>
      <c r="D55" s="97"/>
      <c r="E55" s="97" t="s">
        <v>1833</v>
      </c>
      <c r="F55" s="97" t="s">
        <v>1833</v>
      </c>
      <c r="G55" s="97" t="s">
        <v>1833</v>
      </c>
      <c r="H55" s="97" t="s">
        <v>3021</v>
      </c>
      <c r="I55" s="97" t="s">
        <v>123</v>
      </c>
      <c r="J55" s="97"/>
      <c r="K55" s="97" t="s">
        <v>123</v>
      </c>
      <c r="L55" s="97" t="s">
        <v>3021</v>
      </c>
      <c r="M55" s="97" t="n">
        <v>54</v>
      </c>
      <c r="N55" s="97" t="s">
        <v>3021</v>
      </c>
      <c r="O55" s="97" t="s">
        <v>432</v>
      </c>
      <c r="P55" s="113" t="s">
        <v>5337</v>
      </c>
    </row>
    <row r="56" customFormat="false" ht="15" hidden="false" customHeight="false" outlineLevel="0" collapsed="false">
      <c r="B56" s="97" t="s">
        <v>1836</v>
      </c>
      <c r="C56" s="97" t="s">
        <v>1836</v>
      </c>
      <c r="D56" s="97"/>
      <c r="E56" s="97" t="s">
        <v>1836</v>
      </c>
      <c r="F56" s="97" t="s">
        <v>1836</v>
      </c>
      <c r="G56" s="97" t="s">
        <v>1836</v>
      </c>
      <c r="H56" s="97" t="s">
        <v>3022</v>
      </c>
      <c r="I56" s="97" t="s">
        <v>137</v>
      </c>
      <c r="J56" s="97"/>
      <c r="K56" s="97" t="s">
        <v>137</v>
      </c>
      <c r="L56" s="97" t="s">
        <v>3022</v>
      </c>
      <c r="M56" s="97" t="n">
        <v>55</v>
      </c>
      <c r="N56" s="97" t="s">
        <v>3022</v>
      </c>
      <c r="O56" s="97" t="s">
        <v>468</v>
      </c>
      <c r="P56" s="113" t="s">
        <v>5342</v>
      </c>
    </row>
    <row r="57" customFormat="false" ht="15" hidden="false" customHeight="false" outlineLevel="0" collapsed="false">
      <c r="B57" s="97" t="s">
        <v>1839</v>
      </c>
      <c r="C57" s="97" t="s">
        <v>1839</v>
      </c>
      <c r="D57" s="97"/>
      <c r="E57" s="97" t="s">
        <v>1839</v>
      </c>
      <c r="F57" s="97" t="s">
        <v>1839</v>
      </c>
      <c r="G57" s="97" t="s">
        <v>1839</v>
      </c>
      <c r="H57" s="97" t="s">
        <v>3023</v>
      </c>
      <c r="I57" s="97" t="s">
        <v>152</v>
      </c>
      <c r="J57" s="97"/>
      <c r="K57" s="97" t="s">
        <v>152</v>
      </c>
      <c r="L57" s="97" t="s">
        <v>3023</v>
      </c>
      <c r="M57" s="97" t="n">
        <v>56</v>
      </c>
      <c r="N57" s="97" t="s">
        <v>3023</v>
      </c>
      <c r="O57" s="97" t="s">
        <v>504</v>
      </c>
      <c r="P57" s="113" t="s">
        <v>5347</v>
      </c>
    </row>
    <row r="58" customFormat="false" ht="15" hidden="false" customHeight="false" outlineLevel="0" collapsed="false">
      <c r="B58" s="97" t="s">
        <v>1842</v>
      </c>
      <c r="C58" s="97" t="s">
        <v>1842</v>
      </c>
      <c r="D58" s="97"/>
      <c r="E58" s="97" t="s">
        <v>1842</v>
      </c>
      <c r="F58" s="97" t="s">
        <v>1842</v>
      </c>
      <c r="G58" s="97" t="s">
        <v>1842</v>
      </c>
      <c r="H58" s="97" t="s">
        <v>3024</v>
      </c>
      <c r="I58" s="97" t="s">
        <v>58</v>
      </c>
      <c r="J58" s="97"/>
      <c r="K58" s="97" t="s">
        <v>58</v>
      </c>
      <c r="L58" s="97" t="s">
        <v>3024</v>
      </c>
      <c r="M58" s="97" t="n">
        <v>57</v>
      </c>
      <c r="N58" s="97" t="s">
        <v>3024</v>
      </c>
      <c r="O58" s="97" t="s">
        <v>255</v>
      </c>
      <c r="P58" s="113" t="s">
        <v>5352</v>
      </c>
    </row>
    <row r="59" customFormat="false" ht="15" hidden="false" customHeight="false" outlineLevel="0" collapsed="false">
      <c r="B59" s="97" t="s">
        <v>1845</v>
      </c>
      <c r="C59" s="97" t="s">
        <v>1845</v>
      </c>
      <c r="D59" s="97"/>
      <c r="E59" s="97" t="s">
        <v>1845</v>
      </c>
      <c r="F59" s="97" t="s">
        <v>1845</v>
      </c>
      <c r="G59" s="97" t="s">
        <v>1845</v>
      </c>
      <c r="H59" s="97" t="s">
        <v>3026</v>
      </c>
      <c r="I59" s="97" t="s">
        <v>71</v>
      </c>
      <c r="J59" s="97"/>
      <c r="K59" s="97" t="s">
        <v>71</v>
      </c>
      <c r="L59" s="97" t="s">
        <v>3026</v>
      </c>
      <c r="M59" s="97" t="n">
        <v>58</v>
      </c>
      <c r="N59" s="97" t="s">
        <v>3026</v>
      </c>
      <c r="O59" s="97" t="s">
        <v>291</v>
      </c>
      <c r="P59" s="113" t="s">
        <v>5357</v>
      </c>
    </row>
    <row r="60" customFormat="false" ht="15" hidden="false" customHeight="false" outlineLevel="0" collapsed="false">
      <c r="B60" s="97" t="s">
        <v>1848</v>
      </c>
      <c r="C60" s="97" t="s">
        <v>1848</v>
      </c>
      <c r="D60" s="97"/>
      <c r="E60" s="97" t="s">
        <v>1848</v>
      </c>
      <c r="F60" s="97" t="s">
        <v>1848</v>
      </c>
      <c r="G60" s="97" t="s">
        <v>1848</v>
      </c>
      <c r="H60" s="97" t="s">
        <v>3027</v>
      </c>
      <c r="I60" s="97" t="s">
        <v>84</v>
      </c>
      <c r="J60" s="97"/>
      <c r="K60" s="97" t="s">
        <v>84</v>
      </c>
      <c r="L60" s="97" t="s">
        <v>3027</v>
      </c>
      <c r="M60" s="97" t="n">
        <v>59</v>
      </c>
      <c r="N60" s="97" t="s">
        <v>3027</v>
      </c>
      <c r="O60" s="97" t="s">
        <v>327</v>
      </c>
      <c r="P60" s="113" t="s">
        <v>5362</v>
      </c>
    </row>
    <row r="61" customFormat="false" ht="15" hidden="false" customHeight="false" outlineLevel="0" collapsed="false">
      <c r="B61" s="97" t="s">
        <v>1851</v>
      </c>
      <c r="C61" s="97" t="s">
        <v>1851</v>
      </c>
      <c r="D61" s="97"/>
      <c r="E61" s="97" t="s">
        <v>1851</v>
      </c>
      <c r="F61" s="97" t="s">
        <v>1851</v>
      </c>
      <c r="G61" s="97" t="s">
        <v>1851</v>
      </c>
      <c r="H61" s="97" t="s">
        <v>3028</v>
      </c>
      <c r="I61" s="97" t="s">
        <v>97</v>
      </c>
      <c r="J61" s="97"/>
      <c r="K61" s="97" t="s">
        <v>97</v>
      </c>
      <c r="L61" s="97" t="s">
        <v>3028</v>
      </c>
      <c r="M61" s="97" t="n">
        <v>60</v>
      </c>
      <c r="N61" s="97" t="s">
        <v>3028</v>
      </c>
      <c r="O61" s="97" t="s">
        <v>363</v>
      </c>
      <c r="P61" s="113" t="s">
        <v>5367</v>
      </c>
    </row>
    <row r="62" customFormat="false" ht="15" hidden="false" customHeight="false" outlineLevel="0" collapsed="false">
      <c r="B62" s="97" t="s">
        <v>1854</v>
      </c>
      <c r="C62" s="97" t="s">
        <v>1854</v>
      </c>
      <c r="D62" s="97"/>
      <c r="E62" s="97" t="s">
        <v>1854</v>
      </c>
      <c r="F62" s="97" t="s">
        <v>1854</v>
      </c>
      <c r="G62" s="97" t="s">
        <v>1854</v>
      </c>
      <c r="H62" s="97" t="s">
        <v>3029</v>
      </c>
      <c r="I62" s="97" t="s">
        <v>110</v>
      </c>
      <c r="J62" s="97"/>
      <c r="K62" s="97" t="s">
        <v>110</v>
      </c>
      <c r="L62" s="97" t="s">
        <v>3029</v>
      </c>
      <c r="M62" s="97" t="n">
        <v>61</v>
      </c>
      <c r="N62" s="97" t="s">
        <v>3029</v>
      </c>
      <c r="O62" s="97" t="s">
        <v>399</v>
      </c>
      <c r="P62" s="113" t="s">
        <v>5372</v>
      </c>
    </row>
    <row r="63" customFormat="false" ht="15" hidden="false" customHeight="false" outlineLevel="0" collapsed="false">
      <c r="B63" s="97" t="s">
        <v>1857</v>
      </c>
      <c r="C63" s="97" t="s">
        <v>1857</v>
      </c>
      <c r="D63" s="97"/>
      <c r="E63" s="97" t="s">
        <v>1857</v>
      </c>
      <c r="F63" s="97" t="s">
        <v>1857</v>
      </c>
      <c r="G63" s="97" t="s">
        <v>1857</v>
      </c>
      <c r="H63" s="97" t="s">
        <v>3030</v>
      </c>
      <c r="I63" s="97" t="s">
        <v>124</v>
      </c>
      <c r="J63" s="97"/>
      <c r="K63" s="97" t="s">
        <v>124</v>
      </c>
      <c r="L63" s="97" t="s">
        <v>3030</v>
      </c>
      <c r="M63" s="97" t="n">
        <v>62</v>
      </c>
      <c r="N63" s="97" t="s">
        <v>3030</v>
      </c>
      <c r="O63" s="97" t="s">
        <v>435</v>
      </c>
      <c r="P63" s="113" t="s">
        <v>5377</v>
      </c>
    </row>
    <row r="64" customFormat="false" ht="15" hidden="false" customHeight="false" outlineLevel="0" collapsed="false">
      <c r="B64" s="97" t="s">
        <v>1860</v>
      </c>
      <c r="C64" s="97" t="s">
        <v>1860</v>
      </c>
      <c r="D64" s="97"/>
      <c r="E64" s="97" t="s">
        <v>1860</v>
      </c>
      <c r="F64" s="97" t="s">
        <v>1860</v>
      </c>
      <c r="G64" s="97" t="s">
        <v>1860</v>
      </c>
      <c r="H64" s="97" t="s">
        <v>3031</v>
      </c>
      <c r="I64" s="97" t="s">
        <v>138</v>
      </c>
      <c r="J64" s="97"/>
      <c r="K64" s="97" t="s">
        <v>138</v>
      </c>
      <c r="L64" s="97" t="s">
        <v>3031</v>
      </c>
      <c r="M64" s="97" t="n">
        <v>63</v>
      </c>
      <c r="N64" s="97" t="s">
        <v>3031</v>
      </c>
      <c r="O64" s="97" t="s">
        <v>471</v>
      </c>
      <c r="P64" s="113" t="s">
        <v>5382</v>
      </c>
    </row>
    <row r="65" customFormat="false" ht="15" hidden="false" customHeight="false" outlineLevel="0" collapsed="false">
      <c r="B65" s="97" t="s">
        <v>1863</v>
      </c>
      <c r="C65" s="97" t="s">
        <v>1863</v>
      </c>
      <c r="D65" s="97"/>
      <c r="E65" s="97" t="s">
        <v>1863</v>
      </c>
      <c r="F65" s="97" t="s">
        <v>1863</v>
      </c>
      <c r="G65" s="97" t="s">
        <v>1863</v>
      </c>
      <c r="H65" s="97" t="s">
        <v>3032</v>
      </c>
      <c r="I65" s="97" t="s">
        <v>153</v>
      </c>
      <c r="J65" s="97"/>
      <c r="K65" s="97" t="s">
        <v>153</v>
      </c>
      <c r="L65" s="97" t="s">
        <v>3032</v>
      </c>
      <c r="M65" s="97" t="n">
        <v>64</v>
      </c>
      <c r="N65" s="97" t="s">
        <v>3032</v>
      </c>
      <c r="O65" s="97" t="s">
        <v>507</v>
      </c>
      <c r="P65" s="113" t="s">
        <v>5387</v>
      </c>
    </row>
    <row r="66" customFormat="false" ht="15" hidden="false" customHeight="false" outlineLevel="0" collapsed="false">
      <c r="B66" s="97" t="s">
        <v>1866</v>
      </c>
      <c r="C66" s="97" t="s">
        <v>1866</v>
      </c>
      <c r="D66" s="97"/>
      <c r="E66" s="97" t="s">
        <v>1866</v>
      </c>
      <c r="F66" s="97" t="s">
        <v>1866</v>
      </c>
      <c r="G66" s="97" t="s">
        <v>1866</v>
      </c>
      <c r="H66" s="97" t="s">
        <v>3033</v>
      </c>
      <c r="I66" s="97" t="s">
        <v>59</v>
      </c>
      <c r="J66" s="97"/>
      <c r="K66" s="97" t="s">
        <v>59</v>
      </c>
      <c r="L66" s="97" t="s">
        <v>3033</v>
      </c>
      <c r="M66" s="97" t="n">
        <v>65</v>
      </c>
      <c r="N66" s="97" t="s">
        <v>3033</v>
      </c>
      <c r="O66" s="97" t="s">
        <v>258</v>
      </c>
      <c r="P66" s="113" t="s">
        <v>5392</v>
      </c>
    </row>
    <row r="67" customFormat="false" ht="15" hidden="false" customHeight="false" outlineLevel="0" collapsed="false">
      <c r="B67" s="97" t="s">
        <v>1869</v>
      </c>
      <c r="C67" s="97" t="s">
        <v>1869</v>
      </c>
      <c r="D67" s="97"/>
      <c r="E67" s="97" t="s">
        <v>1869</v>
      </c>
      <c r="F67" s="97" t="s">
        <v>1869</v>
      </c>
      <c r="G67" s="97" t="s">
        <v>1869</v>
      </c>
      <c r="H67" s="97" t="s">
        <v>3035</v>
      </c>
      <c r="I67" s="97" t="s">
        <v>72</v>
      </c>
      <c r="J67" s="97"/>
      <c r="K67" s="97" t="s">
        <v>72</v>
      </c>
      <c r="L67" s="97" t="s">
        <v>3035</v>
      </c>
      <c r="M67" s="97" t="n">
        <v>66</v>
      </c>
      <c r="N67" s="97" t="s">
        <v>3035</v>
      </c>
      <c r="O67" s="97" t="s">
        <v>294</v>
      </c>
      <c r="P67" s="113" t="s">
        <v>5397</v>
      </c>
    </row>
    <row r="68" customFormat="false" ht="15" hidden="false" customHeight="false" outlineLevel="0" collapsed="false">
      <c r="B68" s="97" t="s">
        <v>1872</v>
      </c>
      <c r="C68" s="97" t="s">
        <v>1872</v>
      </c>
      <c r="D68" s="97"/>
      <c r="E68" s="97" t="s">
        <v>1872</v>
      </c>
      <c r="F68" s="97" t="s">
        <v>1872</v>
      </c>
      <c r="G68" s="97" t="s">
        <v>1872</v>
      </c>
      <c r="H68" s="97" t="s">
        <v>3036</v>
      </c>
      <c r="I68" s="97" t="s">
        <v>85</v>
      </c>
      <c r="J68" s="97"/>
      <c r="K68" s="97" t="s">
        <v>85</v>
      </c>
      <c r="L68" s="97" t="s">
        <v>3036</v>
      </c>
      <c r="M68" s="97" t="n">
        <v>67</v>
      </c>
      <c r="N68" s="97" t="s">
        <v>3036</v>
      </c>
      <c r="O68" s="97" t="s">
        <v>330</v>
      </c>
      <c r="P68" s="113" t="s">
        <v>5402</v>
      </c>
    </row>
    <row r="69" customFormat="false" ht="15" hidden="false" customHeight="false" outlineLevel="0" collapsed="false">
      <c r="B69" s="97" t="s">
        <v>1875</v>
      </c>
      <c r="C69" s="97" t="s">
        <v>1875</v>
      </c>
      <c r="D69" s="97"/>
      <c r="E69" s="97" t="s">
        <v>1875</v>
      </c>
      <c r="F69" s="97" t="s">
        <v>1875</v>
      </c>
      <c r="G69" s="97" t="s">
        <v>1875</v>
      </c>
      <c r="H69" s="97" t="s">
        <v>3037</v>
      </c>
      <c r="I69" s="97" t="s">
        <v>98</v>
      </c>
      <c r="J69" s="97"/>
      <c r="K69" s="97" t="s">
        <v>98</v>
      </c>
      <c r="L69" s="97" t="s">
        <v>3037</v>
      </c>
      <c r="M69" s="97" t="n">
        <v>68</v>
      </c>
      <c r="N69" s="97" t="s">
        <v>3037</v>
      </c>
      <c r="O69" s="97" t="s">
        <v>366</v>
      </c>
      <c r="P69" s="113" t="s">
        <v>5407</v>
      </c>
    </row>
    <row r="70" customFormat="false" ht="15" hidden="false" customHeight="false" outlineLevel="0" collapsed="false">
      <c r="B70" s="97" t="s">
        <v>1878</v>
      </c>
      <c r="C70" s="97" t="s">
        <v>1878</v>
      </c>
      <c r="D70" s="97"/>
      <c r="E70" s="97" t="s">
        <v>1878</v>
      </c>
      <c r="F70" s="97" t="s">
        <v>1878</v>
      </c>
      <c r="G70" s="97" t="s">
        <v>1878</v>
      </c>
      <c r="H70" s="97" t="s">
        <v>3038</v>
      </c>
      <c r="I70" s="97" t="s">
        <v>111</v>
      </c>
      <c r="J70" s="97"/>
      <c r="K70" s="97" t="s">
        <v>111</v>
      </c>
      <c r="L70" s="97" t="s">
        <v>3038</v>
      </c>
      <c r="M70" s="97" t="n">
        <v>69</v>
      </c>
      <c r="N70" s="97" t="s">
        <v>3038</v>
      </c>
      <c r="O70" s="97" t="s">
        <v>402</v>
      </c>
      <c r="P70" s="113" t="s">
        <v>5412</v>
      </c>
    </row>
    <row r="71" customFormat="false" ht="15" hidden="false" customHeight="false" outlineLevel="0" collapsed="false">
      <c r="B71" s="97" t="s">
        <v>1881</v>
      </c>
      <c r="C71" s="97" t="s">
        <v>1881</v>
      </c>
      <c r="D71" s="97"/>
      <c r="E71" s="97" t="s">
        <v>1881</v>
      </c>
      <c r="F71" s="97" t="s">
        <v>1881</v>
      </c>
      <c r="G71" s="97" t="s">
        <v>1881</v>
      </c>
      <c r="H71" s="97" t="s">
        <v>3039</v>
      </c>
      <c r="I71" s="97" t="s">
        <v>125</v>
      </c>
      <c r="J71" s="97"/>
      <c r="K71" s="97" t="s">
        <v>125</v>
      </c>
      <c r="L71" s="97" t="s">
        <v>3039</v>
      </c>
      <c r="M71" s="97" t="n">
        <v>70</v>
      </c>
      <c r="N71" s="97" t="s">
        <v>3039</v>
      </c>
      <c r="O71" s="97" t="s">
        <v>438</v>
      </c>
      <c r="P71" s="113" t="s">
        <v>5417</v>
      </c>
    </row>
    <row r="72" customFormat="false" ht="15" hidden="false" customHeight="false" outlineLevel="0" collapsed="false">
      <c r="B72" s="97" t="s">
        <v>1884</v>
      </c>
      <c r="C72" s="97" t="s">
        <v>1884</v>
      </c>
      <c r="D72" s="97"/>
      <c r="E72" s="97" t="s">
        <v>1884</v>
      </c>
      <c r="F72" s="97" t="s">
        <v>1884</v>
      </c>
      <c r="G72" s="97" t="s">
        <v>1884</v>
      </c>
      <c r="H72" s="97" t="s">
        <v>3040</v>
      </c>
      <c r="I72" s="97" t="s">
        <v>139</v>
      </c>
      <c r="J72" s="97"/>
      <c r="K72" s="97" t="s">
        <v>139</v>
      </c>
      <c r="L72" s="97" t="s">
        <v>3040</v>
      </c>
      <c r="M72" s="97" t="n">
        <v>71</v>
      </c>
      <c r="N72" s="97" t="s">
        <v>3040</v>
      </c>
      <c r="O72" s="97" t="s">
        <v>474</v>
      </c>
      <c r="P72" s="113" t="s">
        <v>5422</v>
      </c>
    </row>
    <row r="73" customFormat="false" ht="15" hidden="false" customHeight="false" outlineLevel="0" collapsed="false">
      <c r="B73" s="97" t="s">
        <v>1887</v>
      </c>
      <c r="C73" s="97" t="s">
        <v>1887</v>
      </c>
      <c r="D73" s="97"/>
      <c r="E73" s="97" t="s">
        <v>1887</v>
      </c>
      <c r="F73" s="97" t="s">
        <v>1887</v>
      </c>
      <c r="G73" s="97" t="s">
        <v>1887</v>
      </c>
      <c r="H73" s="97" t="s">
        <v>3041</v>
      </c>
      <c r="I73" s="97" t="s">
        <v>154</v>
      </c>
      <c r="J73" s="97"/>
      <c r="K73" s="97" t="s">
        <v>154</v>
      </c>
      <c r="L73" s="97" t="s">
        <v>3041</v>
      </c>
      <c r="M73" s="97" t="n">
        <v>72</v>
      </c>
      <c r="N73" s="97" t="s">
        <v>3041</v>
      </c>
      <c r="O73" s="97" t="s">
        <v>510</v>
      </c>
      <c r="P73" s="113" t="s">
        <v>5427</v>
      </c>
    </row>
    <row r="74" customFormat="false" ht="15" hidden="false" customHeight="false" outlineLevel="0" collapsed="false">
      <c r="B74" s="97" t="s">
        <v>1890</v>
      </c>
      <c r="C74" s="97" t="s">
        <v>1890</v>
      </c>
      <c r="D74" s="97"/>
      <c r="E74" s="97" t="s">
        <v>1890</v>
      </c>
      <c r="F74" s="97" t="s">
        <v>1890</v>
      </c>
      <c r="G74" s="97" t="s">
        <v>1890</v>
      </c>
      <c r="H74" s="97" t="s">
        <v>3042</v>
      </c>
      <c r="I74" s="97" t="s">
        <v>60</v>
      </c>
      <c r="J74" s="97"/>
      <c r="K74" s="97" t="s">
        <v>60</v>
      </c>
      <c r="L74" s="97" t="s">
        <v>3042</v>
      </c>
      <c r="M74" s="97" t="n">
        <v>73</v>
      </c>
      <c r="N74" s="97" t="s">
        <v>3042</v>
      </c>
      <c r="O74" s="97" t="s">
        <v>261</v>
      </c>
      <c r="P74" s="113" t="s">
        <v>5432</v>
      </c>
    </row>
    <row r="75" customFormat="false" ht="15" hidden="false" customHeight="false" outlineLevel="0" collapsed="false">
      <c r="B75" s="97" t="s">
        <v>1893</v>
      </c>
      <c r="C75" s="97" t="s">
        <v>1893</v>
      </c>
      <c r="D75" s="97"/>
      <c r="E75" s="97" t="s">
        <v>1893</v>
      </c>
      <c r="F75" s="97" t="s">
        <v>1893</v>
      </c>
      <c r="G75" s="97" t="s">
        <v>1893</v>
      </c>
      <c r="H75" s="97" t="s">
        <v>3044</v>
      </c>
      <c r="I75" s="97" t="s">
        <v>73</v>
      </c>
      <c r="J75" s="97"/>
      <c r="K75" s="97" t="s">
        <v>73</v>
      </c>
      <c r="L75" s="97" t="s">
        <v>3044</v>
      </c>
      <c r="M75" s="97" t="n">
        <v>74</v>
      </c>
      <c r="N75" s="97" t="s">
        <v>3044</v>
      </c>
      <c r="O75" s="97" t="s">
        <v>297</v>
      </c>
      <c r="P75" s="113" t="s">
        <v>5437</v>
      </c>
    </row>
    <row r="76" customFormat="false" ht="15" hidden="false" customHeight="false" outlineLevel="0" collapsed="false">
      <c r="B76" s="97" t="s">
        <v>1896</v>
      </c>
      <c r="C76" s="97" t="s">
        <v>1896</v>
      </c>
      <c r="D76" s="97"/>
      <c r="E76" s="97" t="s">
        <v>1896</v>
      </c>
      <c r="F76" s="97" t="s">
        <v>1896</v>
      </c>
      <c r="G76" s="97" t="s">
        <v>1896</v>
      </c>
      <c r="H76" s="97" t="s">
        <v>3045</v>
      </c>
      <c r="I76" s="97" t="s">
        <v>86</v>
      </c>
      <c r="J76" s="97"/>
      <c r="K76" s="97" t="s">
        <v>86</v>
      </c>
      <c r="L76" s="97" t="s">
        <v>3045</v>
      </c>
      <c r="M76" s="97" t="n">
        <v>75</v>
      </c>
      <c r="N76" s="97" t="s">
        <v>3045</v>
      </c>
      <c r="O76" s="97" t="s">
        <v>333</v>
      </c>
      <c r="P76" s="113" t="s">
        <v>5442</v>
      </c>
    </row>
    <row r="77" customFormat="false" ht="15" hidden="false" customHeight="false" outlineLevel="0" collapsed="false">
      <c r="B77" s="97" t="s">
        <v>1899</v>
      </c>
      <c r="C77" s="97" t="s">
        <v>1899</v>
      </c>
      <c r="D77" s="97"/>
      <c r="E77" s="97" t="s">
        <v>1899</v>
      </c>
      <c r="F77" s="97" t="s">
        <v>1899</v>
      </c>
      <c r="G77" s="97" t="s">
        <v>1899</v>
      </c>
      <c r="H77" s="97" t="s">
        <v>3046</v>
      </c>
      <c r="I77" s="97" t="s">
        <v>99</v>
      </c>
      <c r="J77" s="97"/>
      <c r="K77" s="97" t="s">
        <v>99</v>
      </c>
      <c r="L77" s="97" t="s">
        <v>3046</v>
      </c>
      <c r="M77" s="97" t="n">
        <v>76</v>
      </c>
      <c r="N77" s="97" t="s">
        <v>3046</v>
      </c>
      <c r="O77" s="97" t="s">
        <v>369</v>
      </c>
      <c r="P77" s="113" t="s">
        <v>5447</v>
      </c>
    </row>
    <row r="78" customFormat="false" ht="15" hidden="false" customHeight="false" outlineLevel="0" collapsed="false">
      <c r="B78" s="97" t="s">
        <v>1902</v>
      </c>
      <c r="C78" s="97" t="s">
        <v>1902</v>
      </c>
      <c r="D78" s="97"/>
      <c r="E78" s="97" t="s">
        <v>1902</v>
      </c>
      <c r="F78" s="97" t="s">
        <v>1902</v>
      </c>
      <c r="G78" s="97" t="s">
        <v>1902</v>
      </c>
      <c r="H78" s="97" t="s">
        <v>3047</v>
      </c>
      <c r="I78" s="97" t="s">
        <v>112</v>
      </c>
      <c r="J78" s="97"/>
      <c r="K78" s="97" t="s">
        <v>112</v>
      </c>
      <c r="L78" s="97" t="s">
        <v>3047</v>
      </c>
      <c r="M78" s="97" t="n">
        <v>77</v>
      </c>
      <c r="N78" s="97" t="s">
        <v>3047</v>
      </c>
      <c r="O78" s="97" t="s">
        <v>405</v>
      </c>
      <c r="P78" s="113" t="s">
        <v>5452</v>
      </c>
    </row>
    <row r="79" customFormat="false" ht="15" hidden="false" customHeight="false" outlineLevel="0" collapsed="false">
      <c r="B79" s="97" t="s">
        <v>1905</v>
      </c>
      <c r="C79" s="97" t="s">
        <v>1905</v>
      </c>
      <c r="D79" s="97"/>
      <c r="E79" s="97" t="s">
        <v>1905</v>
      </c>
      <c r="F79" s="97" t="s">
        <v>1905</v>
      </c>
      <c r="G79" s="97" t="s">
        <v>1905</v>
      </c>
      <c r="H79" s="97" t="s">
        <v>3048</v>
      </c>
      <c r="I79" s="97" t="s">
        <v>126</v>
      </c>
      <c r="J79" s="97"/>
      <c r="K79" s="97" t="s">
        <v>126</v>
      </c>
      <c r="L79" s="97" t="s">
        <v>3048</v>
      </c>
      <c r="M79" s="97" t="n">
        <v>78</v>
      </c>
      <c r="N79" s="97" t="s">
        <v>3048</v>
      </c>
      <c r="O79" s="97" t="s">
        <v>441</v>
      </c>
      <c r="P79" s="113" t="s">
        <v>5457</v>
      </c>
    </row>
    <row r="80" customFormat="false" ht="15" hidden="false" customHeight="false" outlineLevel="0" collapsed="false">
      <c r="B80" s="97" t="s">
        <v>1908</v>
      </c>
      <c r="C80" s="97" t="s">
        <v>1908</v>
      </c>
      <c r="D80" s="97"/>
      <c r="E80" s="97" t="s">
        <v>1908</v>
      </c>
      <c r="F80" s="97" t="s">
        <v>1908</v>
      </c>
      <c r="G80" s="97" t="s">
        <v>1908</v>
      </c>
      <c r="H80" s="97" t="s">
        <v>3049</v>
      </c>
      <c r="I80" s="97" t="s">
        <v>140</v>
      </c>
      <c r="J80" s="97"/>
      <c r="K80" s="97" t="s">
        <v>140</v>
      </c>
      <c r="L80" s="97" t="s">
        <v>3049</v>
      </c>
      <c r="M80" s="97" t="n">
        <v>79</v>
      </c>
      <c r="N80" s="97" t="s">
        <v>3049</v>
      </c>
      <c r="O80" s="97" t="s">
        <v>477</v>
      </c>
      <c r="P80" s="113" t="s">
        <v>5462</v>
      </c>
    </row>
    <row r="81" customFormat="false" ht="15" hidden="false" customHeight="false" outlineLevel="0" collapsed="false">
      <c r="B81" s="97" t="s">
        <v>1911</v>
      </c>
      <c r="C81" s="97" t="s">
        <v>1911</v>
      </c>
      <c r="D81" s="97"/>
      <c r="E81" s="97" t="s">
        <v>1911</v>
      </c>
      <c r="F81" s="97" t="s">
        <v>1911</v>
      </c>
      <c r="G81" s="97" t="s">
        <v>1911</v>
      </c>
      <c r="H81" s="97" t="s">
        <v>3050</v>
      </c>
      <c r="I81" s="97" t="s">
        <v>155</v>
      </c>
      <c r="J81" s="97"/>
      <c r="K81" s="97" t="s">
        <v>155</v>
      </c>
      <c r="L81" s="97" t="s">
        <v>3050</v>
      </c>
      <c r="M81" s="97" t="n">
        <v>80</v>
      </c>
      <c r="N81" s="97" t="s">
        <v>3050</v>
      </c>
      <c r="O81" s="97" t="s">
        <v>513</v>
      </c>
      <c r="P81" s="113" t="s">
        <v>5467</v>
      </c>
    </row>
    <row r="82" customFormat="false" ht="15" hidden="false" customHeight="false" outlineLevel="0" collapsed="false">
      <c r="B82" s="97" t="s">
        <v>1914</v>
      </c>
      <c r="C82" s="97" t="s">
        <v>1914</v>
      </c>
      <c r="D82" s="97"/>
      <c r="E82" s="97" t="s">
        <v>1914</v>
      </c>
      <c r="F82" s="97" t="s">
        <v>1914</v>
      </c>
      <c r="G82" s="97" t="s">
        <v>1914</v>
      </c>
      <c r="H82" s="97" t="s">
        <v>3051</v>
      </c>
      <c r="I82" s="97" t="s">
        <v>61</v>
      </c>
      <c r="J82" s="97"/>
      <c r="K82" s="97" t="s">
        <v>61</v>
      </c>
      <c r="L82" s="97" t="s">
        <v>3051</v>
      </c>
      <c r="M82" s="97" t="n">
        <v>81</v>
      </c>
      <c r="N82" s="97" t="s">
        <v>3051</v>
      </c>
      <c r="O82" s="97" t="s">
        <v>264</v>
      </c>
      <c r="P82" s="113" t="s">
        <v>5472</v>
      </c>
    </row>
    <row r="83" customFormat="false" ht="15" hidden="false" customHeight="false" outlineLevel="0" collapsed="false">
      <c r="B83" s="97" t="s">
        <v>1917</v>
      </c>
      <c r="C83" s="97" t="s">
        <v>1917</v>
      </c>
      <c r="D83" s="97"/>
      <c r="E83" s="97" t="s">
        <v>1917</v>
      </c>
      <c r="F83" s="97" t="s">
        <v>1917</v>
      </c>
      <c r="G83" s="97" t="s">
        <v>1917</v>
      </c>
      <c r="H83" s="97" t="s">
        <v>3053</v>
      </c>
      <c r="I83" s="97" t="s">
        <v>74</v>
      </c>
      <c r="J83" s="97"/>
      <c r="K83" s="97" t="s">
        <v>74</v>
      </c>
      <c r="L83" s="97" t="s">
        <v>3053</v>
      </c>
      <c r="M83" s="97" t="n">
        <v>82</v>
      </c>
      <c r="N83" s="97" t="s">
        <v>3053</v>
      </c>
      <c r="O83" s="97" t="s">
        <v>300</v>
      </c>
      <c r="P83" s="113" t="s">
        <v>5477</v>
      </c>
    </row>
    <row r="84" customFormat="false" ht="15" hidden="false" customHeight="false" outlineLevel="0" collapsed="false">
      <c r="B84" s="97" t="s">
        <v>1920</v>
      </c>
      <c r="C84" s="97" t="s">
        <v>1920</v>
      </c>
      <c r="D84" s="97"/>
      <c r="E84" s="97" t="s">
        <v>1920</v>
      </c>
      <c r="F84" s="97" t="s">
        <v>1920</v>
      </c>
      <c r="G84" s="97" t="s">
        <v>1920</v>
      </c>
      <c r="H84" s="97" t="s">
        <v>3054</v>
      </c>
      <c r="I84" s="97" t="s">
        <v>87</v>
      </c>
      <c r="J84" s="97"/>
      <c r="K84" s="97" t="s">
        <v>87</v>
      </c>
      <c r="L84" s="97" t="s">
        <v>3054</v>
      </c>
      <c r="M84" s="97" t="n">
        <v>83</v>
      </c>
      <c r="N84" s="97" t="s">
        <v>3054</v>
      </c>
      <c r="O84" s="97" t="s">
        <v>336</v>
      </c>
      <c r="P84" s="113" t="s">
        <v>5482</v>
      </c>
    </row>
    <row r="85" customFormat="false" ht="15" hidden="false" customHeight="false" outlineLevel="0" collapsed="false">
      <c r="B85" s="97" t="s">
        <v>1923</v>
      </c>
      <c r="C85" s="97" t="s">
        <v>1923</v>
      </c>
      <c r="D85" s="97"/>
      <c r="E85" s="97" t="s">
        <v>1923</v>
      </c>
      <c r="F85" s="97" t="s">
        <v>1923</v>
      </c>
      <c r="G85" s="97" t="s">
        <v>1923</v>
      </c>
      <c r="H85" s="97" t="s">
        <v>3055</v>
      </c>
      <c r="I85" s="97" t="s">
        <v>100</v>
      </c>
      <c r="J85" s="97"/>
      <c r="K85" s="97" t="s">
        <v>100</v>
      </c>
      <c r="L85" s="97" t="s">
        <v>3055</v>
      </c>
      <c r="M85" s="97" t="n">
        <v>84</v>
      </c>
      <c r="N85" s="97" t="s">
        <v>3055</v>
      </c>
      <c r="O85" s="97" t="s">
        <v>372</v>
      </c>
      <c r="P85" s="113" t="s">
        <v>5487</v>
      </c>
    </row>
    <row r="86" customFormat="false" ht="15" hidden="false" customHeight="false" outlineLevel="0" collapsed="false">
      <c r="B86" s="97" t="s">
        <v>1926</v>
      </c>
      <c r="C86" s="97" t="s">
        <v>1926</v>
      </c>
      <c r="D86" s="97"/>
      <c r="E86" s="97" t="s">
        <v>1926</v>
      </c>
      <c r="F86" s="97" t="s">
        <v>1926</v>
      </c>
      <c r="G86" s="97" t="s">
        <v>1926</v>
      </c>
      <c r="H86" s="97" t="s">
        <v>3056</v>
      </c>
      <c r="I86" s="97" t="s">
        <v>113</v>
      </c>
      <c r="J86" s="97"/>
      <c r="K86" s="97" t="s">
        <v>113</v>
      </c>
      <c r="L86" s="97" t="s">
        <v>3056</v>
      </c>
      <c r="M86" s="97" t="n">
        <v>85</v>
      </c>
      <c r="N86" s="97" t="s">
        <v>3056</v>
      </c>
      <c r="O86" s="97" t="s">
        <v>408</v>
      </c>
      <c r="P86" s="113" t="s">
        <v>5492</v>
      </c>
    </row>
    <row r="87" customFormat="false" ht="15" hidden="false" customHeight="false" outlineLevel="0" collapsed="false">
      <c r="B87" s="97" t="s">
        <v>1929</v>
      </c>
      <c r="C87" s="97" t="s">
        <v>1929</v>
      </c>
      <c r="D87" s="97"/>
      <c r="E87" s="97" t="s">
        <v>1929</v>
      </c>
      <c r="F87" s="97" t="s">
        <v>1929</v>
      </c>
      <c r="G87" s="97" t="s">
        <v>1929</v>
      </c>
      <c r="H87" s="97" t="s">
        <v>3057</v>
      </c>
      <c r="I87" s="97" t="s">
        <v>127</v>
      </c>
      <c r="J87" s="97"/>
      <c r="K87" s="97" t="s">
        <v>127</v>
      </c>
      <c r="L87" s="97" t="s">
        <v>3057</v>
      </c>
      <c r="M87" s="97" t="n">
        <v>86</v>
      </c>
      <c r="N87" s="97" t="s">
        <v>3057</v>
      </c>
      <c r="O87" s="97" t="s">
        <v>444</v>
      </c>
      <c r="P87" s="113" t="s">
        <v>5497</v>
      </c>
    </row>
    <row r="88" customFormat="false" ht="15" hidden="false" customHeight="false" outlineLevel="0" collapsed="false">
      <c r="B88" s="97" t="s">
        <v>1932</v>
      </c>
      <c r="C88" s="97" t="s">
        <v>1932</v>
      </c>
      <c r="D88" s="97"/>
      <c r="E88" s="97" t="s">
        <v>1932</v>
      </c>
      <c r="F88" s="97" t="s">
        <v>1932</v>
      </c>
      <c r="G88" s="97" t="s">
        <v>1932</v>
      </c>
      <c r="H88" s="97" t="s">
        <v>3058</v>
      </c>
      <c r="I88" s="97" t="s">
        <v>141</v>
      </c>
      <c r="J88" s="97"/>
      <c r="K88" s="97" t="s">
        <v>141</v>
      </c>
      <c r="L88" s="97" t="s">
        <v>3058</v>
      </c>
      <c r="M88" s="97" t="n">
        <v>87</v>
      </c>
      <c r="N88" s="97" t="s">
        <v>3058</v>
      </c>
      <c r="O88" s="97" t="s">
        <v>480</v>
      </c>
      <c r="P88" s="113" t="s">
        <v>5502</v>
      </c>
    </row>
    <row r="89" customFormat="false" ht="15" hidden="false" customHeight="false" outlineLevel="0" collapsed="false">
      <c r="B89" s="97" t="s">
        <v>1935</v>
      </c>
      <c r="C89" s="97" t="s">
        <v>1935</v>
      </c>
      <c r="D89" s="97"/>
      <c r="E89" s="97" t="s">
        <v>1935</v>
      </c>
      <c r="F89" s="97" t="s">
        <v>1935</v>
      </c>
      <c r="G89" s="97" t="s">
        <v>1935</v>
      </c>
      <c r="H89" s="97" t="s">
        <v>3059</v>
      </c>
      <c r="I89" s="97" t="s">
        <v>156</v>
      </c>
      <c r="J89" s="97"/>
      <c r="K89" s="97" t="s">
        <v>156</v>
      </c>
      <c r="L89" s="97" t="s">
        <v>3059</v>
      </c>
      <c r="M89" s="97" t="n">
        <v>88</v>
      </c>
      <c r="N89" s="97" t="s">
        <v>3059</v>
      </c>
      <c r="O89" s="97" t="s">
        <v>516</v>
      </c>
      <c r="P89" s="113" t="s">
        <v>5507</v>
      </c>
    </row>
    <row r="90" customFormat="false" ht="15" hidden="false" customHeight="false" outlineLevel="0" collapsed="false">
      <c r="B90" s="97" t="s">
        <v>1938</v>
      </c>
      <c r="C90" s="97" t="s">
        <v>1938</v>
      </c>
      <c r="D90" s="97"/>
      <c r="E90" s="97" t="s">
        <v>1938</v>
      </c>
      <c r="F90" s="97" t="s">
        <v>1938</v>
      </c>
      <c r="G90" s="97" t="s">
        <v>1938</v>
      </c>
      <c r="H90" s="97" t="s">
        <v>3060</v>
      </c>
      <c r="I90" s="97" t="s">
        <v>62</v>
      </c>
      <c r="J90" s="97"/>
      <c r="K90" s="97" t="s">
        <v>62</v>
      </c>
      <c r="L90" s="97" t="s">
        <v>3060</v>
      </c>
      <c r="M90" s="97" t="n">
        <v>89</v>
      </c>
      <c r="N90" s="97" t="s">
        <v>3060</v>
      </c>
      <c r="O90" s="97" t="s">
        <v>267</v>
      </c>
      <c r="P90" s="113" t="s">
        <v>5512</v>
      </c>
    </row>
    <row r="91" customFormat="false" ht="15" hidden="false" customHeight="false" outlineLevel="0" collapsed="false">
      <c r="B91" s="97" t="s">
        <v>1941</v>
      </c>
      <c r="C91" s="97" t="s">
        <v>1941</v>
      </c>
      <c r="D91" s="97"/>
      <c r="E91" s="97" t="s">
        <v>1941</v>
      </c>
      <c r="F91" s="97" t="s">
        <v>1941</v>
      </c>
      <c r="G91" s="97" t="s">
        <v>1941</v>
      </c>
      <c r="H91" s="97" t="s">
        <v>3062</v>
      </c>
      <c r="I91" s="97" t="s">
        <v>75</v>
      </c>
      <c r="J91" s="97"/>
      <c r="K91" s="97" t="s">
        <v>75</v>
      </c>
      <c r="L91" s="97" t="s">
        <v>3062</v>
      </c>
      <c r="M91" s="97" t="n">
        <v>90</v>
      </c>
      <c r="N91" s="97" t="s">
        <v>3062</v>
      </c>
      <c r="O91" s="97" t="s">
        <v>303</v>
      </c>
      <c r="P91" s="113" t="s">
        <v>5517</v>
      </c>
    </row>
    <row r="92" customFormat="false" ht="15" hidden="false" customHeight="false" outlineLevel="0" collapsed="false">
      <c r="B92" s="97" t="s">
        <v>1944</v>
      </c>
      <c r="C92" s="97" t="s">
        <v>1944</v>
      </c>
      <c r="D92" s="97"/>
      <c r="E92" s="97" t="s">
        <v>1944</v>
      </c>
      <c r="F92" s="97" t="s">
        <v>1944</v>
      </c>
      <c r="G92" s="97" t="s">
        <v>1944</v>
      </c>
      <c r="H92" s="97" t="s">
        <v>3063</v>
      </c>
      <c r="I92" s="97" t="s">
        <v>88</v>
      </c>
      <c r="J92" s="97"/>
      <c r="K92" s="97" t="s">
        <v>88</v>
      </c>
      <c r="L92" s="97" t="s">
        <v>3063</v>
      </c>
      <c r="M92" s="97" t="n">
        <v>91</v>
      </c>
      <c r="N92" s="97" t="s">
        <v>3063</v>
      </c>
      <c r="O92" s="97" t="s">
        <v>339</v>
      </c>
      <c r="P92" s="113" t="s">
        <v>5522</v>
      </c>
    </row>
    <row r="93" customFormat="false" ht="15" hidden="false" customHeight="false" outlineLevel="0" collapsed="false">
      <c r="B93" s="97" t="s">
        <v>1947</v>
      </c>
      <c r="C93" s="97" t="s">
        <v>1947</v>
      </c>
      <c r="D93" s="97"/>
      <c r="E93" s="97" t="s">
        <v>1947</v>
      </c>
      <c r="F93" s="97" t="s">
        <v>1947</v>
      </c>
      <c r="G93" s="97" t="s">
        <v>1947</v>
      </c>
      <c r="H93" s="97" t="s">
        <v>3064</v>
      </c>
      <c r="I93" s="97" t="s">
        <v>101</v>
      </c>
      <c r="J93" s="97"/>
      <c r="K93" s="97" t="s">
        <v>101</v>
      </c>
      <c r="L93" s="97" t="s">
        <v>3064</v>
      </c>
      <c r="M93" s="97" t="n">
        <v>92</v>
      </c>
      <c r="N93" s="97" t="s">
        <v>3064</v>
      </c>
      <c r="O93" s="97" t="s">
        <v>375</v>
      </c>
      <c r="P93" s="113" t="s">
        <v>5527</v>
      </c>
    </row>
    <row r="94" customFormat="false" ht="15" hidden="false" customHeight="false" outlineLevel="0" collapsed="false">
      <c r="B94" s="97" t="s">
        <v>1950</v>
      </c>
      <c r="C94" s="97" t="s">
        <v>1950</v>
      </c>
      <c r="D94" s="97"/>
      <c r="E94" s="97" t="s">
        <v>1950</v>
      </c>
      <c r="F94" s="97" t="s">
        <v>1950</v>
      </c>
      <c r="G94" s="97" t="s">
        <v>1950</v>
      </c>
      <c r="H94" s="97" t="s">
        <v>3065</v>
      </c>
      <c r="I94" s="97" t="s">
        <v>114</v>
      </c>
      <c r="J94" s="97"/>
      <c r="K94" s="97" t="s">
        <v>114</v>
      </c>
      <c r="L94" s="97" t="s">
        <v>3065</v>
      </c>
      <c r="M94" s="97" t="n">
        <v>93</v>
      </c>
      <c r="N94" s="97" t="s">
        <v>3065</v>
      </c>
      <c r="O94" s="97" t="s">
        <v>411</v>
      </c>
      <c r="P94" s="113" t="s">
        <v>5532</v>
      </c>
    </row>
    <row r="95" customFormat="false" ht="15" hidden="false" customHeight="false" outlineLevel="0" collapsed="false">
      <c r="B95" s="97" t="s">
        <v>1953</v>
      </c>
      <c r="C95" s="97" t="s">
        <v>1953</v>
      </c>
      <c r="D95" s="97"/>
      <c r="E95" s="97" t="s">
        <v>1953</v>
      </c>
      <c r="F95" s="97" t="s">
        <v>1953</v>
      </c>
      <c r="G95" s="97" t="s">
        <v>1953</v>
      </c>
      <c r="H95" s="97" t="s">
        <v>3066</v>
      </c>
      <c r="I95" s="97" t="s">
        <v>128</v>
      </c>
      <c r="J95" s="97"/>
      <c r="K95" s="97" t="s">
        <v>128</v>
      </c>
      <c r="L95" s="97" t="s">
        <v>3066</v>
      </c>
      <c r="M95" s="97" t="n">
        <v>94</v>
      </c>
      <c r="N95" s="97" t="s">
        <v>3066</v>
      </c>
      <c r="O95" s="97" t="s">
        <v>447</v>
      </c>
      <c r="P95" s="113" t="s">
        <v>5537</v>
      </c>
    </row>
    <row r="96" customFormat="false" ht="15" hidden="false" customHeight="false" outlineLevel="0" collapsed="false">
      <c r="B96" s="97" t="s">
        <v>1956</v>
      </c>
      <c r="C96" s="97" t="s">
        <v>1956</v>
      </c>
      <c r="D96" s="97"/>
      <c r="E96" s="97" t="s">
        <v>1956</v>
      </c>
      <c r="F96" s="97" t="s">
        <v>1956</v>
      </c>
      <c r="G96" s="97" t="s">
        <v>1956</v>
      </c>
      <c r="H96" s="97" t="s">
        <v>3067</v>
      </c>
      <c r="I96" s="97" t="s">
        <v>142</v>
      </c>
      <c r="J96" s="97"/>
      <c r="K96" s="97" t="s">
        <v>142</v>
      </c>
      <c r="L96" s="97" t="s">
        <v>3067</v>
      </c>
      <c r="M96" s="97" t="n">
        <v>95</v>
      </c>
      <c r="N96" s="97" t="s">
        <v>3067</v>
      </c>
      <c r="O96" s="97" t="s">
        <v>483</v>
      </c>
      <c r="P96" s="113" t="s">
        <v>5542</v>
      </c>
    </row>
    <row r="97" customFormat="false" ht="15" hidden="false" customHeight="false" outlineLevel="0" collapsed="false">
      <c r="B97" s="97" t="s">
        <v>1959</v>
      </c>
      <c r="C97" s="97" t="s">
        <v>1959</v>
      </c>
      <c r="D97" s="97"/>
      <c r="E97" s="97" t="s">
        <v>1959</v>
      </c>
      <c r="F97" s="97" t="s">
        <v>1959</v>
      </c>
      <c r="G97" s="97" t="s">
        <v>1959</v>
      </c>
      <c r="H97" s="97" t="s">
        <v>3068</v>
      </c>
      <c r="I97" s="97" t="s">
        <v>157</v>
      </c>
      <c r="J97" s="97"/>
      <c r="K97" s="97" t="s">
        <v>157</v>
      </c>
      <c r="L97" s="97" t="s">
        <v>3068</v>
      </c>
      <c r="M97" s="97" t="n">
        <v>96</v>
      </c>
      <c r="N97" s="97" t="s">
        <v>3068</v>
      </c>
      <c r="O97" s="97" t="s">
        <v>519</v>
      </c>
      <c r="P97" s="113" t="s">
        <v>5547</v>
      </c>
    </row>
    <row r="98" customFormat="false" ht="15" hidden="false" customHeight="false" outlineLevel="0" collapsed="false">
      <c r="B98" s="97" t="s">
        <v>1962</v>
      </c>
      <c r="C98" s="97" t="s">
        <v>1962</v>
      </c>
      <c r="D98" s="97"/>
      <c r="E98" s="97" t="s">
        <v>1962</v>
      </c>
      <c r="F98" s="97" t="s">
        <v>1962</v>
      </c>
      <c r="G98" s="97" t="s">
        <v>1962</v>
      </c>
      <c r="H98" s="97" t="s">
        <v>3069</v>
      </c>
      <c r="I98" s="97"/>
      <c r="J98" s="97"/>
      <c r="K98" s="97"/>
      <c r="L98" s="97" t="s">
        <v>3069</v>
      </c>
      <c r="M98" s="97" t="n">
        <v>97</v>
      </c>
      <c r="N98" s="97" t="s">
        <v>3069</v>
      </c>
      <c r="O98" s="97" t="s">
        <v>522</v>
      </c>
      <c r="P98" s="113"/>
    </row>
    <row r="99" customFormat="false" ht="15" hidden="false" customHeight="false" outlineLevel="0" collapsed="false">
      <c r="B99" s="97" t="s">
        <v>1965</v>
      </c>
      <c r="C99" s="97" t="s">
        <v>1965</v>
      </c>
      <c r="D99" s="97"/>
      <c r="E99" s="97" t="s">
        <v>1965</v>
      </c>
      <c r="F99" s="97" t="s">
        <v>1965</v>
      </c>
      <c r="G99" s="97" t="s">
        <v>1965</v>
      </c>
      <c r="H99" s="97" t="s">
        <v>3071</v>
      </c>
      <c r="I99" s="97"/>
      <c r="J99" s="97"/>
      <c r="K99" s="97"/>
      <c r="L99" s="97" t="s">
        <v>3071</v>
      </c>
      <c r="M99" s="97" t="n">
        <v>98</v>
      </c>
      <c r="N99" s="97" t="s">
        <v>3071</v>
      </c>
      <c r="O99" s="97" t="s">
        <v>558</v>
      </c>
      <c r="P99" s="113"/>
    </row>
    <row r="100" customFormat="false" ht="15" hidden="false" customHeight="false" outlineLevel="0" collapsed="false">
      <c r="B100" s="97" t="s">
        <v>1968</v>
      </c>
      <c r="C100" s="97" t="s">
        <v>1968</v>
      </c>
      <c r="D100" s="97"/>
      <c r="E100" s="97" t="s">
        <v>1968</v>
      </c>
      <c r="F100" s="97" t="s">
        <v>1968</v>
      </c>
      <c r="G100" s="97" t="s">
        <v>1968</v>
      </c>
      <c r="H100" s="97" t="s">
        <v>3073</v>
      </c>
      <c r="I100" s="97"/>
      <c r="J100" s="97"/>
      <c r="K100" s="97"/>
      <c r="L100" s="97" t="s">
        <v>3073</v>
      </c>
      <c r="M100" s="97" t="n">
        <v>99</v>
      </c>
      <c r="N100" s="97" t="s">
        <v>3073</v>
      </c>
      <c r="O100" s="97" t="s">
        <v>594</v>
      </c>
      <c r="P100" s="113"/>
    </row>
    <row r="101" customFormat="false" ht="15" hidden="false" customHeight="false" outlineLevel="0" collapsed="false">
      <c r="B101" s="97" t="s">
        <v>1971</v>
      </c>
      <c r="C101" s="97" t="s">
        <v>1971</v>
      </c>
      <c r="D101" s="97"/>
      <c r="E101" s="97" t="s">
        <v>1971</v>
      </c>
      <c r="F101" s="97" t="s">
        <v>1971</v>
      </c>
      <c r="G101" s="97" t="s">
        <v>1971</v>
      </c>
      <c r="H101" s="97" t="s">
        <v>3075</v>
      </c>
      <c r="I101" s="97"/>
      <c r="J101" s="97"/>
      <c r="K101" s="97"/>
      <c r="L101" s="97" t="s">
        <v>3075</v>
      </c>
      <c r="M101" s="97" t="n">
        <v>100</v>
      </c>
      <c r="N101" s="97" t="s">
        <v>3075</v>
      </c>
      <c r="O101" s="97" t="s">
        <v>630</v>
      </c>
      <c r="P101" s="113"/>
    </row>
    <row r="102" customFormat="false" ht="15" hidden="false" customHeight="false" outlineLevel="0" collapsed="false">
      <c r="B102" s="97" t="s">
        <v>1974</v>
      </c>
      <c r="C102" s="97" t="s">
        <v>1974</v>
      </c>
      <c r="D102" s="97"/>
      <c r="E102" s="97" t="s">
        <v>1974</v>
      </c>
      <c r="F102" s="97" t="s">
        <v>1974</v>
      </c>
      <c r="G102" s="97" t="s">
        <v>1974</v>
      </c>
      <c r="H102" s="97" t="s">
        <v>3077</v>
      </c>
      <c r="I102" s="97"/>
      <c r="J102" s="97"/>
      <c r="K102" s="97"/>
      <c r="L102" s="97" t="s">
        <v>3077</v>
      </c>
      <c r="M102" s="97" t="n">
        <v>101</v>
      </c>
      <c r="N102" s="97" t="s">
        <v>3077</v>
      </c>
      <c r="O102" s="97" t="s">
        <v>666</v>
      </c>
      <c r="P102" s="113"/>
    </row>
    <row r="103" customFormat="false" ht="15" hidden="false" customHeight="false" outlineLevel="0" collapsed="false">
      <c r="B103" s="97" t="s">
        <v>1977</v>
      </c>
      <c r="C103" s="97" t="s">
        <v>1977</v>
      </c>
      <c r="D103" s="97"/>
      <c r="E103" s="97" t="s">
        <v>1977</v>
      </c>
      <c r="F103" s="97" t="s">
        <v>1977</v>
      </c>
      <c r="G103" s="97" t="s">
        <v>1977</v>
      </c>
      <c r="H103" s="97" t="s">
        <v>3079</v>
      </c>
      <c r="I103" s="97"/>
      <c r="J103" s="97"/>
      <c r="K103" s="97"/>
      <c r="L103" s="97" t="s">
        <v>3079</v>
      </c>
      <c r="M103" s="97" t="n">
        <v>102</v>
      </c>
      <c r="N103" s="97" t="s">
        <v>3079</v>
      </c>
      <c r="O103" s="97" t="s">
        <v>702</v>
      </c>
      <c r="P103" s="113"/>
    </row>
    <row r="104" customFormat="false" ht="15" hidden="false" customHeight="false" outlineLevel="0" collapsed="false">
      <c r="B104" s="97" t="s">
        <v>1980</v>
      </c>
      <c r="C104" s="97" t="s">
        <v>1980</v>
      </c>
      <c r="D104" s="97"/>
      <c r="E104" s="97" t="s">
        <v>1980</v>
      </c>
      <c r="F104" s="97" t="s">
        <v>1980</v>
      </c>
      <c r="G104" s="97" t="s">
        <v>1980</v>
      </c>
      <c r="H104" s="97" t="s">
        <v>3081</v>
      </c>
      <c r="I104" s="97"/>
      <c r="J104" s="97"/>
      <c r="K104" s="97"/>
      <c r="L104" s="97" t="s">
        <v>3081</v>
      </c>
      <c r="M104" s="97" t="n">
        <v>103</v>
      </c>
      <c r="N104" s="97" t="s">
        <v>3081</v>
      </c>
      <c r="O104" s="97" t="s">
        <v>738</v>
      </c>
      <c r="P104" s="113"/>
    </row>
    <row r="105" customFormat="false" ht="15" hidden="false" customHeight="false" outlineLevel="0" collapsed="false">
      <c r="B105" s="97" t="s">
        <v>1983</v>
      </c>
      <c r="C105" s="97" t="s">
        <v>1983</v>
      </c>
      <c r="D105" s="97"/>
      <c r="E105" s="97" t="s">
        <v>1983</v>
      </c>
      <c r="F105" s="97" t="s">
        <v>1983</v>
      </c>
      <c r="G105" s="97" t="s">
        <v>1983</v>
      </c>
      <c r="H105" s="97" t="s">
        <v>3083</v>
      </c>
      <c r="I105" s="97"/>
      <c r="J105" s="97"/>
      <c r="K105" s="97"/>
      <c r="L105" s="97" t="s">
        <v>3083</v>
      </c>
      <c r="M105" s="97" t="n">
        <v>104</v>
      </c>
      <c r="N105" s="97" t="s">
        <v>3083</v>
      </c>
      <c r="O105" s="97" t="s">
        <v>774</v>
      </c>
      <c r="P105" s="113"/>
    </row>
    <row r="106" customFormat="false" ht="15" hidden="false" customHeight="false" outlineLevel="0" collapsed="false">
      <c r="B106" s="97" t="s">
        <v>1986</v>
      </c>
      <c r="C106" s="97" t="s">
        <v>1986</v>
      </c>
      <c r="D106" s="97"/>
      <c r="E106" s="97" t="s">
        <v>1986</v>
      </c>
      <c r="F106" s="97" t="s">
        <v>1986</v>
      </c>
      <c r="G106" s="97" t="s">
        <v>1986</v>
      </c>
      <c r="H106" s="97" t="s">
        <v>3085</v>
      </c>
      <c r="I106" s="97"/>
      <c r="J106" s="97"/>
      <c r="K106" s="97"/>
      <c r="L106" s="97" t="s">
        <v>3085</v>
      </c>
      <c r="M106" s="97" t="n">
        <v>105</v>
      </c>
      <c r="N106" s="97" t="s">
        <v>3085</v>
      </c>
      <c r="O106" s="97" t="s">
        <v>525</v>
      </c>
      <c r="P106" s="113"/>
    </row>
    <row r="107" customFormat="false" ht="15" hidden="false" customHeight="false" outlineLevel="0" collapsed="false">
      <c r="B107" s="97" t="s">
        <v>1989</v>
      </c>
      <c r="C107" s="97" t="s">
        <v>1989</v>
      </c>
      <c r="D107" s="97"/>
      <c r="E107" s="97" t="s">
        <v>1989</v>
      </c>
      <c r="F107" s="97" t="s">
        <v>1989</v>
      </c>
      <c r="G107" s="97" t="s">
        <v>1989</v>
      </c>
      <c r="H107" s="97" t="s">
        <v>3086</v>
      </c>
      <c r="I107" s="97"/>
      <c r="J107" s="97"/>
      <c r="K107" s="97"/>
      <c r="L107" s="97" t="s">
        <v>3086</v>
      </c>
      <c r="M107" s="97" t="n">
        <v>106</v>
      </c>
      <c r="N107" s="97" t="s">
        <v>3086</v>
      </c>
      <c r="O107" s="97" t="s">
        <v>561</v>
      </c>
      <c r="P107" s="113"/>
    </row>
    <row r="108" customFormat="false" ht="15" hidden="false" customHeight="false" outlineLevel="0" collapsed="false">
      <c r="B108" s="97" t="s">
        <v>1992</v>
      </c>
      <c r="C108" s="97" t="s">
        <v>1992</v>
      </c>
      <c r="D108" s="97"/>
      <c r="E108" s="97" t="s">
        <v>1992</v>
      </c>
      <c r="F108" s="97" t="s">
        <v>1992</v>
      </c>
      <c r="G108" s="97" t="s">
        <v>1992</v>
      </c>
      <c r="H108" s="97" t="s">
        <v>3087</v>
      </c>
      <c r="I108" s="97"/>
      <c r="J108" s="97"/>
      <c r="K108" s="97"/>
      <c r="L108" s="97" t="s">
        <v>3087</v>
      </c>
      <c r="M108" s="97" t="n">
        <v>107</v>
      </c>
      <c r="N108" s="97" t="s">
        <v>3087</v>
      </c>
      <c r="O108" s="97" t="s">
        <v>597</v>
      </c>
      <c r="P108" s="113"/>
    </row>
    <row r="109" customFormat="false" ht="15" hidden="false" customHeight="false" outlineLevel="0" collapsed="false">
      <c r="B109" s="97" t="s">
        <v>1995</v>
      </c>
      <c r="C109" s="97" t="s">
        <v>1995</v>
      </c>
      <c r="D109" s="97"/>
      <c r="E109" s="97" t="s">
        <v>1995</v>
      </c>
      <c r="F109" s="97" t="s">
        <v>1995</v>
      </c>
      <c r="G109" s="97" t="s">
        <v>1995</v>
      </c>
      <c r="H109" s="97" t="s">
        <v>3088</v>
      </c>
      <c r="I109" s="97"/>
      <c r="J109" s="97"/>
      <c r="K109" s="97"/>
      <c r="L109" s="97" t="s">
        <v>3088</v>
      </c>
      <c r="M109" s="97" t="n">
        <v>108</v>
      </c>
      <c r="N109" s="97" t="s">
        <v>3088</v>
      </c>
      <c r="O109" s="97" t="s">
        <v>633</v>
      </c>
      <c r="P109" s="113"/>
    </row>
    <row r="110" customFormat="false" ht="15" hidden="false" customHeight="false" outlineLevel="0" collapsed="false">
      <c r="B110" s="97" t="s">
        <v>1998</v>
      </c>
      <c r="C110" s="97" t="s">
        <v>1998</v>
      </c>
      <c r="D110" s="97"/>
      <c r="E110" s="97" t="s">
        <v>1998</v>
      </c>
      <c r="F110" s="97" t="s">
        <v>1998</v>
      </c>
      <c r="G110" s="97" t="s">
        <v>1998</v>
      </c>
      <c r="H110" s="97" t="s">
        <v>3089</v>
      </c>
      <c r="I110" s="97"/>
      <c r="J110" s="97"/>
      <c r="K110" s="97"/>
      <c r="L110" s="97" t="s">
        <v>3089</v>
      </c>
      <c r="M110" s="97" t="n">
        <v>109</v>
      </c>
      <c r="N110" s="97" t="s">
        <v>3089</v>
      </c>
      <c r="O110" s="97" t="s">
        <v>669</v>
      </c>
      <c r="P110" s="113"/>
    </row>
    <row r="111" customFormat="false" ht="15" hidden="false" customHeight="false" outlineLevel="0" collapsed="false">
      <c r="B111" s="97" t="s">
        <v>2001</v>
      </c>
      <c r="C111" s="97" t="s">
        <v>2001</v>
      </c>
      <c r="D111" s="97"/>
      <c r="E111" s="97" t="s">
        <v>2001</v>
      </c>
      <c r="F111" s="97" t="s">
        <v>2001</v>
      </c>
      <c r="G111" s="97" t="s">
        <v>2001</v>
      </c>
      <c r="H111" s="97" t="s">
        <v>3090</v>
      </c>
      <c r="I111" s="97"/>
      <c r="J111" s="97"/>
      <c r="K111" s="97"/>
      <c r="L111" s="97" t="s">
        <v>3090</v>
      </c>
      <c r="M111" s="97" t="n">
        <v>110</v>
      </c>
      <c r="N111" s="97" t="s">
        <v>3090</v>
      </c>
      <c r="O111" s="97" t="s">
        <v>705</v>
      </c>
      <c r="P111" s="113"/>
    </row>
    <row r="112" customFormat="false" ht="15" hidden="false" customHeight="false" outlineLevel="0" collapsed="false">
      <c r="B112" s="97" t="s">
        <v>2004</v>
      </c>
      <c r="C112" s="97" t="s">
        <v>2004</v>
      </c>
      <c r="D112" s="97"/>
      <c r="E112" s="97" t="s">
        <v>2004</v>
      </c>
      <c r="F112" s="97" t="s">
        <v>2004</v>
      </c>
      <c r="G112" s="97" t="s">
        <v>2004</v>
      </c>
      <c r="H112" s="97" t="s">
        <v>3091</v>
      </c>
      <c r="I112" s="97"/>
      <c r="J112" s="97"/>
      <c r="K112" s="97"/>
      <c r="L112" s="97" t="s">
        <v>3091</v>
      </c>
      <c r="M112" s="97" t="n">
        <v>111</v>
      </c>
      <c r="N112" s="97" t="s">
        <v>3091</v>
      </c>
      <c r="O112" s="97" t="s">
        <v>741</v>
      </c>
      <c r="P112" s="113"/>
    </row>
    <row r="113" customFormat="false" ht="15" hidden="false" customHeight="false" outlineLevel="0" collapsed="false">
      <c r="B113" s="97" t="s">
        <v>2007</v>
      </c>
      <c r="C113" s="97" t="s">
        <v>2007</v>
      </c>
      <c r="D113" s="97"/>
      <c r="E113" s="97" t="s">
        <v>2007</v>
      </c>
      <c r="F113" s="97" t="s">
        <v>2007</v>
      </c>
      <c r="G113" s="97" t="s">
        <v>2007</v>
      </c>
      <c r="H113" s="97" t="s">
        <v>3092</v>
      </c>
      <c r="I113" s="97"/>
      <c r="J113" s="97"/>
      <c r="K113" s="97"/>
      <c r="L113" s="97" t="s">
        <v>3092</v>
      </c>
      <c r="M113" s="97" t="n">
        <v>112</v>
      </c>
      <c r="N113" s="97" t="s">
        <v>3092</v>
      </c>
      <c r="O113" s="97" t="s">
        <v>777</v>
      </c>
      <c r="P113" s="113"/>
    </row>
    <row r="114" customFormat="false" ht="15" hidden="false" customHeight="false" outlineLevel="0" collapsed="false">
      <c r="B114" s="97" t="s">
        <v>2010</v>
      </c>
      <c r="C114" s="97" t="s">
        <v>2010</v>
      </c>
      <c r="D114" s="97"/>
      <c r="E114" s="97" t="s">
        <v>2010</v>
      </c>
      <c r="F114" s="97" t="s">
        <v>2010</v>
      </c>
      <c r="G114" s="97" t="s">
        <v>2010</v>
      </c>
      <c r="H114" s="97" t="s">
        <v>3093</v>
      </c>
      <c r="I114" s="97"/>
      <c r="J114" s="97"/>
      <c r="K114" s="97"/>
      <c r="L114" s="97" t="s">
        <v>3093</v>
      </c>
      <c r="M114" s="97" t="n">
        <v>113</v>
      </c>
      <c r="N114" s="97" t="s">
        <v>3093</v>
      </c>
      <c r="O114" s="97" t="s">
        <v>528</v>
      </c>
      <c r="P114" s="113"/>
    </row>
    <row r="115" customFormat="false" ht="15" hidden="false" customHeight="false" outlineLevel="0" collapsed="false">
      <c r="B115" s="97" t="s">
        <v>2013</v>
      </c>
      <c r="C115" s="97" t="s">
        <v>2013</v>
      </c>
      <c r="D115" s="97"/>
      <c r="E115" s="97" t="s">
        <v>2013</v>
      </c>
      <c r="F115" s="97" t="s">
        <v>2013</v>
      </c>
      <c r="G115" s="97" t="s">
        <v>2013</v>
      </c>
      <c r="H115" s="97" t="s">
        <v>3094</v>
      </c>
      <c r="I115" s="97"/>
      <c r="J115" s="97"/>
      <c r="K115" s="97"/>
      <c r="L115" s="97" t="s">
        <v>3094</v>
      </c>
      <c r="M115" s="97" t="n">
        <v>114</v>
      </c>
      <c r="N115" s="97" t="s">
        <v>3094</v>
      </c>
      <c r="O115" s="97" t="s">
        <v>564</v>
      </c>
      <c r="P115" s="113"/>
    </row>
    <row r="116" customFormat="false" ht="15" hidden="false" customHeight="false" outlineLevel="0" collapsed="false">
      <c r="B116" s="97" t="s">
        <v>2016</v>
      </c>
      <c r="C116" s="97" t="s">
        <v>2016</v>
      </c>
      <c r="D116" s="97"/>
      <c r="E116" s="97" t="s">
        <v>2016</v>
      </c>
      <c r="F116" s="97" t="s">
        <v>2016</v>
      </c>
      <c r="G116" s="97" t="s">
        <v>2016</v>
      </c>
      <c r="H116" s="97" t="s">
        <v>3095</v>
      </c>
      <c r="I116" s="97"/>
      <c r="J116" s="97"/>
      <c r="K116" s="97"/>
      <c r="L116" s="97" t="s">
        <v>3095</v>
      </c>
      <c r="M116" s="97" t="n">
        <v>115</v>
      </c>
      <c r="N116" s="97" t="s">
        <v>3095</v>
      </c>
      <c r="O116" s="97" t="s">
        <v>600</v>
      </c>
      <c r="P116" s="113"/>
    </row>
    <row r="117" customFormat="false" ht="15" hidden="false" customHeight="false" outlineLevel="0" collapsed="false">
      <c r="B117" s="97" t="s">
        <v>2019</v>
      </c>
      <c r="C117" s="97" t="s">
        <v>2019</v>
      </c>
      <c r="D117" s="97"/>
      <c r="E117" s="97" t="s">
        <v>2019</v>
      </c>
      <c r="F117" s="97" t="s">
        <v>2019</v>
      </c>
      <c r="G117" s="97" t="s">
        <v>2019</v>
      </c>
      <c r="H117" s="97" t="s">
        <v>3096</v>
      </c>
      <c r="I117" s="97"/>
      <c r="J117" s="97"/>
      <c r="K117" s="97"/>
      <c r="L117" s="97" t="s">
        <v>3096</v>
      </c>
      <c r="M117" s="97" t="n">
        <v>116</v>
      </c>
      <c r="N117" s="97" t="s">
        <v>3096</v>
      </c>
      <c r="O117" s="97" t="s">
        <v>636</v>
      </c>
      <c r="P117" s="113"/>
    </row>
    <row r="118" customFormat="false" ht="15" hidden="false" customHeight="false" outlineLevel="0" collapsed="false">
      <c r="B118" s="97" t="s">
        <v>2022</v>
      </c>
      <c r="C118" s="97" t="s">
        <v>2022</v>
      </c>
      <c r="D118" s="97"/>
      <c r="E118" s="97" t="s">
        <v>2022</v>
      </c>
      <c r="F118" s="97" t="s">
        <v>2022</v>
      </c>
      <c r="G118" s="97" t="s">
        <v>2022</v>
      </c>
      <c r="H118" s="97" t="s">
        <v>3097</v>
      </c>
      <c r="I118" s="97"/>
      <c r="J118" s="97"/>
      <c r="K118" s="97"/>
      <c r="L118" s="97" t="s">
        <v>3097</v>
      </c>
      <c r="M118" s="97" t="n">
        <v>117</v>
      </c>
      <c r="N118" s="97" t="s">
        <v>3097</v>
      </c>
      <c r="O118" s="97" t="s">
        <v>672</v>
      </c>
      <c r="P118" s="113"/>
    </row>
    <row r="119" customFormat="false" ht="15" hidden="false" customHeight="false" outlineLevel="0" collapsed="false">
      <c r="B119" s="97" t="s">
        <v>2025</v>
      </c>
      <c r="C119" s="97" t="s">
        <v>2025</v>
      </c>
      <c r="D119" s="97"/>
      <c r="E119" s="97" t="s">
        <v>2025</v>
      </c>
      <c r="F119" s="97" t="s">
        <v>2025</v>
      </c>
      <c r="G119" s="97" t="s">
        <v>2025</v>
      </c>
      <c r="H119" s="97" t="s">
        <v>3098</v>
      </c>
      <c r="I119" s="97"/>
      <c r="J119" s="97"/>
      <c r="K119" s="97"/>
      <c r="L119" s="97" t="s">
        <v>3098</v>
      </c>
      <c r="M119" s="97" t="n">
        <v>118</v>
      </c>
      <c r="N119" s="97" t="s">
        <v>3098</v>
      </c>
      <c r="O119" s="97" t="s">
        <v>708</v>
      </c>
      <c r="P119" s="113"/>
    </row>
    <row r="120" customFormat="false" ht="15" hidden="false" customHeight="false" outlineLevel="0" collapsed="false">
      <c r="B120" s="97" t="s">
        <v>2028</v>
      </c>
      <c r="C120" s="97" t="s">
        <v>2028</v>
      </c>
      <c r="D120" s="97"/>
      <c r="E120" s="97" t="s">
        <v>2028</v>
      </c>
      <c r="F120" s="97" t="s">
        <v>2028</v>
      </c>
      <c r="G120" s="97" t="s">
        <v>2028</v>
      </c>
      <c r="H120" s="97" t="s">
        <v>3099</v>
      </c>
      <c r="I120" s="97"/>
      <c r="J120" s="97"/>
      <c r="K120" s="97"/>
      <c r="L120" s="97" t="s">
        <v>3099</v>
      </c>
      <c r="M120" s="97" t="n">
        <v>119</v>
      </c>
      <c r="N120" s="97" t="s">
        <v>3099</v>
      </c>
      <c r="O120" s="97" t="s">
        <v>744</v>
      </c>
      <c r="P120" s="113"/>
    </row>
    <row r="121" customFormat="false" ht="15" hidden="false" customHeight="false" outlineLevel="0" collapsed="false">
      <c r="B121" s="97" t="s">
        <v>2031</v>
      </c>
      <c r="C121" s="97" t="s">
        <v>2031</v>
      </c>
      <c r="D121" s="97"/>
      <c r="E121" s="97" t="s">
        <v>2031</v>
      </c>
      <c r="F121" s="97" t="s">
        <v>2031</v>
      </c>
      <c r="G121" s="97" t="s">
        <v>2031</v>
      </c>
      <c r="H121" s="97" t="s">
        <v>3100</v>
      </c>
      <c r="I121" s="97"/>
      <c r="J121" s="97"/>
      <c r="K121" s="97"/>
      <c r="L121" s="97" t="s">
        <v>3100</v>
      </c>
      <c r="M121" s="97" t="n">
        <v>120</v>
      </c>
      <c r="N121" s="97" t="s">
        <v>3100</v>
      </c>
      <c r="O121" s="97" t="s">
        <v>780</v>
      </c>
      <c r="P121" s="113"/>
    </row>
    <row r="122" customFormat="false" ht="15" hidden="false" customHeight="false" outlineLevel="0" collapsed="false">
      <c r="B122" s="97" t="s">
        <v>2034</v>
      </c>
      <c r="C122" s="97" t="s">
        <v>2034</v>
      </c>
      <c r="D122" s="97"/>
      <c r="E122" s="97" t="s">
        <v>2034</v>
      </c>
      <c r="F122" s="97" t="s">
        <v>2034</v>
      </c>
      <c r="G122" s="97" t="s">
        <v>2034</v>
      </c>
      <c r="H122" s="97" t="s">
        <v>3101</v>
      </c>
      <c r="I122" s="97"/>
      <c r="J122" s="97"/>
      <c r="K122" s="97"/>
      <c r="L122" s="97" t="s">
        <v>3101</v>
      </c>
      <c r="M122" s="97" t="n">
        <v>121</v>
      </c>
      <c r="N122" s="97" t="s">
        <v>3101</v>
      </c>
      <c r="O122" s="97" t="s">
        <v>531</v>
      </c>
      <c r="P122" s="113"/>
    </row>
    <row r="123" customFormat="false" ht="15" hidden="false" customHeight="false" outlineLevel="0" collapsed="false">
      <c r="B123" s="97" t="s">
        <v>2037</v>
      </c>
      <c r="C123" s="97" t="s">
        <v>2037</v>
      </c>
      <c r="D123" s="97"/>
      <c r="E123" s="97" t="s">
        <v>2037</v>
      </c>
      <c r="F123" s="97" t="s">
        <v>2037</v>
      </c>
      <c r="G123" s="97" t="s">
        <v>2037</v>
      </c>
      <c r="H123" s="97" t="s">
        <v>3102</v>
      </c>
      <c r="I123" s="97"/>
      <c r="J123" s="97"/>
      <c r="K123" s="97"/>
      <c r="L123" s="97" t="s">
        <v>3102</v>
      </c>
      <c r="M123" s="97" t="n">
        <v>122</v>
      </c>
      <c r="N123" s="97" t="s">
        <v>3102</v>
      </c>
      <c r="O123" s="97" t="s">
        <v>567</v>
      </c>
      <c r="P123" s="113"/>
    </row>
    <row r="124" customFormat="false" ht="15" hidden="false" customHeight="false" outlineLevel="0" collapsed="false">
      <c r="B124" s="97" t="s">
        <v>2040</v>
      </c>
      <c r="C124" s="97" t="s">
        <v>2040</v>
      </c>
      <c r="D124" s="97"/>
      <c r="E124" s="97" t="s">
        <v>2040</v>
      </c>
      <c r="F124" s="97" t="s">
        <v>2040</v>
      </c>
      <c r="G124" s="97" t="s">
        <v>2040</v>
      </c>
      <c r="H124" s="97" t="s">
        <v>3103</v>
      </c>
      <c r="I124" s="97"/>
      <c r="J124" s="97"/>
      <c r="K124" s="97"/>
      <c r="L124" s="97" t="s">
        <v>3103</v>
      </c>
      <c r="M124" s="97" t="n">
        <v>123</v>
      </c>
      <c r="N124" s="97" t="s">
        <v>3103</v>
      </c>
      <c r="O124" s="97" t="s">
        <v>603</v>
      </c>
      <c r="P124" s="113"/>
    </row>
    <row r="125" customFormat="false" ht="15" hidden="false" customHeight="false" outlineLevel="0" collapsed="false">
      <c r="B125" s="97" t="s">
        <v>2043</v>
      </c>
      <c r="C125" s="97" t="s">
        <v>2043</v>
      </c>
      <c r="D125" s="97"/>
      <c r="E125" s="97" t="s">
        <v>2043</v>
      </c>
      <c r="F125" s="97" t="s">
        <v>2043</v>
      </c>
      <c r="G125" s="97" t="s">
        <v>2043</v>
      </c>
      <c r="H125" s="97" t="s">
        <v>3104</v>
      </c>
      <c r="I125" s="97"/>
      <c r="J125" s="97"/>
      <c r="K125" s="97"/>
      <c r="L125" s="97" t="s">
        <v>3104</v>
      </c>
      <c r="M125" s="97" t="n">
        <v>124</v>
      </c>
      <c r="N125" s="97" t="s">
        <v>3104</v>
      </c>
      <c r="O125" s="97" t="s">
        <v>639</v>
      </c>
      <c r="P125" s="113"/>
    </row>
    <row r="126" customFormat="false" ht="15" hidden="false" customHeight="false" outlineLevel="0" collapsed="false">
      <c r="B126" s="97" t="s">
        <v>2046</v>
      </c>
      <c r="C126" s="97" t="s">
        <v>2046</v>
      </c>
      <c r="D126" s="97"/>
      <c r="E126" s="97" t="s">
        <v>2046</v>
      </c>
      <c r="F126" s="97" t="s">
        <v>2046</v>
      </c>
      <c r="G126" s="97" t="s">
        <v>2046</v>
      </c>
      <c r="H126" s="97" t="s">
        <v>3105</v>
      </c>
      <c r="I126" s="97"/>
      <c r="J126" s="97"/>
      <c r="K126" s="97"/>
      <c r="L126" s="97" t="s">
        <v>3105</v>
      </c>
      <c r="M126" s="97" t="n">
        <v>125</v>
      </c>
      <c r="N126" s="97" t="s">
        <v>3105</v>
      </c>
      <c r="O126" s="97" t="s">
        <v>675</v>
      </c>
      <c r="P126" s="113"/>
    </row>
    <row r="127" customFormat="false" ht="15" hidden="false" customHeight="false" outlineLevel="0" collapsed="false">
      <c r="B127" s="97" t="s">
        <v>2049</v>
      </c>
      <c r="C127" s="97" t="s">
        <v>2049</v>
      </c>
      <c r="D127" s="97"/>
      <c r="E127" s="97" t="s">
        <v>2049</v>
      </c>
      <c r="F127" s="97" t="s">
        <v>2049</v>
      </c>
      <c r="G127" s="97" t="s">
        <v>2049</v>
      </c>
      <c r="H127" s="97" t="s">
        <v>3106</v>
      </c>
      <c r="I127" s="97"/>
      <c r="J127" s="97"/>
      <c r="K127" s="97"/>
      <c r="L127" s="97" t="s">
        <v>3106</v>
      </c>
      <c r="M127" s="97" t="n">
        <v>126</v>
      </c>
      <c r="N127" s="97" t="s">
        <v>3106</v>
      </c>
      <c r="O127" s="97" t="s">
        <v>711</v>
      </c>
      <c r="P127" s="113"/>
    </row>
    <row r="128" customFormat="false" ht="15" hidden="false" customHeight="false" outlineLevel="0" collapsed="false">
      <c r="B128" s="97" t="s">
        <v>2052</v>
      </c>
      <c r="C128" s="97" t="s">
        <v>2052</v>
      </c>
      <c r="D128" s="97"/>
      <c r="E128" s="97" t="s">
        <v>2052</v>
      </c>
      <c r="F128" s="97" t="s">
        <v>2052</v>
      </c>
      <c r="G128" s="97" t="s">
        <v>2052</v>
      </c>
      <c r="H128" s="97" t="s">
        <v>3107</v>
      </c>
      <c r="I128" s="97"/>
      <c r="J128" s="97"/>
      <c r="K128" s="97"/>
      <c r="L128" s="97" t="s">
        <v>3107</v>
      </c>
      <c r="M128" s="97" t="n">
        <v>127</v>
      </c>
      <c r="N128" s="97" t="s">
        <v>3107</v>
      </c>
      <c r="O128" s="97" t="s">
        <v>747</v>
      </c>
      <c r="P128" s="113"/>
    </row>
    <row r="129" customFormat="false" ht="15" hidden="false" customHeight="false" outlineLevel="0" collapsed="false">
      <c r="B129" s="97" t="s">
        <v>2055</v>
      </c>
      <c r="C129" s="97" t="s">
        <v>2055</v>
      </c>
      <c r="D129" s="97"/>
      <c r="E129" s="97" t="s">
        <v>2055</v>
      </c>
      <c r="F129" s="97" t="s">
        <v>2055</v>
      </c>
      <c r="G129" s="97" t="s">
        <v>2055</v>
      </c>
      <c r="H129" s="97" t="s">
        <v>3108</v>
      </c>
      <c r="I129" s="97"/>
      <c r="J129" s="97"/>
      <c r="K129" s="97"/>
      <c r="L129" s="97" t="s">
        <v>3108</v>
      </c>
      <c r="M129" s="97" t="n">
        <v>128</v>
      </c>
      <c r="N129" s="97" t="s">
        <v>3108</v>
      </c>
      <c r="O129" s="97" t="s">
        <v>783</v>
      </c>
      <c r="P129" s="113"/>
    </row>
    <row r="130" customFormat="false" ht="15" hidden="false" customHeight="false" outlineLevel="0" collapsed="false">
      <c r="B130" s="97" t="s">
        <v>2058</v>
      </c>
      <c r="C130" s="97" t="s">
        <v>2058</v>
      </c>
      <c r="D130" s="97"/>
      <c r="E130" s="97" t="s">
        <v>2058</v>
      </c>
      <c r="F130" s="97" t="s">
        <v>2058</v>
      </c>
      <c r="G130" s="97" t="s">
        <v>2058</v>
      </c>
      <c r="H130" s="97" t="s">
        <v>3109</v>
      </c>
      <c r="I130" s="97"/>
      <c r="J130" s="97"/>
      <c r="K130" s="97"/>
      <c r="L130" s="97" t="s">
        <v>3109</v>
      </c>
      <c r="M130" s="97" t="n">
        <v>999</v>
      </c>
      <c r="N130" s="97" t="s">
        <v>3109</v>
      </c>
      <c r="O130" s="97" t="s">
        <v>534</v>
      </c>
      <c r="P130" s="113"/>
    </row>
    <row r="131" customFormat="false" ht="15" hidden="false" customHeight="false" outlineLevel="0" collapsed="false">
      <c r="B131" s="97" t="s">
        <v>2061</v>
      </c>
      <c r="C131" s="97" t="s">
        <v>2061</v>
      </c>
      <c r="D131" s="97"/>
      <c r="E131" s="97" t="s">
        <v>2061</v>
      </c>
      <c r="F131" s="97" t="s">
        <v>2061</v>
      </c>
      <c r="G131" s="97" t="s">
        <v>2061</v>
      </c>
      <c r="H131" s="97" t="s">
        <v>3110</v>
      </c>
      <c r="I131" s="97"/>
      <c r="J131" s="97"/>
      <c r="K131" s="97"/>
      <c r="L131" s="97" t="s">
        <v>3110</v>
      </c>
      <c r="M131" s="97"/>
      <c r="N131" s="97" t="s">
        <v>3110</v>
      </c>
      <c r="O131" s="97" t="s">
        <v>570</v>
      </c>
      <c r="P131" s="113"/>
    </row>
    <row r="132" customFormat="false" ht="15" hidden="false" customHeight="false" outlineLevel="0" collapsed="false">
      <c r="B132" s="97" t="s">
        <v>2064</v>
      </c>
      <c r="C132" s="97" t="s">
        <v>2064</v>
      </c>
      <c r="D132" s="97"/>
      <c r="E132" s="97" t="s">
        <v>2064</v>
      </c>
      <c r="F132" s="97" t="s">
        <v>2064</v>
      </c>
      <c r="G132" s="97" t="s">
        <v>2064</v>
      </c>
      <c r="H132" s="97" t="s">
        <v>3111</v>
      </c>
      <c r="I132" s="97"/>
      <c r="J132" s="97"/>
      <c r="K132" s="97"/>
      <c r="L132" s="97" t="s">
        <v>3111</v>
      </c>
      <c r="M132" s="97"/>
      <c r="N132" s="97" t="s">
        <v>3111</v>
      </c>
      <c r="O132" s="97" t="s">
        <v>606</v>
      </c>
      <c r="P132" s="113"/>
    </row>
    <row r="133" customFormat="false" ht="15" hidden="false" customHeight="false" outlineLevel="0" collapsed="false">
      <c r="B133" s="97" t="s">
        <v>2067</v>
      </c>
      <c r="C133" s="97" t="s">
        <v>2067</v>
      </c>
      <c r="D133" s="97"/>
      <c r="E133" s="97" t="s">
        <v>2067</v>
      </c>
      <c r="F133" s="97" t="s">
        <v>2067</v>
      </c>
      <c r="G133" s="97" t="s">
        <v>2067</v>
      </c>
      <c r="H133" s="97" t="s">
        <v>3112</v>
      </c>
      <c r="I133" s="97"/>
      <c r="J133" s="97"/>
      <c r="K133" s="97"/>
      <c r="L133" s="97" t="s">
        <v>3112</v>
      </c>
      <c r="M133" s="97"/>
      <c r="N133" s="97" t="s">
        <v>3112</v>
      </c>
      <c r="O133" s="97" t="s">
        <v>642</v>
      </c>
      <c r="P133" s="113"/>
    </row>
    <row r="134" customFormat="false" ht="15" hidden="false" customHeight="false" outlineLevel="0" collapsed="false">
      <c r="B134" s="97" t="s">
        <v>2070</v>
      </c>
      <c r="C134" s="97" t="s">
        <v>2070</v>
      </c>
      <c r="D134" s="97"/>
      <c r="E134" s="97" t="s">
        <v>2070</v>
      </c>
      <c r="F134" s="97" t="s">
        <v>2070</v>
      </c>
      <c r="G134" s="97" t="s">
        <v>2070</v>
      </c>
      <c r="H134" s="97" t="s">
        <v>3113</v>
      </c>
      <c r="I134" s="97"/>
      <c r="J134" s="97"/>
      <c r="K134" s="97"/>
      <c r="L134" s="97" t="s">
        <v>3113</v>
      </c>
      <c r="M134" s="97"/>
      <c r="N134" s="97" t="s">
        <v>3113</v>
      </c>
      <c r="O134" s="97" t="s">
        <v>678</v>
      </c>
      <c r="P134" s="113"/>
    </row>
    <row r="135" customFormat="false" ht="15" hidden="false" customHeight="false" outlineLevel="0" collapsed="false">
      <c r="B135" s="97" t="s">
        <v>2073</v>
      </c>
      <c r="C135" s="97" t="s">
        <v>2073</v>
      </c>
      <c r="D135" s="97"/>
      <c r="E135" s="97" t="s">
        <v>2073</v>
      </c>
      <c r="F135" s="97" t="s">
        <v>2073</v>
      </c>
      <c r="G135" s="97" t="s">
        <v>2073</v>
      </c>
      <c r="H135" s="97" t="s">
        <v>3114</v>
      </c>
      <c r="I135" s="97"/>
      <c r="J135" s="97"/>
      <c r="K135" s="97"/>
      <c r="L135" s="97" t="s">
        <v>3114</v>
      </c>
      <c r="M135" s="97"/>
      <c r="N135" s="97" t="s">
        <v>3114</v>
      </c>
      <c r="O135" s="97" t="s">
        <v>714</v>
      </c>
      <c r="P135" s="113"/>
    </row>
    <row r="136" customFormat="false" ht="15" hidden="false" customHeight="false" outlineLevel="0" collapsed="false">
      <c r="B136" s="97" t="s">
        <v>2076</v>
      </c>
      <c r="C136" s="97" t="s">
        <v>2076</v>
      </c>
      <c r="D136" s="97"/>
      <c r="E136" s="97" t="s">
        <v>2076</v>
      </c>
      <c r="F136" s="97" t="s">
        <v>2076</v>
      </c>
      <c r="G136" s="97" t="s">
        <v>2076</v>
      </c>
      <c r="H136" s="97" t="s">
        <v>3115</v>
      </c>
      <c r="I136" s="97"/>
      <c r="J136" s="97"/>
      <c r="K136" s="97"/>
      <c r="L136" s="97" t="s">
        <v>3115</v>
      </c>
      <c r="M136" s="97"/>
      <c r="N136" s="97" t="s">
        <v>3115</v>
      </c>
      <c r="O136" s="97" t="s">
        <v>750</v>
      </c>
      <c r="P136" s="113"/>
    </row>
    <row r="137" customFormat="false" ht="15" hidden="false" customHeight="false" outlineLevel="0" collapsed="false">
      <c r="B137" s="97" t="s">
        <v>2079</v>
      </c>
      <c r="C137" s="97" t="s">
        <v>2079</v>
      </c>
      <c r="D137" s="97"/>
      <c r="E137" s="97" t="s">
        <v>2079</v>
      </c>
      <c r="F137" s="97" t="s">
        <v>2079</v>
      </c>
      <c r="G137" s="97" t="s">
        <v>2079</v>
      </c>
      <c r="H137" s="97" t="s">
        <v>3116</v>
      </c>
      <c r="I137" s="97"/>
      <c r="J137" s="97"/>
      <c r="K137" s="97"/>
      <c r="L137" s="97" t="s">
        <v>3116</v>
      </c>
      <c r="M137" s="97"/>
      <c r="N137" s="97" t="s">
        <v>3116</v>
      </c>
      <c r="O137" s="97" t="s">
        <v>786</v>
      </c>
      <c r="P137" s="113"/>
    </row>
    <row r="138" customFormat="false" ht="15" hidden="false" customHeight="false" outlineLevel="0" collapsed="false">
      <c r="B138" s="97" t="s">
        <v>2082</v>
      </c>
      <c r="C138" s="97" t="s">
        <v>2082</v>
      </c>
      <c r="D138" s="97"/>
      <c r="E138" s="97" t="s">
        <v>2082</v>
      </c>
      <c r="F138" s="97" t="s">
        <v>2082</v>
      </c>
      <c r="G138" s="97" t="s">
        <v>2082</v>
      </c>
      <c r="H138" s="97" t="s">
        <v>3117</v>
      </c>
      <c r="I138" s="97"/>
      <c r="J138" s="97"/>
      <c r="K138" s="97"/>
      <c r="L138" s="97" t="s">
        <v>3117</v>
      </c>
      <c r="M138" s="97"/>
      <c r="N138" s="97" t="s">
        <v>3117</v>
      </c>
      <c r="O138" s="97" t="s">
        <v>537</v>
      </c>
      <c r="P138" s="113"/>
    </row>
    <row r="139" customFormat="false" ht="15" hidden="false" customHeight="false" outlineLevel="0" collapsed="false">
      <c r="B139" s="97" t="s">
        <v>2085</v>
      </c>
      <c r="C139" s="97" t="s">
        <v>2085</v>
      </c>
      <c r="D139" s="97"/>
      <c r="E139" s="97" t="s">
        <v>2085</v>
      </c>
      <c r="F139" s="97" t="s">
        <v>2085</v>
      </c>
      <c r="G139" s="97" t="s">
        <v>2085</v>
      </c>
      <c r="H139" s="97" t="s">
        <v>3118</v>
      </c>
      <c r="I139" s="97"/>
      <c r="J139" s="97"/>
      <c r="K139" s="97"/>
      <c r="L139" s="97" t="s">
        <v>3118</v>
      </c>
      <c r="M139" s="97"/>
      <c r="N139" s="97" t="s">
        <v>3118</v>
      </c>
      <c r="O139" s="97" t="s">
        <v>573</v>
      </c>
      <c r="P139" s="113"/>
    </row>
    <row r="140" customFormat="false" ht="15" hidden="false" customHeight="false" outlineLevel="0" collapsed="false">
      <c r="B140" s="97" t="s">
        <v>2088</v>
      </c>
      <c r="C140" s="97" t="s">
        <v>2088</v>
      </c>
      <c r="D140" s="97"/>
      <c r="E140" s="97" t="s">
        <v>2088</v>
      </c>
      <c r="F140" s="97" t="s">
        <v>2088</v>
      </c>
      <c r="G140" s="97" t="s">
        <v>2088</v>
      </c>
      <c r="H140" s="97" t="s">
        <v>3119</v>
      </c>
      <c r="I140" s="97"/>
      <c r="J140" s="97"/>
      <c r="K140" s="97"/>
      <c r="L140" s="97" t="s">
        <v>3119</v>
      </c>
      <c r="M140" s="97"/>
      <c r="N140" s="97" t="s">
        <v>3119</v>
      </c>
      <c r="O140" s="97" t="s">
        <v>609</v>
      </c>
      <c r="P140" s="113"/>
    </row>
    <row r="141" customFormat="false" ht="15" hidden="false" customHeight="false" outlineLevel="0" collapsed="false">
      <c r="B141" s="97" t="s">
        <v>2091</v>
      </c>
      <c r="C141" s="97" t="s">
        <v>2091</v>
      </c>
      <c r="D141" s="97"/>
      <c r="E141" s="97" t="s">
        <v>2091</v>
      </c>
      <c r="F141" s="97" t="s">
        <v>2091</v>
      </c>
      <c r="G141" s="97" t="s">
        <v>2091</v>
      </c>
      <c r="H141" s="97" t="s">
        <v>3120</v>
      </c>
      <c r="I141" s="97"/>
      <c r="J141" s="97"/>
      <c r="K141" s="97"/>
      <c r="L141" s="97" t="s">
        <v>3120</v>
      </c>
      <c r="M141" s="97"/>
      <c r="N141" s="97" t="s">
        <v>3120</v>
      </c>
      <c r="O141" s="97" t="s">
        <v>645</v>
      </c>
      <c r="P141" s="113"/>
    </row>
    <row r="142" customFormat="false" ht="15" hidden="false" customHeight="false" outlineLevel="0" collapsed="false">
      <c r="B142" s="97" t="s">
        <v>2094</v>
      </c>
      <c r="C142" s="97" t="s">
        <v>2094</v>
      </c>
      <c r="D142" s="97"/>
      <c r="E142" s="97" t="s">
        <v>2094</v>
      </c>
      <c r="F142" s="97" t="s">
        <v>2094</v>
      </c>
      <c r="G142" s="97" t="s">
        <v>2094</v>
      </c>
      <c r="H142" s="97" t="s">
        <v>3121</v>
      </c>
      <c r="I142" s="97"/>
      <c r="J142" s="97"/>
      <c r="K142" s="97"/>
      <c r="L142" s="97" t="s">
        <v>3121</v>
      </c>
      <c r="M142" s="97"/>
      <c r="N142" s="97" t="s">
        <v>3121</v>
      </c>
      <c r="O142" s="97" t="s">
        <v>681</v>
      </c>
      <c r="P142" s="113"/>
    </row>
    <row r="143" customFormat="false" ht="15" hidden="false" customHeight="false" outlineLevel="0" collapsed="false">
      <c r="B143" s="97" t="s">
        <v>2097</v>
      </c>
      <c r="C143" s="97" t="s">
        <v>2097</v>
      </c>
      <c r="D143" s="97"/>
      <c r="E143" s="97" t="s">
        <v>2097</v>
      </c>
      <c r="F143" s="97" t="s">
        <v>2097</v>
      </c>
      <c r="G143" s="97" t="s">
        <v>2097</v>
      </c>
      <c r="H143" s="97" t="s">
        <v>3122</v>
      </c>
      <c r="I143" s="97"/>
      <c r="J143" s="97"/>
      <c r="K143" s="97"/>
      <c r="L143" s="97" t="s">
        <v>3122</v>
      </c>
      <c r="M143" s="97"/>
      <c r="N143" s="97" t="s">
        <v>3122</v>
      </c>
      <c r="O143" s="97" t="s">
        <v>717</v>
      </c>
      <c r="P143" s="113"/>
    </row>
    <row r="144" customFormat="false" ht="15" hidden="false" customHeight="false" outlineLevel="0" collapsed="false">
      <c r="B144" s="97" t="s">
        <v>2100</v>
      </c>
      <c r="C144" s="97" t="s">
        <v>2100</v>
      </c>
      <c r="D144" s="97"/>
      <c r="E144" s="97" t="s">
        <v>2100</v>
      </c>
      <c r="F144" s="97" t="s">
        <v>2100</v>
      </c>
      <c r="G144" s="97" t="s">
        <v>2100</v>
      </c>
      <c r="H144" s="97" t="s">
        <v>3123</v>
      </c>
      <c r="I144" s="97"/>
      <c r="J144" s="97"/>
      <c r="K144" s="97"/>
      <c r="L144" s="97" t="s">
        <v>3123</v>
      </c>
      <c r="M144" s="97"/>
      <c r="N144" s="97" t="s">
        <v>3123</v>
      </c>
      <c r="O144" s="97" t="s">
        <v>753</v>
      </c>
      <c r="P144" s="113"/>
    </row>
    <row r="145" customFormat="false" ht="15" hidden="false" customHeight="false" outlineLevel="0" collapsed="false">
      <c r="B145" s="97" t="s">
        <v>2103</v>
      </c>
      <c r="C145" s="97" t="s">
        <v>2103</v>
      </c>
      <c r="D145" s="97"/>
      <c r="E145" s="97" t="s">
        <v>2103</v>
      </c>
      <c r="F145" s="97" t="s">
        <v>2103</v>
      </c>
      <c r="G145" s="97" t="s">
        <v>2103</v>
      </c>
      <c r="H145" s="97" t="s">
        <v>3124</v>
      </c>
      <c r="I145" s="97"/>
      <c r="J145" s="97"/>
      <c r="K145" s="97"/>
      <c r="L145" s="97" t="s">
        <v>3124</v>
      </c>
      <c r="M145" s="97"/>
      <c r="N145" s="97" t="s">
        <v>3124</v>
      </c>
      <c r="O145" s="97" t="s">
        <v>789</v>
      </c>
      <c r="P145" s="113"/>
    </row>
    <row r="146" customFormat="false" ht="15" hidden="false" customHeight="false" outlineLevel="0" collapsed="false">
      <c r="B146" s="97" t="s">
        <v>2106</v>
      </c>
      <c r="C146" s="97" t="s">
        <v>2106</v>
      </c>
      <c r="D146" s="97"/>
      <c r="E146" s="97" t="s">
        <v>2106</v>
      </c>
      <c r="F146" s="97" t="s">
        <v>2106</v>
      </c>
      <c r="G146" s="97" t="s">
        <v>2106</v>
      </c>
      <c r="H146" s="97" t="s">
        <v>3125</v>
      </c>
      <c r="I146" s="97"/>
      <c r="J146" s="97"/>
      <c r="K146" s="97"/>
      <c r="L146" s="97" t="s">
        <v>3125</v>
      </c>
      <c r="M146" s="97"/>
      <c r="N146" s="97" t="s">
        <v>3125</v>
      </c>
      <c r="O146" s="97" t="s">
        <v>540</v>
      </c>
      <c r="P146" s="113"/>
    </row>
    <row r="147" customFormat="false" ht="15" hidden="false" customHeight="false" outlineLevel="0" collapsed="false">
      <c r="B147" s="97" t="s">
        <v>2109</v>
      </c>
      <c r="C147" s="97" t="s">
        <v>2109</v>
      </c>
      <c r="D147" s="97"/>
      <c r="E147" s="97" t="s">
        <v>2109</v>
      </c>
      <c r="F147" s="97" t="s">
        <v>2109</v>
      </c>
      <c r="G147" s="97" t="s">
        <v>2109</v>
      </c>
      <c r="H147" s="97" t="s">
        <v>3126</v>
      </c>
      <c r="I147" s="97"/>
      <c r="J147" s="97"/>
      <c r="K147" s="97"/>
      <c r="L147" s="97" t="s">
        <v>3126</v>
      </c>
      <c r="M147" s="97"/>
      <c r="N147" s="97" t="s">
        <v>3126</v>
      </c>
      <c r="O147" s="97" t="s">
        <v>576</v>
      </c>
      <c r="P147" s="113"/>
    </row>
    <row r="148" customFormat="false" ht="15" hidden="false" customHeight="false" outlineLevel="0" collapsed="false">
      <c r="B148" s="97" t="s">
        <v>2112</v>
      </c>
      <c r="C148" s="97" t="s">
        <v>2112</v>
      </c>
      <c r="D148" s="97"/>
      <c r="E148" s="97" t="s">
        <v>2112</v>
      </c>
      <c r="F148" s="97" t="s">
        <v>2112</v>
      </c>
      <c r="G148" s="97" t="s">
        <v>2112</v>
      </c>
      <c r="H148" s="97" t="s">
        <v>3127</v>
      </c>
      <c r="I148" s="97"/>
      <c r="J148" s="97"/>
      <c r="K148" s="97"/>
      <c r="L148" s="97" t="s">
        <v>3127</v>
      </c>
      <c r="M148" s="97"/>
      <c r="N148" s="97" t="s">
        <v>3127</v>
      </c>
      <c r="O148" s="97" t="s">
        <v>612</v>
      </c>
      <c r="P148" s="113"/>
    </row>
    <row r="149" customFormat="false" ht="15" hidden="false" customHeight="false" outlineLevel="0" collapsed="false">
      <c r="B149" s="97" t="s">
        <v>2115</v>
      </c>
      <c r="C149" s="97" t="s">
        <v>2115</v>
      </c>
      <c r="D149" s="97"/>
      <c r="E149" s="97" t="s">
        <v>2115</v>
      </c>
      <c r="F149" s="97" t="s">
        <v>2115</v>
      </c>
      <c r="G149" s="97" t="s">
        <v>2115</v>
      </c>
      <c r="H149" s="97" t="s">
        <v>3128</v>
      </c>
      <c r="I149" s="97"/>
      <c r="J149" s="97"/>
      <c r="K149" s="97"/>
      <c r="L149" s="97" t="s">
        <v>3128</v>
      </c>
      <c r="M149" s="97"/>
      <c r="N149" s="97" t="s">
        <v>3128</v>
      </c>
      <c r="O149" s="97" t="s">
        <v>648</v>
      </c>
      <c r="P149" s="113"/>
    </row>
    <row r="150" customFormat="false" ht="15" hidden="false" customHeight="false" outlineLevel="0" collapsed="false">
      <c r="B150" s="97" t="s">
        <v>2118</v>
      </c>
      <c r="C150" s="97" t="s">
        <v>2118</v>
      </c>
      <c r="D150" s="97"/>
      <c r="E150" s="97" t="s">
        <v>2118</v>
      </c>
      <c r="F150" s="97" t="s">
        <v>2118</v>
      </c>
      <c r="G150" s="97" t="s">
        <v>2118</v>
      </c>
      <c r="H150" s="97" t="s">
        <v>3129</v>
      </c>
      <c r="I150" s="97"/>
      <c r="J150" s="97"/>
      <c r="K150" s="97"/>
      <c r="L150" s="97" t="s">
        <v>3129</v>
      </c>
      <c r="M150" s="97"/>
      <c r="N150" s="97" t="s">
        <v>3129</v>
      </c>
      <c r="O150" s="97" t="s">
        <v>684</v>
      </c>
      <c r="P150" s="113"/>
    </row>
    <row r="151" customFormat="false" ht="15" hidden="false" customHeight="false" outlineLevel="0" collapsed="false">
      <c r="B151" s="97" t="s">
        <v>2121</v>
      </c>
      <c r="C151" s="97" t="s">
        <v>2121</v>
      </c>
      <c r="D151" s="97"/>
      <c r="E151" s="97" t="s">
        <v>2121</v>
      </c>
      <c r="F151" s="97" t="s">
        <v>2121</v>
      </c>
      <c r="G151" s="97" t="s">
        <v>2121</v>
      </c>
      <c r="H151" s="97" t="s">
        <v>3130</v>
      </c>
      <c r="I151" s="97"/>
      <c r="J151" s="97"/>
      <c r="K151" s="97"/>
      <c r="L151" s="97" t="s">
        <v>3130</v>
      </c>
      <c r="M151" s="97"/>
      <c r="N151" s="97" t="s">
        <v>3130</v>
      </c>
      <c r="O151" s="97" t="s">
        <v>720</v>
      </c>
      <c r="P151" s="113"/>
    </row>
    <row r="152" customFormat="false" ht="15" hidden="false" customHeight="false" outlineLevel="0" collapsed="false">
      <c r="B152" s="97" t="s">
        <v>2124</v>
      </c>
      <c r="C152" s="97" t="s">
        <v>2124</v>
      </c>
      <c r="D152" s="97"/>
      <c r="E152" s="97" t="s">
        <v>2124</v>
      </c>
      <c r="F152" s="97" t="s">
        <v>2124</v>
      </c>
      <c r="G152" s="97" t="s">
        <v>2124</v>
      </c>
      <c r="H152" s="97" t="s">
        <v>3131</v>
      </c>
      <c r="I152" s="97"/>
      <c r="J152" s="97"/>
      <c r="K152" s="97"/>
      <c r="L152" s="97" t="s">
        <v>3131</v>
      </c>
      <c r="M152" s="97"/>
      <c r="N152" s="97" t="s">
        <v>3131</v>
      </c>
      <c r="O152" s="97" t="s">
        <v>756</v>
      </c>
      <c r="P152" s="113"/>
    </row>
    <row r="153" customFormat="false" ht="15" hidden="false" customHeight="false" outlineLevel="0" collapsed="false">
      <c r="B153" s="97" t="s">
        <v>2127</v>
      </c>
      <c r="C153" s="97" t="s">
        <v>2127</v>
      </c>
      <c r="D153" s="97"/>
      <c r="E153" s="97" t="s">
        <v>2127</v>
      </c>
      <c r="F153" s="97" t="s">
        <v>2127</v>
      </c>
      <c r="G153" s="97" t="s">
        <v>2127</v>
      </c>
      <c r="H153" s="97" t="s">
        <v>3132</v>
      </c>
      <c r="I153" s="97"/>
      <c r="J153" s="97"/>
      <c r="K153" s="97"/>
      <c r="L153" s="97" t="s">
        <v>3132</v>
      </c>
      <c r="M153" s="97"/>
      <c r="N153" s="97" t="s">
        <v>3132</v>
      </c>
      <c r="O153" s="97" t="s">
        <v>792</v>
      </c>
      <c r="P153" s="113"/>
    </row>
    <row r="154" customFormat="false" ht="15" hidden="false" customHeight="false" outlineLevel="0" collapsed="false">
      <c r="B154" s="97" t="s">
        <v>2130</v>
      </c>
      <c r="C154" s="97" t="s">
        <v>2130</v>
      </c>
      <c r="D154" s="97"/>
      <c r="E154" s="97" t="s">
        <v>2130</v>
      </c>
      <c r="F154" s="97" t="s">
        <v>2130</v>
      </c>
      <c r="G154" s="97" t="s">
        <v>2130</v>
      </c>
      <c r="H154" s="97" t="s">
        <v>3133</v>
      </c>
      <c r="I154" s="97"/>
      <c r="J154" s="97"/>
      <c r="K154" s="97"/>
      <c r="L154" s="97" t="s">
        <v>3133</v>
      </c>
      <c r="M154" s="97"/>
      <c r="N154" s="97" t="s">
        <v>3133</v>
      </c>
      <c r="O154" s="97" t="s">
        <v>543</v>
      </c>
      <c r="P154" s="113"/>
    </row>
    <row r="155" customFormat="false" ht="15" hidden="false" customHeight="false" outlineLevel="0" collapsed="false">
      <c r="B155" s="97" t="s">
        <v>2133</v>
      </c>
      <c r="C155" s="97" t="s">
        <v>2133</v>
      </c>
      <c r="D155" s="97"/>
      <c r="E155" s="97" t="s">
        <v>2133</v>
      </c>
      <c r="F155" s="97" t="s">
        <v>2133</v>
      </c>
      <c r="G155" s="97" t="s">
        <v>2133</v>
      </c>
      <c r="H155" s="97" t="s">
        <v>3134</v>
      </c>
      <c r="I155" s="97"/>
      <c r="J155" s="97"/>
      <c r="K155" s="97"/>
      <c r="L155" s="97" t="s">
        <v>3134</v>
      </c>
      <c r="M155" s="97"/>
      <c r="N155" s="97" t="s">
        <v>3134</v>
      </c>
      <c r="O155" s="97" t="s">
        <v>579</v>
      </c>
      <c r="P155" s="113"/>
    </row>
    <row r="156" customFormat="false" ht="15" hidden="false" customHeight="false" outlineLevel="0" collapsed="false">
      <c r="B156" s="97" t="s">
        <v>2136</v>
      </c>
      <c r="C156" s="97" t="s">
        <v>2136</v>
      </c>
      <c r="D156" s="97"/>
      <c r="E156" s="97" t="s">
        <v>2136</v>
      </c>
      <c r="F156" s="97" t="s">
        <v>2136</v>
      </c>
      <c r="G156" s="97" t="s">
        <v>2136</v>
      </c>
      <c r="H156" s="97" t="s">
        <v>3135</v>
      </c>
      <c r="I156" s="97"/>
      <c r="J156" s="97"/>
      <c r="K156" s="97"/>
      <c r="L156" s="97" t="s">
        <v>3135</v>
      </c>
      <c r="M156" s="97"/>
      <c r="N156" s="97" t="s">
        <v>3135</v>
      </c>
      <c r="O156" s="97" t="s">
        <v>615</v>
      </c>
      <c r="P156" s="113"/>
    </row>
    <row r="157" customFormat="false" ht="15" hidden="false" customHeight="false" outlineLevel="0" collapsed="false">
      <c r="B157" s="97" t="s">
        <v>2139</v>
      </c>
      <c r="C157" s="97" t="s">
        <v>2139</v>
      </c>
      <c r="D157" s="97"/>
      <c r="E157" s="97" t="s">
        <v>2139</v>
      </c>
      <c r="F157" s="97" t="s">
        <v>2139</v>
      </c>
      <c r="G157" s="97" t="s">
        <v>2139</v>
      </c>
      <c r="H157" s="97" t="s">
        <v>3136</v>
      </c>
      <c r="I157" s="97"/>
      <c r="J157" s="97"/>
      <c r="K157" s="97"/>
      <c r="L157" s="97" t="s">
        <v>3136</v>
      </c>
      <c r="M157" s="97"/>
      <c r="N157" s="97" t="s">
        <v>3136</v>
      </c>
      <c r="O157" s="97" t="s">
        <v>651</v>
      </c>
      <c r="P157" s="113"/>
    </row>
    <row r="158" customFormat="false" ht="15" hidden="false" customHeight="false" outlineLevel="0" collapsed="false">
      <c r="B158" s="97" t="s">
        <v>2142</v>
      </c>
      <c r="C158" s="97" t="s">
        <v>2142</v>
      </c>
      <c r="D158" s="97"/>
      <c r="E158" s="97" t="s">
        <v>2142</v>
      </c>
      <c r="F158" s="97" t="s">
        <v>2142</v>
      </c>
      <c r="G158" s="97" t="s">
        <v>2142</v>
      </c>
      <c r="H158" s="97" t="s">
        <v>3137</v>
      </c>
      <c r="I158" s="97"/>
      <c r="J158" s="97"/>
      <c r="K158" s="97"/>
      <c r="L158" s="97" t="s">
        <v>3137</v>
      </c>
      <c r="M158" s="97"/>
      <c r="N158" s="97" t="s">
        <v>3137</v>
      </c>
      <c r="O158" s="97" t="s">
        <v>687</v>
      </c>
      <c r="P158" s="113"/>
    </row>
    <row r="159" customFormat="false" ht="15" hidden="false" customHeight="false" outlineLevel="0" collapsed="false">
      <c r="B159" s="97" t="s">
        <v>2145</v>
      </c>
      <c r="C159" s="97" t="s">
        <v>2145</v>
      </c>
      <c r="D159" s="97"/>
      <c r="E159" s="97" t="s">
        <v>2145</v>
      </c>
      <c r="F159" s="97" t="s">
        <v>2145</v>
      </c>
      <c r="G159" s="97" t="s">
        <v>2145</v>
      </c>
      <c r="H159" s="97" t="s">
        <v>3138</v>
      </c>
      <c r="I159" s="97"/>
      <c r="J159" s="97"/>
      <c r="K159" s="97"/>
      <c r="L159" s="97" t="s">
        <v>3138</v>
      </c>
      <c r="M159" s="97"/>
      <c r="N159" s="97" t="s">
        <v>3138</v>
      </c>
      <c r="O159" s="97" t="s">
        <v>723</v>
      </c>
      <c r="P159" s="113"/>
    </row>
    <row r="160" customFormat="false" ht="15" hidden="false" customHeight="false" outlineLevel="0" collapsed="false">
      <c r="B160" s="97" t="s">
        <v>2148</v>
      </c>
      <c r="C160" s="97" t="s">
        <v>2148</v>
      </c>
      <c r="D160" s="97"/>
      <c r="E160" s="97" t="s">
        <v>2148</v>
      </c>
      <c r="F160" s="97" t="s">
        <v>2148</v>
      </c>
      <c r="G160" s="97" t="s">
        <v>2148</v>
      </c>
      <c r="H160" s="97" t="s">
        <v>3139</v>
      </c>
      <c r="I160" s="97"/>
      <c r="J160" s="97"/>
      <c r="K160" s="97"/>
      <c r="L160" s="97" t="s">
        <v>3139</v>
      </c>
      <c r="M160" s="97"/>
      <c r="N160" s="97" t="s">
        <v>3139</v>
      </c>
      <c r="O160" s="97" t="s">
        <v>759</v>
      </c>
      <c r="P160" s="113"/>
    </row>
    <row r="161" customFormat="false" ht="15" hidden="false" customHeight="false" outlineLevel="0" collapsed="false">
      <c r="B161" s="97" t="s">
        <v>2151</v>
      </c>
      <c r="C161" s="97" t="s">
        <v>2151</v>
      </c>
      <c r="D161" s="97"/>
      <c r="E161" s="97" t="s">
        <v>2151</v>
      </c>
      <c r="F161" s="97" t="s">
        <v>2151</v>
      </c>
      <c r="G161" s="97" t="s">
        <v>2151</v>
      </c>
      <c r="H161" s="97" t="s">
        <v>3140</v>
      </c>
      <c r="I161" s="97"/>
      <c r="J161" s="97"/>
      <c r="K161" s="97"/>
      <c r="L161" s="97" t="s">
        <v>3140</v>
      </c>
      <c r="M161" s="97"/>
      <c r="N161" s="97" t="s">
        <v>3140</v>
      </c>
      <c r="O161" s="97" t="s">
        <v>795</v>
      </c>
      <c r="P161" s="113"/>
    </row>
    <row r="162" customFormat="false" ht="15" hidden="false" customHeight="false" outlineLevel="0" collapsed="false">
      <c r="B162" s="97" t="s">
        <v>2154</v>
      </c>
      <c r="C162" s="97" t="s">
        <v>2154</v>
      </c>
      <c r="D162" s="97"/>
      <c r="E162" s="97" t="s">
        <v>2154</v>
      </c>
      <c r="F162" s="97" t="s">
        <v>2154</v>
      </c>
      <c r="G162" s="97" t="s">
        <v>2154</v>
      </c>
      <c r="H162" s="97" t="s">
        <v>3141</v>
      </c>
      <c r="I162" s="97"/>
      <c r="J162" s="97"/>
      <c r="K162" s="97"/>
      <c r="L162" s="97" t="s">
        <v>3141</v>
      </c>
      <c r="M162" s="97"/>
      <c r="N162" s="97" t="s">
        <v>3141</v>
      </c>
      <c r="O162" s="97" t="s">
        <v>546</v>
      </c>
      <c r="P162" s="113"/>
    </row>
    <row r="163" customFormat="false" ht="15" hidden="false" customHeight="false" outlineLevel="0" collapsed="false">
      <c r="B163" s="97" t="s">
        <v>2157</v>
      </c>
      <c r="C163" s="97" t="s">
        <v>2157</v>
      </c>
      <c r="D163" s="97"/>
      <c r="E163" s="97" t="s">
        <v>2157</v>
      </c>
      <c r="F163" s="97" t="s">
        <v>2157</v>
      </c>
      <c r="G163" s="97" t="s">
        <v>2157</v>
      </c>
      <c r="H163" s="97" t="s">
        <v>3142</v>
      </c>
      <c r="I163" s="97"/>
      <c r="J163" s="97"/>
      <c r="K163" s="97"/>
      <c r="L163" s="97" t="s">
        <v>3142</v>
      </c>
      <c r="M163" s="97"/>
      <c r="N163" s="97" t="s">
        <v>3142</v>
      </c>
      <c r="O163" s="97" t="s">
        <v>582</v>
      </c>
      <c r="P163" s="113"/>
    </row>
    <row r="164" customFormat="false" ht="15" hidden="false" customHeight="false" outlineLevel="0" collapsed="false">
      <c r="B164" s="97" t="s">
        <v>2160</v>
      </c>
      <c r="C164" s="97" t="s">
        <v>2160</v>
      </c>
      <c r="D164" s="97"/>
      <c r="E164" s="97" t="s">
        <v>2160</v>
      </c>
      <c r="F164" s="97" t="s">
        <v>2160</v>
      </c>
      <c r="G164" s="97" t="s">
        <v>2160</v>
      </c>
      <c r="H164" s="97" t="s">
        <v>3143</v>
      </c>
      <c r="I164" s="97"/>
      <c r="J164" s="97"/>
      <c r="K164" s="97"/>
      <c r="L164" s="97" t="s">
        <v>3143</v>
      </c>
      <c r="M164" s="97"/>
      <c r="N164" s="97" t="s">
        <v>3143</v>
      </c>
      <c r="O164" s="97" t="s">
        <v>618</v>
      </c>
      <c r="P164" s="113"/>
    </row>
    <row r="165" customFormat="false" ht="15" hidden="false" customHeight="false" outlineLevel="0" collapsed="false">
      <c r="B165" s="97" t="s">
        <v>2163</v>
      </c>
      <c r="C165" s="97" t="s">
        <v>2163</v>
      </c>
      <c r="D165" s="97"/>
      <c r="E165" s="97" t="s">
        <v>2163</v>
      </c>
      <c r="F165" s="97" t="s">
        <v>2163</v>
      </c>
      <c r="G165" s="97" t="s">
        <v>2163</v>
      </c>
      <c r="H165" s="97" t="s">
        <v>3144</v>
      </c>
      <c r="I165" s="97"/>
      <c r="J165" s="97"/>
      <c r="K165" s="97"/>
      <c r="L165" s="97" t="s">
        <v>3144</v>
      </c>
      <c r="M165" s="97"/>
      <c r="N165" s="97" t="s">
        <v>3144</v>
      </c>
      <c r="O165" s="97" t="s">
        <v>654</v>
      </c>
      <c r="P165" s="113"/>
    </row>
    <row r="166" customFormat="false" ht="15" hidden="false" customHeight="false" outlineLevel="0" collapsed="false">
      <c r="B166" s="97" t="s">
        <v>2166</v>
      </c>
      <c r="C166" s="97" t="s">
        <v>2166</v>
      </c>
      <c r="D166" s="97"/>
      <c r="E166" s="97" t="s">
        <v>2166</v>
      </c>
      <c r="F166" s="97" t="s">
        <v>2166</v>
      </c>
      <c r="G166" s="97" t="s">
        <v>2166</v>
      </c>
      <c r="H166" s="97" t="s">
        <v>3145</v>
      </c>
      <c r="I166" s="97"/>
      <c r="J166" s="97"/>
      <c r="K166" s="97"/>
      <c r="L166" s="97" t="s">
        <v>3145</v>
      </c>
      <c r="M166" s="97"/>
      <c r="N166" s="97" t="s">
        <v>3145</v>
      </c>
      <c r="O166" s="97" t="s">
        <v>690</v>
      </c>
      <c r="P166" s="113"/>
    </row>
    <row r="167" customFormat="false" ht="15" hidden="false" customHeight="false" outlineLevel="0" collapsed="false">
      <c r="B167" s="97" t="s">
        <v>2169</v>
      </c>
      <c r="C167" s="97" t="s">
        <v>2169</v>
      </c>
      <c r="D167" s="97"/>
      <c r="E167" s="97" t="s">
        <v>2169</v>
      </c>
      <c r="F167" s="97" t="s">
        <v>2169</v>
      </c>
      <c r="G167" s="97" t="s">
        <v>2169</v>
      </c>
      <c r="H167" s="97" t="s">
        <v>3146</v>
      </c>
      <c r="I167" s="97"/>
      <c r="J167" s="97"/>
      <c r="K167" s="97"/>
      <c r="L167" s="97" t="s">
        <v>3146</v>
      </c>
      <c r="M167" s="97"/>
      <c r="N167" s="97" t="s">
        <v>3146</v>
      </c>
      <c r="O167" s="97" t="s">
        <v>726</v>
      </c>
      <c r="P167" s="113"/>
    </row>
    <row r="168" customFormat="false" ht="15" hidden="false" customHeight="false" outlineLevel="0" collapsed="false">
      <c r="B168" s="97" t="s">
        <v>2172</v>
      </c>
      <c r="C168" s="97" t="s">
        <v>2172</v>
      </c>
      <c r="D168" s="97"/>
      <c r="E168" s="97" t="s">
        <v>2172</v>
      </c>
      <c r="F168" s="97" t="s">
        <v>2172</v>
      </c>
      <c r="G168" s="97" t="s">
        <v>2172</v>
      </c>
      <c r="H168" s="97" t="s">
        <v>3147</v>
      </c>
      <c r="I168" s="97"/>
      <c r="J168" s="97"/>
      <c r="K168" s="97"/>
      <c r="L168" s="97" t="s">
        <v>3147</v>
      </c>
      <c r="M168" s="97"/>
      <c r="N168" s="97" t="s">
        <v>3147</v>
      </c>
      <c r="O168" s="97" t="s">
        <v>762</v>
      </c>
      <c r="P168" s="113"/>
    </row>
    <row r="169" customFormat="false" ht="15" hidden="false" customHeight="false" outlineLevel="0" collapsed="false">
      <c r="B169" s="97" t="s">
        <v>2175</v>
      </c>
      <c r="C169" s="97" t="s">
        <v>2175</v>
      </c>
      <c r="D169" s="97"/>
      <c r="E169" s="97" t="s">
        <v>2175</v>
      </c>
      <c r="F169" s="97" t="s">
        <v>2175</v>
      </c>
      <c r="G169" s="97" t="s">
        <v>2175</v>
      </c>
      <c r="H169" s="97" t="s">
        <v>3148</v>
      </c>
      <c r="I169" s="97"/>
      <c r="J169" s="97"/>
      <c r="K169" s="97"/>
      <c r="L169" s="97" t="s">
        <v>3148</v>
      </c>
      <c r="M169" s="97"/>
      <c r="N169" s="97" t="s">
        <v>3148</v>
      </c>
      <c r="O169" s="97" t="s">
        <v>798</v>
      </c>
      <c r="P169" s="113"/>
    </row>
    <row r="170" customFormat="false" ht="15" hidden="false" customHeight="false" outlineLevel="0" collapsed="false">
      <c r="B170" s="97" t="s">
        <v>2178</v>
      </c>
      <c r="C170" s="97" t="s">
        <v>2178</v>
      </c>
      <c r="D170" s="97"/>
      <c r="E170" s="97" t="s">
        <v>2178</v>
      </c>
      <c r="F170" s="97" t="s">
        <v>2178</v>
      </c>
      <c r="G170" s="97" t="s">
        <v>2178</v>
      </c>
      <c r="H170" s="97" t="s">
        <v>3149</v>
      </c>
      <c r="I170" s="97"/>
      <c r="J170" s="97"/>
      <c r="K170" s="97"/>
      <c r="L170" s="97" t="s">
        <v>3149</v>
      </c>
      <c r="M170" s="97"/>
      <c r="N170" s="97" t="s">
        <v>3149</v>
      </c>
      <c r="O170" s="97" t="s">
        <v>549</v>
      </c>
      <c r="P170" s="113"/>
    </row>
    <row r="171" customFormat="false" ht="15" hidden="false" customHeight="false" outlineLevel="0" collapsed="false">
      <c r="B171" s="97" t="s">
        <v>2181</v>
      </c>
      <c r="C171" s="97" t="s">
        <v>2181</v>
      </c>
      <c r="D171" s="97"/>
      <c r="E171" s="97" t="s">
        <v>2181</v>
      </c>
      <c r="F171" s="97" t="s">
        <v>2181</v>
      </c>
      <c r="G171" s="97" t="s">
        <v>2181</v>
      </c>
      <c r="H171" s="97" t="s">
        <v>3150</v>
      </c>
      <c r="I171" s="97"/>
      <c r="J171" s="97"/>
      <c r="K171" s="97"/>
      <c r="L171" s="97" t="s">
        <v>3150</v>
      </c>
      <c r="M171" s="97"/>
      <c r="N171" s="97" t="s">
        <v>3150</v>
      </c>
      <c r="O171" s="97" t="s">
        <v>585</v>
      </c>
      <c r="P171" s="113"/>
    </row>
    <row r="172" customFormat="false" ht="15" hidden="false" customHeight="false" outlineLevel="0" collapsed="false">
      <c r="B172" s="97" t="s">
        <v>2184</v>
      </c>
      <c r="C172" s="97" t="s">
        <v>2184</v>
      </c>
      <c r="D172" s="97"/>
      <c r="E172" s="97" t="s">
        <v>2184</v>
      </c>
      <c r="F172" s="97" t="s">
        <v>2184</v>
      </c>
      <c r="G172" s="97" t="s">
        <v>2184</v>
      </c>
      <c r="H172" s="97" t="s">
        <v>3151</v>
      </c>
      <c r="I172" s="97"/>
      <c r="J172" s="97"/>
      <c r="K172" s="97"/>
      <c r="L172" s="97" t="s">
        <v>3151</v>
      </c>
      <c r="M172" s="97"/>
      <c r="N172" s="97" t="s">
        <v>3151</v>
      </c>
      <c r="O172" s="97" t="s">
        <v>621</v>
      </c>
      <c r="P172" s="113"/>
    </row>
    <row r="173" customFormat="false" ht="15" hidden="false" customHeight="false" outlineLevel="0" collapsed="false">
      <c r="B173" s="97" t="s">
        <v>2187</v>
      </c>
      <c r="C173" s="97" t="s">
        <v>2187</v>
      </c>
      <c r="D173" s="97"/>
      <c r="E173" s="97" t="s">
        <v>2187</v>
      </c>
      <c r="F173" s="97" t="s">
        <v>2187</v>
      </c>
      <c r="G173" s="97" t="s">
        <v>2187</v>
      </c>
      <c r="H173" s="97" t="s">
        <v>3152</v>
      </c>
      <c r="I173" s="97"/>
      <c r="J173" s="97"/>
      <c r="K173" s="97"/>
      <c r="L173" s="97" t="s">
        <v>3152</v>
      </c>
      <c r="M173" s="97"/>
      <c r="N173" s="97" t="s">
        <v>3152</v>
      </c>
      <c r="O173" s="97" t="s">
        <v>657</v>
      </c>
      <c r="P173" s="113"/>
    </row>
    <row r="174" customFormat="false" ht="15" hidden="false" customHeight="false" outlineLevel="0" collapsed="false">
      <c r="B174" s="97" t="s">
        <v>2190</v>
      </c>
      <c r="C174" s="97" t="s">
        <v>2190</v>
      </c>
      <c r="D174" s="97"/>
      <c r="E174" s="97" t="s">
        <v>2190</v>
      </c>
      <c r="F174" s="97" t="s">
        <v>2190</v>
      </c>
      <c r="G174" s="97" t="s">
        <v>2190</v>
      </c>
      <c r="H174" s="97" t="s">
        <v>3153</v>
      </c>
      <c r="I174" s="97"/>
      <c r="J174" s="97"/>
      <c r="K174" s="97"/>
      <c r="L174" s="97" t="s">
        <v>3153</v>
      </c>
      <c r="M174" s="97"/>
      <c r="N174" s="97" t="s">
        <v>3153</v>
      </c>
      <c r="O174" s="97" t="s">
        <v>693</v>
      </c>
      <c r="P174" s="113"/>
    </row>
    <row r="175" customFormat="false" ht="15" hidden="false" customHeight="false" outlineLevel="0" collapsed="false">
      <c r="B175" s="97" t="s">
        <v>2193</v>
      </c>
      <c r="C175" s="97" t="s">
        <v>2193</v>
      </c>
      <c r="D175" s="97"/>
      <c r="E175" s="97" t="s">
        <v>2193</v>
      </c>
      <c r="F175" s="97" t="s">
        <v>2193</v>
      </c>
      <c r="G175" s="97" t="s">
        <v>2193</v>
      </c>
      <c r="H175" s="97" t="s">
        <v>3154</v>
      </c>
      <c r="I175" s="97"/>
      <c r="J175" s="97"/>
      <c r="K175" s="97"/>
      <c r="L175" s="97" t="s">
        <v>3154</v>
      </c>
      <c r="M175" s="97"/>
      <c r="N175" s="97" t="s">
        <v>3154</v>
      </c>
      <c r="O175" s="97" t="s">
        <v>729</v>
      </c>
      <c r="P175" s="113"/>
    </row>
    <row r="176" customFormat="false" ht="15" hidden="false" customHeight="false" outlineLevel="0" collapsed="false">
      <c r="B176" s="97" t="s">
        <v>2196</v>
      </c>
      <c r="C176" s="97" t="s">
        <v>2196</v>
      </c>
      <c r="D176" s="97"/>
      <c r="E176" s="97" t="s">
        <v>2196</v>
      </c>
      <c r="F176" s="97" t="s">
        <v>2196</v>
      </c>
      <c r="G176" s="97" t="s">
        <v>2196</v>
      </c>
      <c r="H176" s="97" t="s">
        <v>3155</v>
      </c>
      <c r="I176" s="97"/>
      <c r="J176" s="97"/>
      <c r="K176" s="97"/>
      <c r="L176" s="97" t="s">
        <v>3155</v>
      </c>
      <c r="M176" s="97"/>
      <c r="N176" s="97" t="s">
        <v>3155</v>
      </c>
      <c r="O176" s="97" t="s">
        <v>765</v>
      </c>
      <c r="P176" s="113"/>
    </row>
    <row r="177" customFormat="false" ht="15" hidden="false" customHeight="false" outlineLevel="0" collapsed="false">
      <c r="B177" s="97" t="s">
        <v>2199</v>
      </c>
      <c r="C177" s="97" t="s">
        <v>2199</v>
      </c>
      <c r="D177" s="97"/>
      <c r="E177" s="97" t="s">
        <v>2199</v>
      </c>
      <c r="F177" s="97" t="s">
        <v>2199</v>
      </c>
      <c r="G177" s="97" t="s">
        <v>2199</v>
      </c>
      <c r="H177" s="97" t="s">
        <v>3156</v>
      </c>
      <c r="I177" s="97"/>
      <c r="J177" s="97"/>
      <c r="K177" s="97"/>
      <c r="L177" s="97" t="s">
        <v>3156</v>
      </c>
      <c r="M177" s="97"/>
      <c r="N177" s="97" t="s">
        <v>3156</v>
      </c>
      <c r="O177" s="97" t="s">
        <v>801</v>
      </c>
      <c r="P177" s="113"/>
    </row>
    <row r="178" customFormat="false" ht="15" hidden="false" customHeight="false" outlineLevel="0" collapsed="false">
      <c r="B178" s="97" t="s">
        <v>2202</v>
      </c>
      <c r="C178" s="97" t="s">
        <v>2202</v>
      </c>
      <c r="D178" s="97"/>
      <c r="E178" s="97" t="s">
        <v>2202</v>
      </c>
      <c r="F178" s="97" t="s">
        <v>2202</v>
      </c>
      <c r="G178" s="97" t="s">
        <v>2202</v>
      </c>
      <c r="H178" s="97" t="s">
        <v>3157</v>
      </c>
      <c r="I178" s="97"/>
      <c r="J178" s="97"/>
      <c r="K178" s="97"/>
      <c r="L178" s="97" t="s">
        <v>3157</v>
      </c>
      <c r="M178" s="97"/>
      <c r="N178" s="97" t="s">
        <v>3157</v>
      </c>
      <c r="O178" s="97" t="s">
        <v>552</v>
      </c>
      <c r="P178" s="113"/>
    </row>
    <row r="179" customFormat="false" ht="15" hidden="false" customHeight="false" outlineLevel="0" collapsed="false">
      <c r="B179" s="97" t="s">
        <v>2205</v>
      </c>
      <c r="C179" s="97" t="s">
        <v>2205</v>
      </c>
      <c r="D179" s="97"/>
      <c r="E179" s="97" t="s">
        <v>2205</v>
      </c>
      <c r="F179" s="97" t="s">
        <v>2205</v>
      </c>
      <c r="G179" s="97" t="s">
        <v>2205</v>
      </c>
      <c r="H179" s="97" t="s">
        <v>3158</v>
      </c>
      <c r="I179" s="97"/>
      <c r="J179" s="97"/>
      <c r="K179" s="97"/>
      <c r="L179" s="97" t="s">
        <v>3158</v>
      </c>
      <c r="M179" s="97"/>
      <c r="N179" s="97" t="s">
        <v>3158</v>
      </c>
      <c r="O179" s="97" t="s">
        <v>588</v>
      </c>
      <c r="P179" s="113"/>
    </row>
    <row r="180" customFormat="false" ht="15" hidden="false" customHeight="false" outlineLevel="0" collapsed="false">
      <c r="B180" s="97" t="s">
        <v>2208</v>
      </c>
      <c r="C180" s="97" t="s">
        <v>2208</v>
      </c>
      <c r="D180" s="97"/>
      <c r="E180" s="97" t="s">
        <v>2208</v>
      </c>
      <c r="F180" s="97" t="s">
        <v>2208</v>
      </c>
      <c r="G180" s="97" t="s">
        <v>2208</v>
      </c>
      <c r="H180" s="97" t="s">
        <v>3159</v>
      </c>
      <c r="I180" s="97"/>
      <c r="J180" s="97"/>
      <c r="K180" s="97"/>
      <c r="L180" s="97" t="s">
        <v>3159</v>
      </c>
      <c r="M180" s="97"/>
      <c r="N180" s="97" t="s">
        <v>3159</v>
      </c>
      <c r="O180" s="97" t="s">
        <v>624</v>
      </c>
      <c r="P180" s="113"/>
    </row>
    <row r="181" customFormat="false" ht="15" hidden="false" customHeight="false" outlineLevel="0" collapsed="false">
      <c r="B181" s="97" t="s">
        <v>2211</v>
      </c>
      <c r="C181" s="97" t="s">
        <v>2211</v>
      </c>
      <c r="D181" s="97"/>
      <c r="E181" s="97" t="s">
        <v>2211</v>
      </c>
      <c r="F181" s="97" t="s">
        <v>2211</v>
      </c>
      <c r="G181" s="97" t="s">
        <v>2211</v>
      </c>
      <c r="H181" s="97" t="s">
        <v>3160</v>
      </c>
      <c r="I181" s="97"/>
      <c r="J181" s="97"/>
      <c r="K181" s="97"/>
      <c r="L181" s="97" t="s">
        <v>3160</v>
      </c>
      <c r="M181" s="97"/>
      <c r="N181" s="97" t="s">
        <v>3160</v>
      </c>
      <c r="O181" s="97" t="s">
        <v>660</v>
      </c>
      <c r="P181" s="113"/>
    </row>
    <row r="182" customFormat="false" ht="15" hidden="false" customHeight="false" outlineLevel="0" collapsed="false">
      <c r="B182" s="97" t="s">
        <v>2214</v>
      </c>
      <c r="C182" s="97" t="s">
        <v>2214</v>
      </c>
      <c r="D182" s="97"/>
      <c r="E182" s="97" t="s">
        <v>2214</v>
      </c>
      <c r="F182" s="97" t="s">
        <v>2214</v>
      </c>
      <c r="G182" s="97" t="s">
        <v>2214</v>
      </c>
      <c r="H182" s="97" t="s">
        <v>3161</v>
      </c>
      <c r="I182" s="97"/>
      <c r="J182" s="97"/>
      <c r="K182" s="97"/>
      <c r="L182" s="97" t="s">
        <v>3161</v>
      </c>
      <c r="M182" s="97"/>
      <c r="N182" s="97" t="s">
        <v>3161</v>
      </c>
      <c r="O182" s="97" t="s">
        <v>696</v>
      </c>
      <c r="P182" s="113"/>
    </row>
    <row r="183" customFormat="false" ht="15" hidden="false" customHeight="false" outlineLevel="0" collapsed="false">
      <c r="B183" s="97" t="s">
        <v>2217</v>
      </c>
      <c r="C183" s="97" t="s">
        <v>2217</v>
      </c>
      <c r="D183" s="97"/>
      <c r="E183" s="97" t="s">
        <v>2217</v>
      </c>
      <c r="F183" s="97" t="s">
        <v>2217</v>
      </c>
      <c r="G183" s="97" t="s">
        <v>2217</v>
      </c>
      <c r="H183" s="97" t="s">
        <v>3162</v>
      </c>
      <c r="I183" s="97"/>
      <c r="J183" s="97"/>
      <c r="K183" s="97"/>
      <c r="L183" s="97" t="s">
        <v>3162</v>
      </c>
      <c r="M183" s="97"/>
      <c r="N183" s="97" t="s">
        <v>3162</v>
      </c>
      <c r="O183" s="97" t="s">
        <v>732</v>
      </c>
      <c r="P183" s="113"/>
    </row>
    <row r="184" customFormat="false" ht="15" hidden="false" customHeight="false" outlineLevel="0" collapsed="false">
      <c r="B184" s="97" t="s">
        <v>2220</v>
      </c>
      <c r="C184" s="97" t="s">
        <v>2220</v>
      </c>
      <c r="D184" s="97"/>
      <c r="E184" s="97" t="s">
        <v>2220</v>
      </c>
      <c r="F184" s="97" t="s">
        <v>2220</v>
      </c>
      <c r="G184" s="97" t="s">
        <v>2220</v>
      </c>
      <c r="H184" s="97" t="s">
        <v>3163</v>
      </c>
      <c r="I184" s="97"/>
      <c r="J184" s="97"/>
      <c r="K184" s="97"/>
      <c r="L184" s="97" t="s">
        <v>3163</v>
      </c>
      <c r="M184" s="97"/>
      <c r="N184" s="97" t="s">
        <v>3163</v>
      </c>
      <c r="O184" s="97" t="s">
        <v>768</v>
      </c>
      <c r="P184" s="113"/>
    </row>
    <row r="185" customFormat="false" ht="15" hidden="false" customHeight="false" outlineLevel="0" collapsed="false">
      <c r="B185" s="97" t="s">
        <v>2223</v>
      </c>
      <c r="C185" s="97" t="s">
        <v>2223</v>
      </c>
      <c r="D185" s="97"/>
      <c r="E185" s="97" t="s">
        <v>2223</v>
      </c>
      <c r="F185" s="97" t="s">
        <v>2223</v>
      </c>
      <c r="G185" s="97" t="s">
        <v>2223</v>
      </c>
      <c r="H185" s="97" t="s">
        <v>3164</v>
      </c>
      <c r="I185" s="97"/>
      <c r="J185" s="97"/>
      <c r="K185" s="97"/>
      <c r="L185" s="97" t="s">
        <v>3164</v>
      </c>
      <c r="M185" s="97"/>
      <c r="N185" s="97" t="s">
        <v>3164</v>
      </c>
      <c r="O185" s="97" t="s">
        <v>804</v>
      </c>
      <c r="P185" s="113"/>
    </row>
    <row r="186" customFormat="false" ht="15" hidden="false" customHeight="false" outlineLevel="0" collapsed="false">
      <c r="B186" s="97" t="s">
        <v>2226</v>
      </c>
      <c r="C186" s="97" t="s">
        <v>2226</v>
      </c>
      <c r="D186" s="97"/>
      <c r="E186" s="97" t="s">
        <v>2226</v>
      </c>
      <c r="F186" s="97" t="s">
        <v>2226</v>
      </c>
      <c r="G186" s="97" t="s">
        <v>2226</v>
      </c>
      <c r="H186" s="97" t="s">
        <v>3165</v>
      </c>
      <c r="I186" s="97"/>
      <c r="J186" s="97"/>
      <c r="K186" s="97"/>
      <c r="L186" s="97" t="s">
        <v>3165</v>
      </c>
      <c r="M186" s="97"/>
      <c r="N186" s="97" t="s">
        <v>3165</v>
      </c>
      <c r="O186" s="97" t="s">
        <v>555</v>
      </c>
      <c r="P186" s="113"/>
    </row>
    <row r="187" customFormat="false" ht="15" hidden="false" customHeight="false" outlineLevel="0" collapsed="false">
      <c r="B187" s="97" t="s">
        <v>2229</v>
      </c>
      <c r="C187" s="97" t="s">
        <v>2229</v>
      </c>
      <c r="D187" s="97"/>
      <c r="E187" s="97" t="s">
        <v>2229</v>
      </c>
      <c r="F187" s="97" t="s">
        <v>2229</v>
      </c>
      <c r="G187" s="97" t="s">
        <v>2229</v>
      </c>
      <c r="H187" s="97" t="s">
        <v>3166</v>
      </c>
      <c r="I187" s="97"/>
      <c r="J187" s="97"/>
      <c r="K187" s="97"/>
      <c r="L187" s="97" t="s">
        <v>3166</v>
      </c>
      <c r="M187" s="97"/>
      <c r="N187" s="97" t="s">
        <v>3166</v>
      </c>
      <c r="O187" s="97" t="s">
        <v>591</v>
      </c>
      <c r="P187" s="113"/>
    </row>
    <row r="188" customFormat="false" ht="15" hidden="false" customHeight="false" outlineLevel="0" collapsed="false">
      <c r="B188" s="97" t="s">
        <v>2232</v>
      </c>
      <c r="C188" s="97" t="s">
        <v>2232</v>
      </c>
      <c r="D188" s="97"/>
      <c r="E188" s="97" t="s">
        <v>2232</v>
      </c>
      <c r="F188" s="97" t="s">
        <v>2232</v>
      </c>
      <c r="G188" s="97" t="s">
        <v>2232</v>
      </c>
      <c r="H188" s="97" t="s">
        <v>3167</v>
      </c>
      <c r="I188" s="97"/>
      <c r="J188" s="97"/>
      <c r="K188" s="97"/>
      <c r="L188" s="97" t="s">
        <v>3167</v>
      </c>
      <c r="M188" s="97"/>
      <c r="N188" s="97" t="s">
        <v>3167</v>
      </c>
      <c r="O188" s="97" t="s">
        <v>627</v>
      </c>
      <c r="P188" s="113"/>
    </row>
    <row r="189" customFormat="false" ht="15" hidden="false" customHeight="false" outlineLevel="0" collapsed="false">
      <c r="B189" s="97" t="s">
        <v>2235</v>
      </c>
      <c r="C189" s="97" t="s">
        <v>2235</v>
      </c>
      <c r="D189" s="97"/>
      <c r="E189" s="97" t="s">
        <v>2235</v>
      </c>
      <c r="F189" s="97" t="s">
        <v>2235</v>
      </c>
      <c r="G189" s="97" t="s">
        <v>2235</v>
      </c>
      <c r="H189" s="97" t="s">
        <v>3168</v>
      </c>
      <c r="I189" s="97"/>
      <c r="J189" s="97"/>
      <c r="K189" s="97"/>
      <c r="L189" s="97" t="s">
        <v>3168</v>
      </c>
      <c r="M189" s="97"/>
      <c r="N189" s="97" t="s">
        <v>3168</v>
      </c>
      <c r="O189" s="97" t="s">
        <v>663</v>
      </c>
      <c r="P189" s="113"/>
    </row>
    <row r="190" customFormat="false" ht="15" hidden="false" customHeight="false" outlineLevel="0" collapsed="false">
      <c r="B190" s="97" t="s">
        <v>2238</v>
      </c>
      <c r="C190" s="97" t="s">
        <v>2238</v>
      </c>
      <c r="D190" s="97"/>
      <c r="E190" s="97" t="s">
        <v>2238</v>
      </c>
      <c r="F190" s="97" t="s">
        <v>2238</v>
      </c>
      <c r="G190" s="97" t="s">
        <v>2238</v>
      </c>
      <c r="H190" s="97" t="s">
        <v>3169</v>
      </c>
      <c r="I190" s="97"/>
      <c r="J190" s="97"/>
      <c r="K190" s="97"/>
      <c r="L190" s="97" t="s">
        <v>3169</v>
      </c>
      <c r="M190" s="97"/>
      <c r="N190" s="97" t="s">
        <v>3169</v>
      </c>
      <c r="O190" s="97" t="s">
        <v>699</v>
      </c>
      <c r="P190" s="113"/>
    </row>
    <row r="191" customFormat="false" ht="15" hidden="false" customHeight="false" outlineLevel="0" collapsed="false">
      <c r="B191" s="97" t="s">
        <v>2241</v>
      </c>
      <c r="C191" s="97" t="s">
        <v>2241</v>
      </c>
      <c r="D191" s="97"/>
      <c r="E191" s="97" t="s">
        <v>2241</v>
      </c>
      <c r="F191" s="97" t="s">
        <v>2241</v>
      </c>
      <c r="G191" s="97" t="s">
        <v>2241</v>
      </c>
      <c r="H191" s="97" t="s">
        <v>3170</v>
      </c>
      <c r="I191" s="97"/>
      <c r="J191" s="97"/>
      <c r="K191" s="97"/>
      <c r="L191" s="97" t="s">
        <v>3170</v>
      </c>
      <c r="M191" s="97"/>
      <c r="N191" s="97" t="s">
        <v>3170</v>
      </c>
      <c r="O191" s="97" t="s">
        <v>735</v>
      </c>
      <c r="P191" s="113"/>
    </row>
    <row r="192" customFormat="false" ht="15" hidden="false" customHeight="false" outlineLevel="0" collapsed="false">
      <c r="B192" s="97" t="s">
        <v>2244</v>
      </c>
      <c r="C192" s="97" t="s">
        <v>2244</v>
      </c>
      <c r="D192" s="97"/>
      <c r="E192" s="97" t="s">
        <v>2244</v>
      </c>
      <c r="F192" s="97" t="s">
        <v>2244</v>
      </c>
      <c r="G192" s="97" t="s">
        <v>2244</v>
      </c>
      <c r="H192" s="97" t="s">
        <v>3171</v>
      </c>
      <c r="I192" s="97"/>
      <c r="J192" s="97"/>
      <c r="K192" s="97"/>
      <c r="L192" s="97" t="s">
        <v>3171</v>
      </c>
      <c r="M192" s="97"/>
      <c r="N192" s="97" t="s">
        <v>3171</v>
      </c>
      <c r="O192" s="97" t="s">
        <v>771</v>
      </c>
      <c r="P192" s="113"/>
    </row>
    <row r="193" customFormat="false" ht="15" hidden="false" customHeight="false" outlineLevel="0" collapsed="false">
      <c r="B193" s="97" t="s">
        <v>2247</v>
      </c>
      <c r="C193" s="97" t="s">
        <v>2247</v>
      </c>
      <c r="D193" s="97"/>
      <c r="E193" s="97" t="s">
        <v>2247</v>
      </c>
      <c r="F193" s="97" t="s">
        <v>2247</v>
      </c>
      <c r="G193" s="97" t="s">
        <v>2247</v>
      </c>
      <c r="H193" s="97" t="s">
        <v>3172</v>
      </c>
      <c r="I193" s="97"/>
      <c r="J193" s="97"/>
      <c r="K193" s="97"/>
      <c r="L193" s="97" t="s">
        <v>3172</v>
      </c>
      <c r="M193" s="97"/>
      <c r="N193" s="97" t="s">
        <v>3172</v>
      </c>
      <c r="O193" s="97" t="s">
        <v>807</v>
      </c>
      <c r="P193" s="113"/>
    </row>
    <row r="194" customFormat="false" ht="15" hidden="false" customHeight="false" outlineLevel="0" collapsed="false">
      <c r="B194" s="97" t="s">
        <v>2250</v>
      </c>
      <c r="C194" s="97" t="s">
        <v>2250</v>
      </c>
      <c r="D194" s="97"/>
      <c r="E194" s="97" t="s">
        <v>2250</v>
      </c>
      <c r="F194" s="97" t="s">
        <v>2250</v>
      </c>
      <c r="G194" s="97" t="s">
        <v>2250</v>
      </c>
      <c r="H194" s="97" t="s">
        <v>3173</v>
      </c>
      <c r="I194" s="97"/>
      <c r="J194" s="97"/>
      <c r="K194" s="97"/>
      <c r="L194" s="97" t="s">
        <v>3173</v>
      </c>
      <c r="M194" s="97"/>
      <c r="N194" s="97" t="s">
        <v>3173</v>
      </c>
      <c r="O194" s="97" t="s">
        <v>810</v>
      </c>
      <c r="P194" s="113"/>
    </row>
    <row r="195" customFormat="false" ht="15" hidden="false" customHeight="false" outlineLevel="0" collapsed="false">
      <c r="B195" s="97" t="s">
        <v>2253</v>
      </c>
      <c r="C195" s="97" t="s">
        <v>2253</v>
      </c>
      <c r="D195" s="97"/>
      <c r="E195" s="97" t="s">
        <v>2253</v>
      </c>
      <c r="F195" s="97" t="s">
        <v>2253</v>
      </c>
      <c r="G195" s="97" t="s">
        <v>2253</v>
      </c>
      <c r="H195" s="97" t="s">
        <v>3175</v>
      </c>
      <c r="I195" s="97"/>
      <c r="J195" s="97"/>
      <c r="K195" s="97"/>
      <c r="L195" s="97" t="s">
        <v>3175</v>
      </c>
      <c r="M195" s="97"/>
      <c r="N195" s="97" t="s">
        <v>3175</v>
      </c>
      <c r="O195" s="97" t="s">
        <v>846</v>
      </c>
      <c r="P195" s="113"/>
    </row>
    <row r="196" customFormat="false" ht="15" hidden="false" customHeight="false" outlineLevel="0" collapsed="false">
      <c r="B196" s="97" t="s">
        <v>2256</v>
      </c>
      <c r="C196" s="97" t="s">
        <v>2256</v>
      </c>
      <c r="D196" s="97"/>
      <c r="E196" s="97" t="s">
        <v>2256</v>
      </c>
      <c r="F196" s="97" t="s">
        <v>2256</v>
      </c>
      <c r="G196" s="97" t="s">
        <v>2256</v>
      </c>
      <c r="H196" s="97" t="s">
        <v>3177</v>
      </c>
      <c r="I196" s="97"/>
      <c r="J196" s="97"/>
      <c r="K196" s="97"/>
      <c r="L196" s="97" t="s">
        <v>3177</v>
      </c>
      <c r="M196" s="97"/>
      <c r="N196" s="97" t="s">
        <v>3177</v>
      </c>
      <c r="O196" s="97" t="s">
        <v>882</v>
      </c>
      <c r="P196" s="113"/>
    </row>
    <row r="197" customFormat="false" ht="15" hidden="false" customHeight="false" outlineLevel="0" collapsed="false">
      <c r="B197" s="97" t="s">
        <v>2259</v>
      </c>
      <c r="C197" s="97" t="s">
        <v>2259</v>
      </c>
      <c r="D197" s="97"/>
      <c r="E197" s="97" t="s">
        <v>2259</v>
      </c>
      <c r="F197" s="97" t="s">
        <v>2259</v>
      </c>
      <c r="G197" s="97" t="s">
        <v>2259</v>
      </c>
      <c r="H197" s="97" t="s">
        <v>3179</v>
      </c>
      <c r="I197" s="97"/>
      <c r="J197" s="97"/>
      <c r="K197" s="97"/>
      <c r="L197" s="97" t="s">
        <v>3179</v>
      </c>
      <c r="M197" s="97"/>
      <c r="N197" s="97" t="s">
        <v>3179</v>
      </c>
      <c r="O197" s="97" t="s">
        <v>918</v>
      </c>
      <c r="P197" s="113"/>
    </row>
    <row r="198" customFormat="false" ht="15" hidden="false" customHeight="false" outlineLevel="0" collapsed="false">
      <c r="B198" s="97" t="s">
        <v>2262</v>
      </c>
      <c r="C198" s="97" t="s">
        <v>2262</v>
      </c>
      <c r="D198" s="97"/>
      <c r="E198" s="97" t="s">
        <v>2262</v>
      </c>
      <c r="F198" s="97" t="s">
        <v>2262</v>
      </c>
      <c r="G198" s="97" t="s">
        <v>2262</v>
      </c>
      <c r="H198" s="97" t="s">
        <v>3181</v>
      </c>
      <c r="I198" s="97"/>
      <c r="J198" s="97"/>
      <c r="K198" s="97"/>
      <c r="L198" s="97" t="s">
        <v>3181</v>
      </c>
      <c r="M198" s="97"/>
      <c r="N198" s="97" t="s">
        <v>3181</v>
      </c>
      <c r="O198" s="97" t="s">
        <v>954</v>
      </c>
      <c r="P198" s="113"/>
    </row>
    <row r="199" customFormat="false" ht="15" hidden="false" customHeight="false" outlineLevel="0" collapsed="false">
      <c r="B199" s="97" t="s">
        <v>2265</v>
      </c>
      <c r="C199" s="97" t="s">
        <v>2265</v>
      </c>
      <c r="D199" s="97"/>
      <c r="E199" s="97" t="s">
        <v>2265</v>
      </c>
      <c r="F199" s="97" t="s">
        <v>2265</v>
      </c>
      <c r="G199" s="97" t="s">
        <v>2265</v>
      </c>
      <c r="H199" s="97" t="s">
        <v>3183</v>
      </c>
      <c r="I199" s="97"/>
      <c r="J199" s="97"/>
      <c r="K199" s="97"/>
      <c r="L199" s="97" t="s">
        <v>3183</v>
      </c>
      <c r="M199" s="97"/>
      <c r="N199" s="97" t="s">
        <v>3183</v>
      </c>
      <c r="O199" s="97" t="s">
        <v>990</v>
      </c>
      <c r="P199" s="113"/>
    </row>
    <row r="200" customFormat="false" ht="15" hidden="false" customHeight="false" outlineLevel="0" collapsed="false">
      <c r="B200" s="97" t="s">
        <v>2268</v>
      </c>
      <c r="C200" s="97" t="s">
        <v>2268</v>
      </c>
      <c r="D200" s="97"/>
      <c r="E200" s="97" t="s">
        <v>2268</v>
      </c>
      <c r="F200" s="97" t="s">
        <v>2268</v>
      </c>
      <c r="G200" s="97" t="s">
        <v>2268</v>
      </c>
      <c r="H200" s="97" t="s">
        <v>3185</v>
      </c>
      <c r="I200" s="97"/>
      <c r="J200" s="97"/>
      <c r="K200" s="97"/>
      <c r="L200" s="97" t="s">
        <v>3185</v>
      </c>
      <c r="M200" s="97"/>
      <c r="N200" s="97" t="s">
        <v>3185</v>
      </c>
      <c r="O200" s="97" t="s">
        <v>1026</v>
      </c>
      <c r="P200" s="113"/>
    </row>
    <row r="201" customFormat="false" ht="15" hidden="false" customHeight="false" outlineLevel="0" collapsed="false">
      <c r="B201" s="97" t="s">
        <v>2271</v>
      </c>
      <c r="C201" s="97" t="s">
        <v>2271</v>
      </c>
      <c r="D201" s="97"/>
      <c r="E201" s="97" t="s">
        <v>2271</v>
      </c>
      <c r="F201" s="97" t="s">
        <v>2271</v>
      </c>
      <c r="G201" s="97" t="s">
        <v>2271</v>
      </c>
      <c r="H201" s="97" t="s">
        <v>3187</v>
      </c>
      <c r="I201" s="97"/>
      <c r="J201" s="97"/>
      <c r="K201" s="97"/>
      <c r="L201" s="97" t="s">
        <v>3187</v>
      </c>
      <c r="M201" s="97"/>
      <c r="N201" s="97" t="s">
        <v>3187</v>
      </c>
      <c r="O201" s="97" t="s">
        <v>1062</v>
      </c>
      <c r="P201" s="113"/>
    </row>
    <row r="202" customFormat="false" ht="15" hidden="false" customHeight="false" outlineLevel="0" collapsed="false">
      <c r="B202" s="97" t="s">
        <v>2274</v>
      </c>
      <c r="C202" s="97" t="s">
        <v>2274</v>
      </c>
      <c r="D202" s="97"/>
      <c r="E202" s="97" t="s">
        <v>2274</v>
      </c>
      <c r="F202" s="97" t="s">
        <v>2274</v>
      </c>
      <c r="G202" s="97" t="s">
        <v>2274</v>
      </c>
      <c r="H202" s="97" t="s">
        <v>3189</v>
      </c>
      <c r="I202" s="97"/>
      <c r="J202" s="97"/>
      <c r="K202" s="97"/>
      <c r="L202" s="97" t="s">
        <v>3189</v>
      </c>
      <c r="M202" s="97"/>
      <c r="N202" s="97" t="s">
        <v>3189</v>
      </c>
      <c r="O202" s="97" t="s">
        <v>813</v>
      </c>
      <c r="P202" s="113"/>
    </row>
    <row r="203" customFormat="false" ht="15" hidden="false" customHeight="false" outlineLevel="0" collapsed="false">
      <c r="B203" s="97" t="s">
        <v>2277</v>
      </c>
      <c r="C203" s="97" t="s">
        <v>2277</v>
      </c>
      <c r="D203" s="97"/>
      <c r="E203" s="97" t="s">
        <v>2277</v>
      </c>
      <c r="F203" s="97" t="s">
        <v>2277</v>
      </c>
      <c r="G203" s="97" t="s">
        <v>2277</v>
      </c>
      <c r="H203" s="97" t="s">
        <v>3190</v>
      </c>
      <c r="I203" s="97"/>
      <c r="J203" s="97"/>
      <c r="K203" s="97"/>
      <c r="L203" s="97" t="s">
        <v>3190</v>
      </c>
      <c r="M203" s="97"/>
      <c r="N203" s="97" t="s">
        <v>3190</v>
      </c>
      <c r="O203" s="97" t="s">
        <v>849</v>
      </c>
      <c r="P203" s="113"/>
    </row>
    <row r="204" customFormat="false" ht="15" hidden="false" customHeight="false" outlineLevel="0" collapsed="false">
      <c r="B204" s="97" t="s">
        <v>2280</v>
      </c>
      <c r="C204" s="97" t="s">
        <v>2280</v>
      </c>
      <c r="D204" s="97"/>
      <c r="E204" s="97" t="s">
        <v>2280</v>
      </c>
      <c r="F204" s="97" t="s">
        <v>2280</v>
      </c>
      <c r="G204" s="97" t="s">
        <v>2280</v>
      </c>
      <c r="H204" s="97" t="s">
        <v>3191</v>
      </c>
      <c r="I204" s="97"/>
      <c r="J204" s="97"/>
      <c r="K204" s="97"/>
      <c r="L204" s="97" t="s">
        <v>3191</v>
      </c>
      <c r="M204" s="97"/>
      <c r="N204" s="97" t="s">
        <v>3191</v>
      </c>
      <c r="O204" s="97" t="s">
        <v>885</v>
      </c>
      <c r="P204" s="113"/>
    </row>
    <row r="205" customFormat="false" ht="15" hidden="false" customHeight="false" outlineLevel="0" collapsed="false">
      <c r="B205" s="97" t="s">
        <v>2283</v>
      </c>
      <c r="C205" s="97" t="s">
        <v>2283</v>
      </c>
      <c r="D205" s="97"/>
      <c r="E205" s="97" t="s">
        <v>2283</v>
      </c>
      <c r="F205" s="97" t="s">
        <v>2283</v>
      </c>
      <c r="G205" s="97" t="s">
        <v>2283</v>
      </c>
      <c r="H205" s="97" t="s">
        <v>3192</v>
      </c>
      <c r="I205" s="97"/>
      <c r="J205" s="97"/>
      <c r="K205" s="97"/>
      <c r="L205" s="97" t="s">
        <v>3192</v>
      </c>
      <c r="M205" s="97"/>
      <c r="N205" s="97" t="s">
        <v>3192</v>
      </c>
      <c r="O205" s="97" t="s">
        <v>921</v>
      </c>
      <c r="P205" s="113"/>
    </row>
    <row r="206" customFormat="false" ht="15" hidden="false" customHeight="false" outlineLevel="0" collapsed="false">
      <c r="B206" s="97" t="s">
        <v>2286</v>
      </c>
      <c r="C206" s="97" t="s">
        <v>2286</v>
      </c>
      <c r="D206" s="97"/>
      <c r="E206" s="97" t="s">
        <v>2286</v>
      </c>
      <c r="F206" s="97" t="s">
        <v>2286</v>
      </c>
      <c r="G206" s="97" t="s">
        <v>2286</v>
      </c>
      <c r="H206" s="97" t="s">
        <v>3193</v>
      </c>
      <c r="I206" s="97"/>
      <c r="J206" s="97"/>
      <c r="K206" s="97"/>
      <c r="L206" s="97" t="s">
        <v>3193</v>
      </c>
      <c r="M206" s="97"/>
      <c r="N206" s="97" t="s">
        <v>3193</v>
      </c>
      <c r="O206" s="97" t="s">
        <v>957</v>
      </c>
      <c r="P206" s="113"/>
    </row>
    <row r="207" customFormat="false" ht="15" hidden="false" customHeight="false" outlineLevel="0" collapsed="false">
      <c r="B207" s="97" t="s">
        <v>2289</v>
      </c>
      <c r="C207" s="97" t="s">
        <v>2289</v>
      </c>
      <c r="D207" s="97"/>
      <c r="E207" s="97" t="s">
        <v>2289</v>
      </c>
      <c r="F207" s="97" t="s">
        <v>2289</v>
      </c>
      <c r="G207" s="97" t="s">
        <v>2289</v>
      </c>
      <c r="H207" s="97" t="s">
        <v>3194</v>
      </c>
      <c r="I207" s="97"/>
      <c r="J207" s="97"/>
      <c r="K207" s="97"/>
      <c r="L207" s="97" t="s">
        <v>3194</v>
      </c>
      <c r="M207" s="97"/>
      <c r="N207" s="97" t="s">
        <v>3194</v>
      </c>
      <c r="O207" s="97" t="s">
        <v>993</v>
      </c>
      <c r="P207" s="113"/>
    </row>
    <row r="208" customFormat="false" ht="15" hidden="false" customHeight="false" outlineLevel="0" collapsed="false">
      <c r="B208" s="97" t="s">
        <v>2292</v>
      </c>
      <c r="C208" s="97" t="s">
        <v>2292</v>
      </c>
      <c r="D208" s="97"/>
      <c r="E208" s="97" t="s">
        <v>2292</v>
      </c>
      <c r="F208" s="97" t="s">
        <v>2292</v>
      </c>
      <c r="G208" s="97" t="s">
        <v>2292</v>
      </c>
      <c r="H208" s="97" t="s">
        <v>3195</v>
      </c>
      <c r="I208" s="97"/>
      <c r="J208" s="97"/>
      <c r="K208" s="97"/>
      <c r="L208" s="97" t="s">
        <v>3195</v>
      </c>
      <c r="M208" s="97"/>
      <c r="N208" s="97" t="s">
        <v>3195</v>
      </c>
      <c r="O208" s="97" t="s">
        <v>1029</v>
      </c>
      <c r="P208" s="113"/>
    </row>
    <row r="209" customFormat="false" ht="15" hidden="false" customHeight="false" outlineLevel="0" collapsed="false">
      <c r="B209" s="97" t="s">
        <v>2295</v>
      </c>
      <c r="C209" s="97" t="s">
        <v>2295</v>
      </c>
      <c r="D209" s="97"/>
      <c r="E209" s="97" t="s">
        <v>2295</v>
      </c>
      <c r="F209" s="97" t="s">
        <v>2295</v>
      </c>
      <c r="G209" s="97" t="s">
        <v>2295</v>
      </c>
      <c r="H209" s="97" t="s">
        <v>3196</v>
      </c>
      <c r="I209" s="97"/>
      <c r="J209" s="97"/>
      <c r="K209" s="97"/>
      <c r="L209" s="97" t="s">
        <v>3196</v>
      </c>
      <c r="M209" s="97"/>
      <c r="N209" s="97" t="s">
        <v>3196</v>
      </c>
      <c r="O209" s="97" t="s">
        <v>1065</v>
      </c>
      <c r="P209" s="113"/>
    </row>
    <row r="210" customFormat="false" ht="15" hidden="false" customHeight="false" outlineLevel="0" collapsed="false">
      <c r="B210" s="97" t="s">
        <v>2298</v>
      </c>
      <c r="C210" s="97" t="s">
        <v>2298</v>
      </c>
      <c r="D210" s="97"/>
      <c r="E210" s="97" t="s">
        <v>2298</v>
      </c>
      <c r="F210" s="97" t="s">
        <v>2298</v>
      </c>
      <c r="G210" s="97" t="s">
        <v>2298</v>
      </c>
      <c r="H210" s="97" t="s">
        <v>3197</v>
      </c>
      <c r="I210" s="97"/>
      <c r="J210" s="97"/>
      <c r="K210" s="97"/>
      <c r="L210" s="97" t="s">
        <v>3197</v>
      </c>
      <c r="M210" s="97"/>
      <c r="N210" s="97" t="s">
        <v>3197</v>
      </c>
      <c r="O210" s="97" t="s">
        <v>816</v>
      </c>
      <c r="P210" s="113"/>
    </row>
    <row r="211" customFormat="false" ht="15" hidden="false" customHeight="false" outlineLevel="0" collapsed="false">
      <c r="B211" s="97" t="s">
        <v>2301</v>
      </c>
      <c r="C211" s="97" t="s">
        <v>2301</v>
      </c>
      <c r="D211" s="97"/>
      <c r="E211" s="97" t="s">
        <v>2301</v>
      </c>
      <c r="F211" s="97" t="s">
        <v>2301</v>
      </c>
      <c r="G211" s="97" t="s">
        <v>2301</v>
      </c>
      <c r="H211" s="97" t="s">
        <v>3198</v>
      </c>
      <c r="I211" s="97"/>
      <c r="J211" s="97"/>
      <c r="K211" s="97"/>
      <c r="L211" s="97" t="s">
        <v>3198</v>
      </c>
      <c r="M211" s="97"/>
      <c r="N211" s="97" t="s">
        <v>3198</v>
      </c>
      <c r="O211" s="97" t="s">
        <v>852</v>
      </c>
      <c r="P211" s="113"/>
    </row>
    <row r="212" customFormat="false" ht="15" hidden="false" customHeight="false" outlineLevel="0" collapsed="false">
      <c r="B212" s="97" t="s">
        <v>2304</v>
      </c>
      <c r="C212" s="97" t="s">
        <v>2304</v>
      </c>
      <c r="D212" s="97"/>
      <c r="E212" s="97" t="s">
        <v>2304</v>
      </c>
      <c r="F212" s="97" t="s">
        <v>2304</v>
      </c>
      <c r="G212" s="97" t="s">
        <v>2304</v>
      </c>
      <c r="H212" s="97" t="s">
        <v>3199</v>
      </c>
      <c r="I212" s="97"/>
      <c r="J212" s="97"/>
      <c r="K212" s="97"/>
      <c r="L212" s="97" t="s">
        <v>3199</v>
      </c>
      <c r="M212" s="97"/>
      <c r="N212" s="97" t="s">
        <v>3199</v>
      </c>
      <c r="O212" s="97" t="s">
        <v>888</v>
      </c>
      <c r="P212" s="113"/>
    </row>
    <row r="213" customFormat="false" ht="15" hidden="false" customHeight="false" outlineLevel="0" collapsed="false">
      <c r="B213" s="97" t="s">
        <v>2307</v>
      </c>
      <c r="C213" s="97" t="s">
        <v>2307</v>
      </c>
      <c r="D213" s="97"/>
      <c r="E213" s="97" t="s">
        <v>2307</v>
      </c>
      <c r="F213" s="97" t="s">
        <v>2307</v>
      </c>
      <c r="G213" s="97" t="s">
        <v>2307</v>
      </c>
      <c r="H213" s="97" t="s">
        <v>3200</v>
      </c>
      <c r="I213" s="97"/>
      <c r="J213" s="97"/>
      <c r="K213" s="97"/>
      <c r="L213" s="97" t="s">
        <v>3200</v>
      </c>
      <c r="M213" s="97"/>
      <c r="N213" s="97" t="s">
        <v>3200</v>
      </c>
      <c r="O213" s="97" t="s">
        <v>924</v>
      </c>
      <c r="P213" s="113"/>
    </row>
    <row r="214" customFormat="false" ht="15" hidden="false" customHeight="false" outlineLevel="0" collapsed="false">
      <c r="B214" s="97" t="s">
        <v>2310</v>
      </c>
      <c r="C214" s="97" t="s">
        <v>2310</v>
      </c>
      <c r="D214" s="97"/>
      <c r="E214" s="97" t="s">
        <v>2310</v>
      </c>
      <c r="F214" s="97" t="s">
        <v>2310</v>
      </c>
      <c r="G214" s="97" t="s">
        <v>2310</v>
      </c>
      <c r="H214" s="97" t="s">
        <v>3201</v>
      </c>
      <c r="I214" s="97"/>
      <c r="J214" s="97"/>
      <c r="K214" s="97"/>
      <c r="L214" s="97" t="s">
        <v>3201</v>
      </c>
      <c r="M214" s="97"/>
      <c r="N214" s="97" t="s">
        <v>3201</v>
      </c>
      <c r="O214" s="97" t="s">
        <v>960</v>
      </c>
      <c r="P214" s="113"/>
    </row>
    <row r="215" customFormat="false" ht="15" hidden="false" customHeight="false" outlineLevel="0" collapsed="false">
      <c r="B215" s="97" t="s">
        <v>2313</v>
      </c>
      <c r="C215" s="97" t="s">
        <v>2313</v>
      </c>
      <c r="D215" s="97"/>
      <c r="E215" s="97" t="s">
        <v>2313</v>
      </c>
      <c r="F215" s="97" t="s">
        <v>2313</v>
      </c>
      <c r="G215" s="97" t="s">
        <v>2313</v>
      </c>
      <c r="H215" s="97" t="s">
        <v>3202</v>
      </c>
      <c r="I215" s="97"/>
      <c r="J215" s="97"/>
      <c r="K215" s="97"/>
      <c r="L215" s="97" t="s">
        <v>3202</v>
      </c>
      <c r="M215" s="97"/>
      <c r="N215" s="97" t="s">
        <v>3202</v>
      </c>
      <c r="O215" s="97" t="s">
        <v>996</v>
      </c>
      <c r="P215" s="113"/>
    </row>
    <row r="216" customFormat="false" ht="15" hidden="false" customHeight="false" outlineLevel="0" collapsed="false">
      <c r="B216" s="97" t="s">
        <v>2316</v>
      </c>
      <c r="C216" s="97" t="s">
        <v>2316</v>
      </c>
      <c r="D216" s="97"/>
      <c r="E216" s="97" t="s">
        <v>2316</v>
      </c>
      <c r="F216" s="97" t="s">
        <v>2316</v>
      </c>
      <c r="G216" s="97" t="s">
        <v>2316</v>
      </c>
      <c r="H216" s="97" t="s">
        <v>3203</v>
      </c>
      <c r="I216" s="97"/>
      <c r="J216" s="97"/>
      <c r="K216" s="97"/>
      <c r="L216" s="97" t="s">
        <v>3203</v>
      </c>
      <c r="M216" s="97"/>
      <c r="N216" s="97" t="s">
        <v>3203</v>
      </c>
      <c r="O216" s="97" t="s">
        <v>1032</v>
      </c>
      <c r="P216" s="113"/>
    </row>
    <row r="217" customFormat="false" ht="15" hidden="false" customHeight="false" outlineLevel="0" collapsed="false">
      <c r="B217" s="97" t="s">
        <v>2319</v>
      </c>
      <c r="C217" s="97" t="s">
        <v>2319</v>
      </c>
      <c r="D217" s="97"/>
      <c r="E217" s="97" t="s">
        <v>2319</v>
      </c>
      <c r="F217" s="97" t="s">
        <v>2319</v>
      </c>
      <c r="G217" s="97" t="s">
        <v>2319</v>
      </c>
      <c r="H217" s="97" t="s">
        <v>3204</v>
      </c>
      <c r="I217" s="97"/>
      <c r="J217" s="97"/>
      <c r="K217" s="97"/>
      <c r="L217" s="97" t="s">
        <v>3204</v>
      </c>
      <c r="M217" s="97"/>
      <c r="N217" s="97" t="s">
        <v>3204</v>
      </c>
      <c r="O217" s="97" t="s">
        <v>1068</v>
      </c>
      <c r="P217" s="113"/>
    </row>
    <row r="218" customFormat="false" ht="15" hidden="false" customHeight="false" outlineLevel="0" collapsed="false">
      <c r="B218" s="97" t="s">
        <v>2322</v>
      </c>
      <c r="C218" s="97" t="s">
        <v>2322</v>
      </c>
      <c r="D218" s="97"/>
      <c r="E218" s="97" t="s">
        <v>2322</v>
      </c>
      <c r="F218" s="97" t="s">
        <v>2322</v>
      </c>
      <c r="G218" s="97" t="s">
        <v>2322</v>
      </c>
      <c r="H218" s="97" t="s">
        <v>3205</v>
      </c>
      <c r="I218" s="97"/>
      <c r="J218" s="97"/>
      <c r="K218" s="97"/>
      <c r="L218" s="97" t="s">
        <v>3205</v>
      </c>
      <c r="M218" s="97"/>
      <c r="N218" s="97" t="s">
        <v>3205</v>
      </c>
      <c r="O218" s="97" t="s">
        <v>819</v>
      </c>
      <c r="P218" s="113"/>
    </row>
    <row r="219" customFormat="false" ht="15" hidden="false" customHeight="false" outlineLevel="0" collapsed="false">
      <c r="B219" s="97" t="s">
        <v>2325</v>
      </c>
      <c r="C219" s="97" t="s">
        <v>2325</v>
      </c>
      <c r="D219" s="97"/>
      <c r="E219" s="97" t="s">
        <v>2325</v>
      </c>
      <c r="F219" s="97" t="s">
        <v>2325</v>
      </c>
      <c r="G219" s="97" t="s">
        <v>2325</v>
      </c>
      <c r="H219" s="97" t="s">
        <v>3206</v>
      </c>
      <c r="I219" s="97"/>
      <c r="J219" s="97"/>
      <c r="K219" s="97"/>
      <c r="L219" s="97" t="s">
        <v>3206</v>
      </c>
      <c r="M219" s="97"/>
      <c r="N219" s="97" t="s">
        <v>3206</v>
      </c>
      <c r="O219" s="97" t="s">
        <v>855</v>
      </c>
      <c r="P219" s="113"/>
    </row>
    <row r="220" customFormat="false" ht="15" hidden="false" customHeight="false" outlineLevel="0" collapsed="false">
      <c r="B220" s="97" t="s">
        <v>2328</v>
      </c>
      <c r="C220" s="97" t="s">
        <v>2328</v>
      </c>
      <c r="D220" s="97"/>
      <c r="E220" s="97" t="s">
        <v>2328</v>
      </c>
      <c r="F220" s="97" t="s">
        <v>2328</v>
      </c>
      <c r="G220" s="97" t="s">
        <v>2328</v>
      </c>
      <c r="H220" s="97" t="s">
        <v>3207</v>
      </c>
      <c r="I220" s="97"/>
      <c r="J220" s="97"/>
      <c r="K220" s="97"/>
      <c r="L220" s="97" t="s">
        <v>3207</v>
      </c>
      <c r="M220" s="97"/>
      <c r="N220" s="97" t="s">
        <v>3207</v>
      </c>
      <c r="O220" s="97" t="s">
        <v>891</v>
      </c>
      <c r="P220" s="113"/>
    </row>
    <row r="221" customFormat="false" ht="15" hidden="false" customHeight="false" outlineLevel="0" collapsed="false">
      <c r="B221" s="97" t="s">
        <v>2331</v>
      </c>
      <c r="C221" s="97" t="s">
        <v>2331</v>
      </c>
      <c r="D221" s="97"/>
      <c r="E221" s="97" t="s">
        <v>2331</v>
      </c>
      <c r="F221" s="97" t="s">
        <v>2331</v>
      </c>
      <c r="G221" s="97" t="s">
        <v>2331</v>
      </c>
      <c r="H221" s="97" t="s">
        <v>3208</v>
      </c>
      <c r="I221" s="97"/>
      <c r="J221" s="97"/>
      <c r="K221" s="97"/>
      <c r="L221" s="97" t="s">
        <v>3208</v>
      </c>
      <c r="M221" s="97"/>
      <c r="N221" s="97" t="s">
        <v>3208</v>
      </c>
      <c r="O221" s="97" t="s">
        <v>927</v>
      </c>
      <c r="P221" s="113"/>
    </row>
    <row r="222" customFormat="false" ht="15" hidden="false" customHeight="false" outlineLevel="0" collapsed="false">
      <c r="B222" s="97" t="s">
        <v>2334</v>
      </c>
      <c r="C222" s="97" t="s">
        <v>2334</v>
      </c>
      <c r="D222" s="97"/>
      <c r="E222" s="97" t="s">
        <v>2334</v>
      </c>
      <c r="F222" s="97" t="s">
        <v>2334</v>
      </c>
      <c r="G222" s="97" t="s">
        <v>2334</v>
      </c>
      <c r="H222" s="97" t="s">
        <v>3209</v>
      </c>
      <c r="I222" s="97"/>
      <c r="J222" s="97"/>
      <c r="K222" s="97"/>
      <c r="L222" s="97" t="s">
        <v>3209</v>
      </c>
      <c r="M222" s="97"/>
      <c r="N222" s="97" t="s">
        <v>3209</v>
      </c>
      <c r="O222" s="97" t="s">
        <v>963</v>
      </c>
      <c r="P222" s="113"/>
    </row>
    <row r="223" customFormat="false" ht="15" hidden="false" customHeight="false" outlineLevel="0" collapsed="false">
      <c r="B223" s="97" t="s">
        <v>2337</v>
      </c>
      <c r="C223" s="97" t="s">
        <v>2337</v>
      </c>
      <c r="D223" s="97"/>
      <c r="E223" s="97" t="s">
        <v>2337</v>
      </c>
      <c r="F223" s="97" t="s">
        <v>2337</v>
      </c>
      <c r="G223" s="97" t="s">
        <v>2337</v>
      </c>
      <c r="H223" s="97" t="s">
        <v>3210</v>
      </c>
      <c r="I223" s="97"/>
      <c r="J223" s="97"/>
      <c r="K223" s="97"/>
      <c r="L223" s="97" t="s">
        <v>3210</v>
      </c>
      <c r="M223" s="97"/>
      <c r="N223" s="97" t="s">
        <v>3210</v>
      </c>
      <c r="O223" s="97" t="s">
        <v>999</v>
      </c>
      <c r="P223" s="113"/>
    </row>
    <row r="224" customFormat="false" ht="15" hidden="false" customHeight="false" outlineLevel="0" collapsed="false">
      <c r="B224" s="97" t="s">
        <v>2340</v>
      </c>
      <c r="C224" s="97" t="s">
        <v>2340</v>
      </c>
      <c r="D224" s="97"/>
      <c r="E224" s="97" t="s">
        <v>2340</v>
      </c>
      <c r="F224" s="97" t="s">
        <v>2340</v>
      </c>
      <c r="G224" s="97" t="s">
        <v>2340</v>
      </c>
      <c r="H224" s="97" t="s">
        <v>3211</v>
      </c>
      <c r="I224" s="97"/>
      <c r="J224" s="97"/>
      <c r="K224" s="97"/>
      <c r="L224" s="97" t="s">
        <v>3211</v>
      </c>
      <c r="M224" s="97"/>
      <c r="N224" s="97" t="s">
        <v>3211</v>
      </c>
      <c r="O224" s="97" t="s">
        <v>1035</v>
      </c>
      <c r="P224" s="113"/>
    </row>
    <row r="225" customFormat="false" ht="15" hidden="false" customHeight="false" outlineLevel="0" collapsed="false">
      <c r="B225" s="97" t="s">
        <v>2343</v>
      </c>
      <c r="C225" s="97" t="s">
        <v>2343</v>
      </c>
      <c r="D225" s="97"/>
      <c r="E225" s="97" t="s">
        <v>2343</v>
      </c>
      <c r="F225" s="97" t="s">
        <v>2343</v>
      </c>
      <c r="G225" s="97" t="s">
        <v>2343</v>
      </c>
      <c r="H225" s="97" t="s">
        <v>3212</v>
      </c>
      <c r="I225" s="97"/>
      <c r="J225" s="97"/>
      <c r="K225" s="97"/>
      <c r="L225" s="97" t="s">
        <v>3212</v>
      </c>
      <c r="M225" s="97"/>
      <c r="N225" s="97" t="s">
        <v>3212</v>
      </c>
      <c r="O225" s="97" t="s">
        <v>1071</v>
      </c>
      <c r="P225" s="113"/>
    </row>
    <row r="226" customFormat="false" ht="15" hidden="false" customHeight="false" outlineLevel="0" collapsed="false">
      <c r="B226" s="97" t="s">
        <v>2346</v>
      </c>
      <c r="C226" s="97" t="s">
        <v>2346</v>
      </c>
      <c r="D226" s="97"/>
      <c r="E226" s="97" t="s">
        <v>2346</v>
      </c>
      <c r="F226" s="97" t="s">
        <v>2346</v>
      </c>
      <c r="G226" s="97" t="s">
        <v>2346</v>
      </c>
      <c r="H226" s="97" t="s">
        <v>3213</v>
      </c>
      <c r="I226" s="97"/>
      <c r="J226" s="97"/>
      <c r="K226" s="97"/>
      <c r="L226" s="97" t="s">
        <v>3213</v>
      </c>
      <c r="M226" s="97"/>
      <c r="N226" s="97" t="s">
        <v>3213</v>
      </c>
      <c r="O226" s="97" t="s">
        <v>822</v>
      </c>
      <c r="P226" s="113"/>
    </row>
    <row r="227" customFormat="false" ht="15" hidden="false" customHeight="false" outlineLevel="0" collapsed="false">
      <c r="B227" s="97" t="s">
        <v>2349</v>
      </c>
      <c r="C227" s="97" t="s">
        <v>2349</v>
      </c>
      <c r="D227" s="97"/>
      <c r="E227" s="97" t="s">
        <v>2349</v>
      </c>
      <c r="F227" s="97" t="s">
        <v>2349</v>
      </c>
      <c r="G227" s="97" t="s">
        <v>2349</v>
      </c>
      <c r="H227" s="97" t="s">
        <v>3214</v>
      </c>
      <c r="I227" s="97"/>
      <c r="J227" s="97"/>
      <c r="K227" s="97"/>
      <c r="L227" s="97" t="s">
        <v>3214</v>
      </c>
      <c r="M227" s="97"/>
      <c r="N227" s="97" t="s">
        <v>3214</v>
      </c>
      <c r="O227" s="97" t="s">
        <v>858</v>
      </c>
      <c r="P227" s="113"/>
    </row>
    <row r="228" customFormat="false" ht="15" hidden="false" customHeight="false" outlineLevel="0" collapsed="false">
      <c r="B228" s="97" t="s">
        <v>2352</v>
      </c>
      <c r="C228" s="97" t="s">
        <v>2352</v>
      </c>
      <c r="D228" s="97"/>
      <c r="E228" s="97" t="s">
        <v>2352</v>
      </c>
      <c r="F228" s="97" t="s">
        <v>2352</v>
      </c>
      <c r="G228" s="97" t="s">
        <v>2352</v>
      </c>
      <c r="H228" s="97" t="s">
        <v>3215</v>
      </c>
      <c r="I228" s="97"/>
      <c r="J228" s="97"/>
      <c r="K228" s="97"/>
      <c r="L228" s="97" t="s">
        <v>3215</v>
      </c>
      <c r="M228" s="97"/>
      <c r="N228" s="97" t="s">
        <v>3215</v>
      </c>
      <c r="O228" s="97" t="s">
        <v>894</v>
      </c>
      <c r="P228" s="113"/>
    </row>
    <row r="229" customFormat="false" ht="15" hidden="false" customHeight="false" outlineLevel="0" collapsed="false">
      <c r="B229" s="97" t="s">
        <v>2355</v>
      </c>
      <c r="C229" s="97" t="s">
        <v>2355</v>
      </c>
      <c r="D229" s="97"/>
      <c r="E229" s="97" t="s">
        <v>2355</v>
      </c>
      <c r="F229" s="97" t="s">
        <v>2355</v>
      </c>
      <c r="G229" s="97" t="s">
        <v>2355</v>
      </c>
      <c r="H229" s="97" t="s">
        <v>3216</v>
      </c>
      <c r="I229" s="97"/>
      <c r="J229" s="97"/>
      <c r="K229" s="97"/>
      <c r="L229" s="97" t="s">
        <v>3216</v>
      </c>
      <c r="M229" s="97"/>
      <c r="N229" s="97" t="s">
        <v>3216</v>
      </c>
      <c r="O229" s="97" t="s">
        <v>930</v>
      </c>
      <c r="P229" s="113"/>
    </row>
    <row r="230" customFormat="false" ht="15" hidden="false" customHeight="false" outlineLevel="0" collapsed="false">
      <c r="B230" s="97" t="s">
        <v>2358</v>
      </c>
      <c r="C230" s="97" t="s">
        <v>2358</v>
      </c>
      <c r="D230" s="97"/>
      <c r="E230" s="97" t="s">
        <v>2358</v>
      </c>
      <c r="F230" s="97" t="s">
        <v>2358</v>
      </c>
      <c r="G230" s="97" t="s">
        <v>2358</v>
      </c>
      <c r="H230" s="97" t="s">
        <v>3217</v>
      </c>
      <c r="I230" s="97"/>
      <c r="J230" s="97"/>
      <c r="K230" s="97"/>
      <c r="L230" s="97" t="s">
        <v>3217</v>
      </c>
      <c r="M230" s="97"/>
      <c r="N230" s="97" t="s">
        <v>3217</v>
      </c>
      <c r="O230" s="97" t="s">
        <v>966</v>
      </c>
      <c r="P230" s="113"/>
    </row>
    <row r="231" customFormat="false" ht="15" hidden="false" customHeight="false" outlineLevel="0" collapsed="false">
      <c r="B231" s="97" t="s">
        <v>2361</v>
      </c>
      <c r="C231" s="97" t="s">
        <v>2361</v>
      </c>
      <c r="D231" s="97"/>
      <c r="E231" s="97" t="s">
        <v>2361</v>
      </c>
      <c r="F231" s="97" t="s">
        <v>2361</v>
      </c>
      <c r="G231" s="97" t="s">
        <v>2361</v>
      </c>
      <c r="H231" s="97" t="s">
        <v>3218</v>
      </c>
      <c r="I231" s="97"/>
      <c r="J231" s="97"/>
      <c r="K231" s="97"/>
      <c r="L231" s="97" t="s">
        <v>3218</v>
      </c>
      <c r="M231" s="97"/>
      <c r="N231" s="97" t="s">
        <v>3218</v>
      </c>
      <c r="O231" s="97" t="s">
        <v>1002</v>
      </c>
      <c r="P231" s="113"/>
    </row>
    <row r="232" customFormat="false" ht="15" hidden="false" customHeight="false" outlineLevel="0" collapsed="false">
      <c r="B232" s="97" t="s">
        <v>2364</v>
      </c>
      <c r="C232" s="97" t="s">
        <v>2364</v>
      </c>
      <c r="D232" s="97"/>
      <c r="E232" s="97" t="s">
        <v>2364</v>
      </c>
      <c r="F232" s="97" t="s">
        <v>2364</v>
      </c>
      <c r="G232" s="97" t="s">
        <v>2364</v>
      </c>
      <c r="H232" s="97" t="s">
        <v>3219</v>
      </c>
      <c r="I232" s="97"/>
      <c r="J232" s="97"/>
      <c r="K232" s="97"/>
      <c r="L232" s="97" t="s">
        <v>3219</v>
      </c>
      <c r="M232" s="97"/>
      <c r="N232" s="97" t="s">
        <v>3219</v>
      </c>
      <c r="O232" s="97" t="s">
        <v>1038</v>
      </c>
      <c r="P232" s="113"/>
    </row>
    <row r="233" customFormat="false" ht="15" hidden="false" customHeight="false" outlineLevel="0" collapsed="false">
      <c r="B233" s="97" t="s">
        <v>2367</v>
      </c>
      <c r="C233" s="97" t="s">
        <v>2367</v>
      </c>
      <c r="D233" s="97"/>
      <c r="E233" s="97" t="s">
        <v>2367</v>
      </c>
      <c r="F233" s="97" t="s">
        <v>2367</v>
      </c>
      <c r="G233" s="97" t="s">
        <v>2367</v>
      </c>
      <c r="H233" s="97" t="s">
        <v>3220</v>
      </c>
      <c r="I233" s="97"/>
      <c r="J233" s="97"/>
      <c r="K233" s="97"/>
      <c r="L233" s="97" t="s">
        <v>3220</v>
      </c>
      <c r="M233" s="97"/>
      <c r="N233" s="97" t="s">
        <v>3220</v>
      </c>
      <c r="O233" s="97" t="s">
        <v>1074</v>
      </c>
      <c r="P233" s="113"/>
    </row>
    <row r="234" customFormat="false" ht="15" hidden="false" customHeight="false" outlineLevel="0" collapsed="false">
      <c r="B234" s="97" t="s">
        <v>2370</v>
      </c>
      <c r="C234" s="97" t="s">
        <v>2370</v>
      </c>
      <c r="D234" s="97"/>
      <c r="E234" s="97" t="s">
        <v>2370</v>
      </c>
      <c r="F234" s="97" t="s">
        <v>2370</v>
      </c>
      <c r="G234" s="97" t="s">
        <v>2370</v>
      </c>
      <c r="H234" s="97" t="s">
        <v>3221</v>
      </c>
      <c r="I234" s="97"/>
      <c r="J234" s="97"/>
      <c r="K234" s="97"/>
      <c r="L234" s="97" t="s">
        <v>3221</v>
      </c>
      <c r="M234" s="97"/>
      <c r="N234" s="97" t="s">
        <v>3221</v>
      </c>
      <c r="O234" s="97" t="s">
        <v>825</v>
      </c>
      <c r="P234" s="113"/>
    </row>
    <row r="235" customFormat="false" ht="15" hidden="false" customHeight="false" outlineLevel="0" collapsed="false">
      <c r="B235" s="97" t="s">
        <v>2373</v>
      </c>
      <c r="C235" s="97" t="s">
        <v>2373</v>
      </c>
      <c r="D235" s="97"/>
      <c r="E235" s="97" t="s">
        <v>2373</v>
      </c>
      <c r="F235" s="97" t="s">
        <v>2373</v>
      </c>
      <c r="G235" s="97" t="s">
        <v>2373</v>
      </c>
      <c r="H235" s="97" t="s">
        <v>3222</v>
      </c>
      <c r="I235" s="97"/>
      <c r="J235" s="97"/>
      <c r="K235" s="97"/>
      <c r="L235" s="97" t="s">
        <v>3222</v>
      </c>
      <c r="M235" s="97"/>
      <c r="N235" s="97" t="s">
        <v>3222</v>
      </c>
      <c r="O235" s="97" t="s">
        <v>861</v>
      </c>
      <c r="P235" s="113"/>
    </row>
    <row r="236" customFormat="false" ht="15" hidden="false" customHeight="false" outlineLevel="0" collapsed="false">
      <c r="B236" s="97" t="s">
        <v>2376</v>
      </c>
      <c r="C236" s="97" t="s">
        <v>2376</v>
      </c>
      <c r="D236" s="97"/>
      <c r="E236" s="97" t="s">
        <v>2376</v>
      </c>
      <c r="F236" s="97" t="s">
        <v>2376</v>
      </c>
      <c r="G236" s="97" t="s">
        <v>2376</v>
      </c>
      <c r="H236" s="97" t="s">
        <v>3223</v>
      </c>
      <c r="I236" s="97"/>
      <c r="J236" s="97"/>
      <c r="K236" s="97"/>
      <c r="L236" s="97" t="s">
        <v>3223</v>
      </c>
      <c r="M236" s="97"/>
      <c r="N236" s="97" t="s">
        <v>3223</v>
      </c>
      <c r="O236" s="97" t="s">
        <v>897</v>
      </c>
      <c r="P236" s="113"/>
    </row>
    <row r="237" customFormat="false" ht="15" hidden="false" customHeight="false" outlineLevel="0" collapsed="false">
      <c r="B237" s="97" t="s">
        <v>2379</v>
      </c>
      <c r="C237" s="97" t="s">
        <v>2379</v>
      </c>
      <c r="D237" s="97"/>
      <c r="E237" s="97" t="s">
        <v>2379</v>
      </c>
      <c r="F237" s="97" t="s">
        <v>2379</v>
      </c>
      <c r="G237" s="97" t="s">
        <v>2379</v>
      </c>
      <c r="H237" s="97" t="s">
        <v>3224</v>
      </c>
      <c r="I237" s="97"/>
      <c r="J237" s="97"/>
      <c r="K237" s="97"/>
      <c r="L237" s="97" t="s">
        <v>3224</v>
      </c>
      <c r="M237" s="97"/>
      <c r="N237" s="97" t="s">
        <v>3224</v>
      </c>
      <c r="O237" s="97" t="s">
        <v>933</v>
      </c>
      <c r="P237" s="113"/>
    </row>
    <row r="238" customFormat="false" ht="15" hidden="false" customHeight="false" outlineLevel="0" collapsed="false">
      <c r="B238" s="97" t="s">
        <v>2382</v>
      </c>
      <c r="C238" s="97" t="s">
        <v>2382</v>
      </c>
      <c r="D238" s="97"/>
      <c r="E238" s="97" t="s">
        <v>2382</v>
      </c>
      <c r="F238" s="97" t="s">
        <v>2382</v>
      </c>
      <c r="G238" s="97" t="s">
        <v>2382</v>
      </c>
      <c r="H238" s="97" t="s">
        <v>3225</v>
      </c>
      <c r="I238" s="97"/>
      <c r="J238" s="97"/>
      <c r="K238" s="97"/>
      <c r="L238" s="97" t="s">
        <v>3225</v>
      </c>
      <c r="M238" s="97"/>
      <c r="N238" s="97" t="s">
        <v>3225</v>
      </c>
      <c r="O238" s="97" t="s">
        <v>969</v>
      </c>
      <c r="P238" s="113"/>
    </row>
    <row r="239" customFormat="false" ht="15" hidden="false" customHeight="false" outlineLevel="0" collapsed="false">
      <c r="B239" s="97" t="s">
        <v>2385</v>
      </c>
      <c r="C239" s="97" t="s">
        <v>2385</v>
      </c>
      <c r="D239" s="97"/>
      <c r="E239" s="97" t="s">
        <v>2385</v>
      </c>
      <c r="F239" s="97" t="s">
        <v>2385</v>
      </c>
      <c r="G239" s="97" t="s">
        <v>2385</v>
      </c>
      <c r="H239" s="97" t="s">
        <v>3226</v>
      </c>
      <c r="I239" s="97"/>
      <c r="J239" s="97"/>
      <c r="K239" s="97"/>
      <c r="L239" s="97" t="s">
        <v>3226</v>
      </c>
      <c r="M239" s="97"/>
      <c r="N239" s="97" t="s">
        <v>3226</v>
      </c>
      <c r="O239" s="97" t="s">
        <v>1005</v>
      </c>
      <c r="P239" s="113"/>
    </row>
    <row r="240" customFormat="false" ht="15" hidden="false" customHeight="false" outlineLevel="0" collapsed="false">
      <c r="B240" s="97" t="s">
        <v>2388</v>
      </c>
      <c r="C240" s="97" t="s">
        <v>2388</v>
      </c>
      <c r="D240" s="97"/>
      <c r="E240" s="97" t="s">
        <v>2388</v>
      </c>
      <c r="F240" s="97" t="s">
        <v>2388</v>
      </c>
      <c r="G240" s="97" t="s">
        <v>2388</v>
      </c>
      <c r="H240" s="97" t="s">
        <v>3227</v>
      </c>
      <c r="I240" s="97"/>
      <c r="J240" s="97"/>
      <c r="K240" s="97"/>
      <c r="L240" s="97" t="s">
        <v>3227</v>
      </c>
      <c r="M240" s="97"/>
      <c r="N240" s="97" t="s">
        <v>3227</v>
      </c>
      <c r="O240" s="97" t="s">
        <v>1041</v>
      </c>
      <c r="P240" s="113"/>
    </row>
    <row r="241" customFormat="false" ht="15" hidden="false" customHeight="false" outlineLevel="0" collapsed="false">
      <c r="B241" s="97" t="s">
        <v>2391</v>
      </c>
      <c r="C241" s="97" t="s">
        <v>2391</v>
      </c>
      <c r="D241" s="97"/>
      <c r="E241" s="97" t="s">
        <v>2391</v>
      </c>
      <c r="F241" s="97" t="s">
        <v>2391</v>
      </c>
      <c r="G241" s="97" t="s">
        <v>2391</v>
      </c>
      <c r="H241" s="97" t="s">
        <v>3228</v>
      </c>
      <c r="I241" s="97"/>
      <c r="J241" s="97"/>
      <c r="K241" s="97"/>
      <c r="L241" s="97" t="s">
        <v>3228</v>
      </c>
      <c r="M241" s="97"/>
      <c r="N241" s="97" t="s">
        <v>3228</v>
      </c>
      <c r="O241" s="97" t="s">
        <v>1077</v>
      </c>
      <c r="P241" s="113"/>
    </row>
    <row r="242" customFormat="false" ht="15" hidden="false" customHeight="false" outlineLevel="0" collapsed="false">
      <c r="B242" s="97" t="s">
        <v>2394</v>
      </c>
      <c r="C242" s="97" t="s">
        <v>2394</v>
      </c>
      <c r="D242" s="97"/>
      <c r="E242" s="97" t="s">
        <v>2394</v>
      </c>
      <c r="F242" s="97" t="s">
        <v>2394</v>
      </c>
      <c r="G242" s="97" t="s">
        <v>2394</v>
      </c>
      <c r="H242" s="97" t="s">
        <v>3229</v>
      </c>
      <c r="I242" s="97"/>
      <c r="J242" s="97"/>
      <c r="K242" s="97"/>
      <c r="L242" s="97" t="s">
        <v>3229</v>
      </c>
      <c r="M242" s="97"/>
      <c r="N242" s="97" t="s">
        <v>3229</v>
      </c>
      <c r="O242" s="97" t="s">
        <v>828</v>
      </c>
      <c r="P242" s="113"/>
    </row>
    <row r="243" customFormat="false" ht="15" hidden="false" customHeight="false" outlineLevel="0" collapsed="false">
      <c r="B243" s="97" t="s">
        <v>2397</v>
      </c>
      <c r="C243" s="97" t="s">
        <v>2397</v>
      </c>
      <c r="D243" s="97"/>
      <c r="E243" s="97" t="s">
        <v>2397</v>
      </c>
      <c r="F243" s="97" t="s">
        <v>2397</v>
      </c>
      <c r="G243" s="97" t="s">
        <v>2397</v>
      </c>
      <c r="H243" s="97" t="s">
        <v>3230</v>
      </c>
      <c r="I243" s="97"/>
      <c r="J243" s="97"/>
      <c r="K243" s="97"/>
      <c r="L243" s="97" t="s">
        <v>3230</v>
      </c>
      <c r="M243" s="97"/>
      <c r="N243" s="97" t="s">
        <v>3230</v>
      </c>
      <c r="O243" s="97" t="s">
        <v>864</v>
      </c>
      <c r="P243" s="113"/>
    </row>
    <row r="244" customFormat="false" ht="15" hidden="false" customHeight="false" outlineLevel="0" collapsed="false">
      <c r="B244" s="97" t="s">
        <v>2400</v>
      </c>
      <c r="C244" s="97" t="s">
        <v>2400</v>
      </c>
      <c r="D244" s="97"/>
      <c r="E244" s="97" t="s">
        <v>2400</v>
      </c>
      <c r="F244" s="97" t="s">
        <v>2400</v>
      </c>
      <c r="G244" s="97" t="s">
        <v>2400</v>
      </c>
      <c r="H244" s="97" t="s">
        <v>3231</v>
      </c>
      <c r="I244" s="97"/>
      <c r="J244" s="97"/>
      <c r="K244" s="97"/>
      <c r="L244" s="97" t="s">
        <v>3231</v>
      </c>
      <c r="M244" s="97"/>
      <c r="N244" s="97" t="s">
        <v>3231</v>
      </c>
      <c r="O244" s="97" t="s">
        <v>900</v>
      </c>
      <c r="P244" s="113"/>
    </row>
    <row r="245" customFormat="false" ht="15" hidden="false" customHeight="false" outlineLevel="0" collapsed="false">
      <c r="B245" s="97" t="s">
        <v>2403</v>
      </c>
      <c r="C245" s="97" t="s">
        <v>2403</v>
      </c>
      <c r="D245" s="97"/>
      <c r="E245" s="97" t="s">
        <v>2403</v>
      </c>
      <c r="F245" s="97" t="s">
        <v>2403</v>
      </c>
      <c r="G245" s="97" t="s">
        <v>2403</v>
      </c>
      <c r="H245" s="97" t="s">
        <v>3232</v>
      </c>
      <c r="I245" s="97"/>
      <c r="J245" s="97"/>
      <c r="K245" s="97"/>
      <c r="L245" s="97" t="s">
        <v>3232</v>
      </c>
      <c r="M245" s="97"/>
      <c r="N245" s="97" t="s">
        <v>3232</v>
      </c>
      <c r="O245" s="97" t="s">
        <v>936</v>
      </c>
      <c r="P245" s="113"/>
    </row>
    <row r="246" customFormat="false" ht="15" hidden="false" customHeight="false" outlineLevel="0" collapsed="false">
      <c r="B246" s="97" t="s">
        <v>2406</v>
      </c>
      <c r="C246" s="97" t="s">
        <v>2406</v>
      </c>
      <c r="D246" s="97"/>
      <c r="E246" s="97" t="s">
        <v>2406</v>
      </c>
      <c r="F246" s="97" t="s">
        <v>2406</v>
      </c>
      <c r="G246" s="97" t="s">
        <v>2406</v>
      </c>
      <c r="H246" s="97" t="s">
        <v>3233</v>
      </c>
      <c r="I246" s="97"/>
      <c r="J246" s="97"/>
      <c r="K246" s="97"/>
      <c r="L246" s="97" t="s">
        <v>3233</v>
      </c>
      <c r="M246" s="97"/>
      <c r="N246" s="97" t="s">
        <v>3233</v>
      </c>
      <c r="O246" s="97" t="s">
        <v>972</v>
      </c>
      <c r="P246" s="113"/>
    </row>
    <row r="247" customFormat="false" ht="15" hidden="false" customHeight="false" outlineLevel="0" collapsed="false">
      <c r="B247" s="97" t="s">
        <v>2409</v>
      </c>
      <c r="C247" s="97" t="s">
        <v>2409</v>
      </c>
      <c r="D247" s="97"/>
      <c r="E247" s="97" t="s">
        <v>2409</v>
      </c>
      <c r="F247" s="97" t="s">
        <v>2409</v>
      </c>
      <c r="G247" s="97" t="s">
        <v>2409</v>
      </c>
      <c r="H247" s="97" t="s">
        <v>3234</v>
      </c>
      <c r="I247" s="97"/>
      <c r="J247" s="97"/>
      <c r="K247" s="97"/>
      <c r="L247" s="97" t="s">
        <v>3234</v>
      </c>
      <c r="M247" s="97"/>
      <c r="N247" s="97" t="s">
        <v>3234</v>
      </c>
      <c r="O247" s="97" t="s">
        <v>1008</v>
      </c>
      <c r="P247" s="113"/>
    </row>
    <row r="248" customFormat="false" ht="15" hidden="false" customHeight="false" outlineLevel="0" collapsed="false">
      <c r="B248" s="97" t="s">
        <v>2412</v>
      </c>
      <c r="C248" s="97" t="s">
        <v>2412</v>
      </c>
      <c r="D248" s="97"/>
      <c r="E248" s="97" t="s">
        <v>2412</v>
      </c>
      <c r="F248" s="97" t="s">
        <v>2412</v>
      </c>
      <c r="G248" s="97" t="s">
        <v>2412</v>
      </c>
      <c r="H248" s="97" t="s">
        <v>3235</v>
      </c>
      <c r="I248" s="97"/>
      <c r="J248" s="97"/>
      <c r="K248" s="97"/>
      <c r="L248" s="97" t="s">
        <v>3235</v>
      </c>
      <c r="M248" s="97"/>
      <c r="N248" s="97" t="s">
        <v>3235</v>
      </c>
      <c r="O248" s="97" t="s">
        <v>1044</v>
      </c>
      <c r="P248" s="113"/>
    </row>
    <row r="249" customFormat="false" ht="15" hidden="false" customHeight="false" outlineLevel="0" collapsed="false">
      <c r="B249" s="97" t="s">
        <v>2415</v>
      </c>
      <c r="C249" s="97" t="s">
        <v>2415</v>
      </c>
      <c r="D249" s="97"/>
      <c r="E249" s="97" t="s">
        <v>2415</v>
      </c>
      <c r="F249" s="97" t="s">
        <v>2415</v>
      </c>
      <c r="G249" s="97" t="s">
        <v>2415</v>
      </c>
      <c r="H249" s="97" t="s">
        <v>3236</v>
      </c>
      <c r="I249" s="97"/>
      <c r="J249" s="97"/>
      <c r="K249" s="97"/>
      <c r="L249" s="97" t="s">
        <v>3236</v>
      </c>
      <c r="M249" s="97"/>
      <c r="N249" s="97" t="s">
        <v>3236</v>
      </c>
      <c r="O249" s="97" t="s">
        <v>1080</v>
      </c>
      <c r="P249" s="113"/>
    </row>
    <row r="250" customFormat="false" ht="15" hidden="false" customHeight="false" outlineLevel="0" collapsed="false">
      <c r="B250" s="97" t="s">
        <v>2418</v>
      </c>
      <c r="C250" s="97" t="s">
        <v>2418</v>
      </c>
      <c r="D250" s="97"/>
      <c r="E250" s="97" t="s">
        <v>2418</v>
      </c>
      <c r="F250" s="97" t="s">
        <v>2418</v>
      </c>
      <c r="G250" s="97" t="s">
        <v>2418</v>
      </c>
      <c r="H250" s="97" t="s">
        <v>3237</v>
      </c>
      <c r="I250" s="97"/>
      <c r="J250" s="97"/>
      <c r="K250" s="97"/>
      <c r="L250" s="97" t="s">
        <v>3237</v>
      </c>
      <c r="M250" s="97"/>
      <c r="N250" s="97" t="s">
        <v>3237</v>
      </c>
      <c r="O250" s="97" t="s">
        <v>831</v>
      </c>
      <c r="P250" s="113"/>
    </row>
    <row r="251" customFormat="false" ht="15" hidden="false" customHeight="false" outlineLevel="0" collapsed="false">
      <c r="B251" s="97" t="s">
        <v>2421</v>
      </c>
      <c r="C251" s="97" t="s">
        <v>2421</v>
      </c>
      <c r="D251" s="97"/>
      <c r="E251" s="97" t="s">
        <v>2421</v>
      </c>
      <c r="F251" s="97" t="s">
        <v>2421</v>
      </c>
      <c r="G251" s="97" t="s">
        <v>2421</v>
      </c>
      <c r="H251" s="97" t="s">
        <v>3238</v>
      </c>
      <c r="I251" s="97"/>
      <c r="J251" s="97"/>
      <c r="K251" s="97"/>
      <c r="L251" s="97" t="s">
        <v>3238</v>
      </c>
      <c r="M251" s="97"/>
      <c r="N251" s="97" t="s">
        <v>3238</v>
      </c>
      <c r="O251" s="97" t="s">
        <v>867</v>
      </c>
      <c r="P251" s="113"/>
    </row>
    <row r="252" customFormat="false" ht="15" hidden="false" customHeight="false" outlineLevel="0" collapsed="false">
      <c r="B252" s="97" t="s">
        <v>2424</v>
      </c>
      <c r="C252" s="97" t="s">
        <v>2424</v>
      </c>
      <c r="D252" s="97"/>
      <c r="E252" s="97" t="s">
        <v>2424</v>
      </c>
      <c r="F252" s="97" t="s">
        <v>2424</v>
      </c>
      <c r="G252" s="97" t="s">
        <v>2424</v>
      </c>
      <c r="H252" s="97" t="s">
        <v>3239</v>
      </c>
      <c r="I252" s="97"/>
      <c r="J252" s="97"/>
      <c r="K252" s="97"/>
      <c r="L252" s="97" t="s">
        <v>3239</v>
      </c>
      <c r="M252" s="97"/>
      <c r="N252" s="97" t="s">
        <v>3239</v>
      </c>
      <c r="O252" s="97" t="s">
        <v>903</v>
      </c>
      <c r="P252" s="113"/>
    </row>
    <row r="253" customFormat="false" ht="15" hidden="false" customHeight="false" outlineLevel="0" collapsed="false">
      <c r="B253" s="97" t="s">
        <v>2427</v>
      </c>
      <c r="C253" s="97" t="s">
        <v>2427</v>
      </c>
      <c r="D253" s="97"/>
      <c r="E253" s="97" t="s">
        <v>2427</v>
      </c>
      <c r="F253" s="97" t="s">
        <v>2427</v>
      </c>
      <c r="G253" s="97" t="s">
        <v>2427</v>
      </c>
      <c r="H253" s="97" t="s">
        <v>3240</v>
      </c>
      <c r="I253" s="97"/>
      <c r="J253" s="97"/>
      <c r="K253" s="97"/>
      <c r="L253" s="97" t="s">
        <v>3240</v>
      </c>
      <c r="M253" s="97"/>
      <c r="N253" s="97" t="s">
        <v>3240</v>
      </c>
      <c r="O253" s="97" t="s">
        <v>939</v>
      </c>
      <c r="P253" s="113"/>
    </row>
    <row r="254" customFormat="false" ht="15" hidden="false" customHeight="false" outlineLevel="0" collapsed="false">
      <c r="B254" s="97" t="s">
        <v>2430</v>
      </c>
      <c r="C254" s="97" t="s">
        <v>2430</v>
      </c>
      <c r="D254" s="97"/>
      <c r="E254" s="97" t="s">
        <v>2430</v>
      </c>
      <c r="F254" s="97" t="s">
        <v>2430</v>
      </c>
      <c r="G254" s="97" t="s">
        <v>2430</v>
      </c>
      <c r="H254" s="97" t="s">
        <v>3241</v>
      </c>
      <c r="I254" s="97"/>
      <c r="J254" s="97"/>
      <c r="K254" s="97"/>
      <c r="L254" s="97" t="s">
        <v>3241</v>
      </c>
      <c r="M254" s="97"/>
      <c r="N254" s="97" t="s">
        <v>3241</v>
      </c>
      <c r="O254" s="97" t="s">
        <v>975</v>
      </c>
      <c r="P254" s="113"/>
    </row>
    <row r="255" customFormat="false" ht="15" hidden="false" customHeight="false" outlineLevel="0" collapsed="false">
      <c r="B255" s="97" t="s">
        <v>2433</v>
      </c>
      <c r="C255" s="97" t="s">
        <v>2433</v>
      </c>
      <c r="D255" s="97"/>
      <c r="E255" s="97" t="s">
        <v>2433</v>
      </c>
      <c r="F255" s="97" t="s">
        <v>2433</v>
      </c>
      <c r="G255" s="97" t="s">
        <v>2433</v>
      </c>
      <c r="H255" s="97" t="s">
        <v>3242</v>
      </c>
      <c r="I255" s="97"/>
      <c r="J255" s="97"/>
      <c r="K255" s="97"/>
      <c r="L255" s="97" t="s">
        <v>3242</v>
      </c>
      <c r="M255" s="97"/>
      <c r="N255" s="97" t="s">
        <v>3242</v>
      </c>
      <c r="O255" s="97" t="s">
        <v>1011</v>
      </c>
      <c r="P255" s="113"/>
    </row>
    <row r="256" customFormat="false" ht="15" hidden="false" customHeight="false" outlineLevel="0" collapsed="false">
      <c r="B256" s="97" t="s">
        <v>2436</v>
      </c>
      <c r="C256" s="97" t="s">
        <v>2436</v>
      </c>
      <c r="D256" s="97"/>
      <c r="E256" s="97" t="s">
        <v>2436</v>
      </c>
      <c r="F256" s="97" t="s">
        <v>2436</v>
      </c>
      <c r="G256" s="97" t="s">
        <v>2436</v>
      </c>
      <c r="H256" s="97" t="s">
        <v>3243</v>
      </c>
      <c r="I256" s="97"/>
      <c r="J256" s="97"/>
      <c r="K256" s="97"/>
      <c r="L256" s="97" t="s">
        <v>3243</v>
      </c>
      <c r="M256" s="97"/>
      <c r="N256" s="97" t="s">
        <v>3243</v>
      </c>
      <c r="O256" s="97" t="s">
        <v>1047</v>
      </c>
      <c r="P256" s="113"/>
    </row>
    <row r="257" customFormat="false" ht="15" hidden="false" customHeight="false" outlineLevel="0" collapsed="false">
      <c r="B257" s="97" t="s">
        <v>2439</v>
      </c>
      <c r="C257" s="97" t="s">
        <v>2439</v>
      </c>
      <c r="D257" s="97"/>
      <c r="E257" s="97" t="s">
        <v>2439</v>
      </c>
      <c r="F257" s="97" t="s">
        <v>2439</v>
      </c>
      <c r="G257" s="97" t="s">
        <v>2439</v>
      </c>
      <c r="H257" s="97" t="s">
        <v>3244</v>
      </c>
      <c r="I257" s="97"/>
      <c r="J257" s="97"/>
      <c r="K257" s="97"/>
      <c r="L257" s="97" t="s">
        <v>3244</v>
      </c>
      <c r="M257" s="97"/>
      <c r="N257" s="97" t="s">
        <v>3244</v>
      </c>
      <c r="O257" s="97" t="s">
        <v>1083</v>
      </c>
      <c r="P257" s="113"/>
    </row>
    <row r="258" customFormat="false" ht="15" hidden="false" customHeight="false" outlineLevel="0" collapsed="false">
      <c r="B258" s="97" t="s">
        <v>2442</v>
      </c>
      <c r="C258" s="97" t="s">
        <v>2442</v>
      </c>
      <c r="D258" s="97"/>
      <c r="E258" s="97" t="s">
        <v>2442</v>
      </c>
      <c r="F258" s="97" t="s">
        <v>2442</v>
      </c>
      <c r="G258" s="97" t="s">
        <v>2442</v>
      </c>
      <c r="H258" s="97" t="s">
        <v>3245</v>
      </c>
      <c r="I258" s="97"/>
      <c r="J258" s="97"/>
      <c r="K258" s="97"/>
      <c r="L258" s="97" t="s">
        <v>3245</v>
      </c>
      <c r="M258" s="97"/>
      <c r="N258" s="97" t="s">
        <v>3245</v>
      </c>
      <c r="O258" s="97" t="s">
        <v>834</v>
      </c>
      <c r="P258" s="113"/>
    </row>
    <row r="259" customFormat="false" ht="15" hidden="false" customHeight="false" outlineLevel="0" collapsed="false">
      <c r="B259" s="97" t="s">
        <v>2445</v>
      </c>
      <c r="C259" s="97" t="s">
        <v>2445</v>
      </c>
      <c r="D259" s="97"/>
      <c r="E259" s="97" t="s">
        <v>2445</v>
      </c>
      <c r="F259" s="97" t="s">
        <v>2445</v>
      </c>
      <c r="G259" s="97" t="s">
        <v>2445</v>
      </c>
      <c r="H259" s="97" t="s">
        <v>3246</v>
      </c>
      <c r="I259" s="97"/>
      <c r="J259" s="97"/>
      <c r="K259" s="97"/>
      <c r="L259" s="97" t="s">
        <v>3246</v>
      </c>
      <c r="M259" s="97"/>
      <c r="N259" s="97" t="s">
        <v>3246</v>
      </c>
      <c r="O259" s="97" t="s">
        <v>870</v>
      </c>
      <c r="P259" s="113"/>
    </row>
    <row r="260" customFormat="false" ht="15" hidden="false" customHeight="false" outlineLevel="0" collapsed="false">
      <c r="B260" s="97" t="s">
        <v>2448</v>
      </c>
      <c r="C260" s="97" t="s">
        <v>2448</v>
      </c>
      <c r="D260" s="97"/>
      <c r="E260" s="97" t="s">
        <v>2448</v>
      </c>
      <c r="F260" s="97" t="s">
        <v>2448</v>
      </c>
      <c r="G260" s="97" t="s">
        <v>2448</v>
      </c>
      <c r="H260" s="97" t="s">
        <v>3247</v>
      </c>
      <c r="I260" s="97"/>
      <c r="J260" s="97"/>
      <c r="K260" s="97"/>
      <c r="L260" s="97" t="s">
        <v>3247</v>
      </c>
      <c r="M260" s="97"/>
      <c r="N260" s="97" t="s">
        <v>3247</v>
      </c>
      <c r="O260" s="97" t="s">
        <v>906</v>
      </c>
      <c r="P260" s="113"/>
    </row>
    <row r="261" customFormat="false" ht="15" hidden="false" customHeight="false" outlineLevel="0" collapsed="false">
      <c r="B261" s="97" t="s">
        <v>2451</v>
      </c>
      <c r="C261" s="97" t="s">
        <v>2451</v>
      </c>
      <c r="D261" s="97"/>
      <c r="E261" s="97" t="s">
        <v>2451</v>
      </c>
      <c r="F261" s="97" t="s">
        <v>2451</v>
      </c>
      <c r="G261" s="97" t="s">
        <v>2451</v>
      </c>
      <c r="H261" s="97" t="s">
        <v>3248</v>
      </c>
      <c r="I261" s="97"/>
      <c r="J261" s="97"/>
      <c r="K261" s="97"/>
      <c r="L261" s="97" t="s">
        <v>3248</v>
      </c>
      <c r="M261" s="97"/>
      <c r="N261" s="97" t="s">
        <v>3248</v>
      </c>
      <c r="O261" s="97" t="s">
        <v>942</v>
      </c>
      <c r="P261" s="113"/>
    </row>
    <row r="262" customFormat="false" ht="15" hidden="false" customHeight="false" outlineLevel="0" collapsed="false">
      <c r="B262" s="97" t="s">
        <v>2454</v>
      </c>
      <c r="C262" s="97" t="s">
        <v>2454</v>
      </c>
      <c r="D262" s="97"/>
      <c r="E262" s="97" t="s">
        <v>2454</v>
      </c>
      <c r="F262" s="97" t="s">
        <v>2454</v>
      </c>
      <c r="G262" s="97" t="s">
        <v>2454</v>
      </c>
      <c r="H262" s="97" t="s">
        <v>3249</v>
      </c>
      <c r="I262" s="97"/>
      <c r="J262" s="97"/>
      <c r="K262" s="97"/>
      <c r="L262" s="97" t="s">
        <v>3249</v>
      </c>
      <c r="M262" s="97"/>
      <c r="N262" s="97" t="s">
        <v>3249</v>
      </c>
      <c r="O262" s="97" t="s">
        <v>978</v>
      </c>
      <c r="P262" s="113"/>
    </row>
    <row r="263" customFormat="false" ht="15" hidden="false" customHeight="false" outlineLevel="0" collapsed="false">
      <c r="B263" s="97" t="s">
        <v>2457</v>
      </c>
      <c r="C263" s="97" t="s">
        <v>2457</v>
      </c>
      <c r="D263" s="97"/>
      <c r="E263" s="97" t="s">
        <v>2457</v>
      </c>
      <c r="F263" s="97" t="s">
        <v>2457</v>
      </c>
      <c r="G263" s="97" t="s">
        <v>2457</v>
      </c>
      <c r="H263" s="97" t="s">
        <v>3250</v>
      </c>
      <c r="I263" s="97"/>
      <c r="J263" s="97"/>
      <c r="K263" s="97"/>
      <c r="L263" s="97" t="s">
        <v>3250</v>
      </c>
      <c r="M263" s="97"/>
      <c r="N263" s="97" t="s">
        <v>3250</v>
      </c>
      <c r="O263" s="97" t="s">
        <v>1014</v>
      </c>
      <c r="P263" s="113"/>
    </row>
    <row r="264" customFormat="false" ht="15" hidden="false" customHeight="false" outlineLevel="0" collapsed="false">
      <c r="B264" s="97" t="s">
        <v>2460</v>
      </c>
      <c r="C264" s="97" t="s">
        <v>2460</v>
      </c>
      <c r="D264" s="97"/>
      <c r="E264" s="97" t="s">
        <v>2460</v>
      </c>
      <c r="F264" s="97" t="s">
        <v>2460</v>
      </c>
      <c r="G264" s="97" t="s">
        <v>2460</v>
      </c>
      <c r="H264" s="97" t="s">
        <v>3251</v>
      </c>
      <c r="I264" s="97"/>
      <c r="J264" s="97"/>
      <c r="K264" s="97"/>
      <c r="L264" s="97" t="s">
        <v>3251</v>
      </c>
      <c r="M264" s="97"/>
      <c r="N264" s="97" t="s">
        <v>3251</v>
      </c>
      <c r="O264" s="97" t="s">
        <v>1050</v>
      </c>
      <c r="P264" s="113"/>
    </row>
    <row r="265" customFormat="false" ht="15" hidden="false" customHeight="false" outlineLevel="0" collapsed="false">
      <c r="B265" s="97" t="s">
        <v>2463</v>
      </c>
      <c r="C265" s="97" t="s">
        <v>2463</v>
      </c>
      <c r="D265" s="97"/>
      <c r="E265" s="97" t="s">
        <v>2463</v>
      </c>
      <c r="F265" s="97" t="s">
        <v>2463</v>
      </c>
      <c r="G265" s="97" t="s">
        <v>2463</v>
      </c>
      <c r="H265" s="97" t="s">
        <v>3252</v>
      </c>
      <c r="I265" s="97"/>
      <c r="J265" s="97"/>
      <c r="K265" s="97"/>
      <c r="L265" s="97" t="s">
        <v>3252</v>
      </c>
      <c r="M265" s="97"/>
      <c r="N265" s="97" t="s">
        <v>3252</v>
      </c>
      <c r="O265" s="97" t="s">
        <v>1086</v>
      </c>
      <c r="P265" s="113"/>
    </row>
    <row r="266" customFormat="false" ht="15" hidden="false" customHeight="false" outlineLevel="0" collapsed="false">
      <c r="B266" s="97" t="s">
        <v>2466</v>
      </c>
      <c r="C266" s="97" t="s">
        <v>2466</v>
      </c>
      <c r="D266" s="97"/>
      <c r="E266" s="97" t="s">
        <v>2466</v>
      </c>
      <c r="F266" s="97" t="s">
        <v>2466</v>
      </c>
      <c r="G266" s="97" t="s">
        <v>2466</v>
      </c>
      <c r="H266" s="97" t="s">
        <v>3253</v>
      </c>
      <c r="I266" s="97"/>
      <c r="J266" s="97"/>
      <c r="K266" s="97"/>
      <c r="L266" s="97" t="s">
        <v>3253</v>
      </c>
      <c r="M266" s="97"/>
      <c r="N266" s="97" t="s">
        <v>3253</v>
      </c>
      <c r="O266" s="97" t="s">
        <v>837</v>
      </c>
      <c r="P266" s="113"/>
    </row>
    <row r="267" customFormat="false" ht="15" hidden="false" customHeight="false" outlineLevel="0" collapsed="false">
      <c r="B267" s="97" t="s">
        <v>2469</v>
      </c>
      <c r="C267" s="97" t="s">
        <v>2469</v>
      </c>
      <c r="D267" s="97"/>
      <c r="E267" s="97" t="s">
        <v>2469</v>
      </c>
      <c r="F267" s="97" t="s">
        <v>2469</v>
      </c>
      <c r="G267" s="97" t="s">
        <v>2469</v>
      </c>
      <c r="H267" s="97" t="s">
        <v>3254</v>
      </c>
      <c r="I267" s="97"/>
      <c r="J267" s="97"/>
      <c r="K267" s="97"/>
      <c r="L267" s="97" t="s">
        <v>3254</v>
      </c>
      <c r="M267" s="97"/>
      <c r="N267" s="97" t="s">
        <v>3254</v>
      </c>
      <c r="O267" s="97" t="s">
        <v>873</v>
      </c>
      <c r="P267" s="113"/>
    </row>
    <row r="268" customFormat="false" ht="15" hidden="false" customHeight="false" outlineLevel="0" collapsed="false">
      <c r="B268" s="97" t="s">
        <v>2472</v>
      </c>
      <c r="C268" s="97" t="s">
        <v>2472</v>
      </c>
      <c r="D268" s="97"/>
      <c r="E268" s="97" t="s">
        <v>2472</v>
      </c>
      <c r="F268" s="97" t="s">
        <v>2472</v>
      </c>
      <c r="G268" s="97" t="s">
        <v>2472</v>
      </c>
      <c r="H268" s="97" t="s">
        <v>3255</v>
      </c>
      <c r="I268" s="97"/>
      <c r="J268" s="97"/>
      <c r="K268" s="97"/>
      <c r="L268" s="97" t="s">
        <v>3255</v>
      </c>
      <c r="M268" s="97"/>
      <c r="N268" s="97" t="s">
        <v>3255</v>
      </c>
      <c r="O268" s="97" t="s">
        <v>909</v>
      </c>
      <c r="P268" s="113"/>
    </row>
    <row r="269" customFormat="false" ht="15" hidden="false" customHeight="false" outlineLevel="0" collapsed="false">
      <c r="B269" s="97" t="s">
        <v>2475</v>
      </c>
      <c r="C269" s="97" t="s">
        <v>2475</v>
      </c>
      <c r="D269" s="97"/>
      <c r="E269" s="97" t="s">
        <v>2475</v>
      </c>
      <c r="F269" s="97" t="s">
        <v>2475</v>
      </c>
      <c r="G269" s="97" t="s">
        <v>2475</v>
      </c>
      <c r="H269" s="97" t="s">
        <v>3256</v>
      </c>
      <c r="I269" s="97"/>
      <c r="J269" s="97"/>
      <c r="K269" s="97"/>
      <c r="L269" s="97" t="s">
        <v>3256</v>
      </c>
      <c r="M269" s="97"/>
      <c r="N269" s="97" t="s">
        <v>3256</v>
      </c>
      <c r="O269" s="97" t="s">
        <v>945</v>
      </c>
      <c r="P269" s="113"/>
    </row>
    <row r="270" customFormat="false" ht="15" hidden="false" customHeight="false" outlineLevel="0" collapsed="false">
      <c r="B270" s="97" t="s">
        <v>2478</v>
      </c>
      <c r="C270" s="97" t="s">
        <v>2478</v>
      </c>
      <c r="D270" s="97"/>
      <c r="E270" s="97" t="s">
        <v>2478</v>
      </c>
      <c r="F270" s="97" t="s">
        <v>2478</v>
      </c>
      <c r="G270" s="97" t="s">
        <v>2478</v>
      </c>
      <c r="H270" s="97" t="s">
        <v>3257</v>
      </c>
      <c r="I270" s="97"/>
      <c r="J270" s="97"/>
      <c r="K270" s="97"/>
      <c r="L270" s="97" t="s">
        <v>3257</v>
      </c>
      <c r="M270" s="97"/>
      <c r="N270" s="97" t="s">
        <v>3257</v>
      </c>
      <c r="O270" s="97" t="s">
        <v>981</v>
      </c>
      <c r="P270" s="113"/>
    </row>
    <row r="271" customFormat="false" ht="15" hidden="false" customHeight="false" outlineLevel="0" collapsed="false">
      <c r="B271" s="97" t="s">
        <v>2481</v>
      </c>
      <c r="C271" s="97" t="s">
        <v>2481</v>
      </c>
      <c r="D271" s="97"/>
      <c r="E271" s="97" t="s">
        <v>2481</v>
      </c>
      <c r="F271" s="97" t="s">
        <v>2481</v>
      </c>
      <c r="G271" s="97" t="s">
        <v>2481</v>
      </c>
      <c r="H271" s="97" t="s">
        <v>3258</v>
      </c>
      <c r="I271" s="97"/>
      <c r="J271" s="97"/>
      <c r="K271" s="97"/>
      <c r="L271" s="97" t="s">
        <v>3258</v>
      </c>
      <c r="M271" s="97"/>
      <c r="N271" s="97" t="s">
        <v>3258</v>
      </c>
      <c r="O271" s="97" t="s">
        <v>1017</v>
      </c>
      <c r="P271" s="113"/>
    </row>
    <row r="272" customFormat="false" ht="15" hidden="false" customHeight="false" outlineLevel="0" collapsed="false">
      <c r="B272" s="97" t="s">
        <v>2484</v>
      </c>
      <c r="C272" s="97" t="s">
        <v>2484</v>
      </c>
      <c r="D272" s="97"/>
      <c r="E272" s="97" t="s">
        <v>2484</v>
      </c>
      <c r="F272" s="97" t="s">
        <v>2484</v>
      </c>
      <c r="G272" s="97" t="s">
        <v>2484</v>
      </c>
      <c r="H272" s="97" t="s">
        <v>3259</v>
      </c>
      <c r="I272" s="97"/>
      <c r="J272" s="97"/>
      <c r="K272" s="97"/>
      <c r="L272" s="97" t="s">
        <v>3259</v>
      </c>
      <c r="M272" s="97"/>
      <c r="N272" s="97" t="s">
        <v>3259</v>
      </c>
      <c r="O272" s="97" t="s">
        <v>1053</v>
      </c>
      <c r="P272" s="113"/>
    </row>
    <row r="273" customFormat="false" ht="15" hidden="false" customHeight="false" outlineLevel="0" collapsed="false">
      <c r="B273" s="97" t="s">
        <v>2487</v>
      </c>
      <c r="C273" s="97" t="s">
        <v>2487</v>
      </c>
      <c r="D273" s="97"/>
      <c r="E273" s="97" t="s">
        <v>2487</v>
      </c>
      <c r="F273" s="97" t="s">
        <v>2487</v>
      </c>
      <c r="G273" s="97" t="s">
        <v>2487</v>
      </c>
      <c r="H273" s="97" t="s">
        <v>3260</v>
      </c>
      <c r="I273" s="97"/>
      <c r="J273" s="97"/>
      <c r="K273" s="97"/>
      <c r="L273" s="97" t="s">
        <v>3260</v>
      </c>
      <c r="M273" s="97"/>
      <c r="N273" s="97" t="s">
        <v>3260</v>
      </c>
      <c r="O273" s="97" t="s">
        <v>1089</v>
      </c>
      <c r="P273" s="113"/>
    </row>
    <row r="274" customFormat="false" ht="15" hidden="false" customHeight="false" outlineLevel="0" collapsed="false">
      <c r="B274" s="97" t="s">
        <v>2490</v>
      </c>
      <c r="C274" s="97" t="s">
        <v>2490</v>
      </c>
      <c r="D274" s="97"/>
      <c r="E274" s="97" t="s">
        <v>2490</v>
      </c>
      <c r="F274" s="97" t="s">
        <v>2490</v>
      </c>
      <c r="G274" s="97" t="s">
        <v>2490</v>
      </c>
      <c r="H274" s="97" t="s">
        <v>3261</v>
      </c>
      <c r="I274" s="97"/>
      <c r="J274" s="97"/>
      <c r="K274" s="97"/>
      <c r="L274" s="97" t="s">
        <v>3261</v>
      </c>
      <c r="M274" s="97"/>
      <c r="N274" s="97" t="s">
        <v>3261</v>
      </c>
      <c r="O274" s="97" t="s">
        <v>840</v>
      </c>
      <c r="P274" s="113"/>
    </row>
    <row r="275" customFormat="false" ht="15" hidden="false" customHeight="false" outlineLevel="0" collapsed="false">
      <c r="B275" s="97" t="s">
        <v>2493</v>
      </c>
      <c r="C275" s="97" t="s">
        <v>2493</v>
      </c>
      <c r="D275" s="97"/>
      <c r="E275" s="97" t="s">
        <v>2493</v>
      </c>
      <c r="F275" s="97" t="s">
        <v>2493</v>
      </c>
      <c r="G275" s="97" t="s">
        <v>2493</v>
      </c>
      <c r="H275" s="97" t="s">
        <v>3262</v>
      </c>
      <c r="I275" s="97"/>
      <c r="J275" s="97"/>
      <c r="K275" s="97"/>
      <c r="L275" s="97" t="s">
        <v>3262</v>
      </c>
      <c r="M275" s="97"/>
      <c r="N275" s="97" t="s">
        <v>3262</v>
      </c>
      <c r="O275" s="97" t="s">
        <v>876</v>
      </c>
      <c r="P275" s="113"/>
    </row>
    <row r="276" customFormat="false" ht="15" hidden="false" customHeight="false" outlineLevel="0" collapsed="false">
      <c r="B276" s="97" t="s">
        <v>2496</v>
      </c>
      <c r="C276" s="97" t="s">
        <v>2496</v>
      </c>
      <c r="D276" s="97"/>
      <c r="E276" s="97" t="s">
        <v>2496</v>
      </c>
      <c r="F276" s="97" t="s">
        <v>2496</v>
      </c>
      <c r="G276" s="97" t="s">
        <v>2496</v>
      </c>
      <c r="H276" s="97" t="s">
        <v>3263</v>
      </c>
      <c r="I276" s="97"/>
      <c r="J276" s="97"/>
      <c r="K276" s="97"/>
      <c r="L276" s="97" t="s">
        <v>3263</v>
      </c>
      <c r="M276" s="97"/>
      <c r="N276" s="97" t="s">
        <v>3263</v>
      </c>
      <c r="O276" s="97" t="s">
        <v>912</v>
      </c>
      <c r="P276" s="113"/>
    </row>
    <row r="277" customFormat="false" ht="15" hidden="false" customHeight="false" outlineLevel="0" collapsed="false">
      <c r="B277" s="97" t="s">
        <v>2499</v>
      </c>
      <c r="C277" s="97" t="s">
        <v>2499</v>
      </c>
      <c r="D277" s="97"/>
      <c r="E277" s="97" t="s">
        <v>2499</v>
      </c>
      <c r="F277" s="97" t="s">
        <v>2499</v>
      </c>
      <c r="G277" s="97" t="s">
        <v>2499</v>
      </c>
      <c r="H277" s="97" t="s">
        <v>3264</v>
      </c>
      <c r="I277" s="97"/>
      <c r="J277" s="97"/>
      <c r="K277" s="97"/>
      <c r="L277" s="97" t="s">
        <v>3264</v>
      </c>
      <c r="M277" s="97"/>
      <c r="N277" s="97" t="s">
        <v>3264</v>
      </c>
      <c r="O277" s="97" t="s">
        <v>948</v>
      </c>
      <c r="P277" s="113"/>
    </row>
    <row r="278" customFormat="false" ht="15" hidden="false" customHeight="false" outlineLevel="0" collapsed="false">
      <c r="B278" s="97" t="s">
        <v>2502</v>
      </c>
      <c r="C278" s="97" t="s">
        <v>2502</v>
      </c>
      <c r="D278" s="97"/>
      <c r="E278" s="97" t="s">
        <v>2502</v>
      </c>
      <c r="F278" s="97" t="s">
        <v>2502</v>
      </c>
      <c r="G278" s="97" t="s">
        <v>2502</v>
      </c>
      <c r="H278" s="97" t="s">
        <v>3265</v>
      </c>
      <c r="I278" s="97"/>
      <c r="J278" s="97"/>
      <c r="K278" s="97"/>
      <c r="L278" s="97" t="s">
        <v>3265</v>
      </c>
      <c r="M278" s="97"/>
      <c r="N278" s="97" t="s">
        <v>3265</v>
      </c>
      <c r="O278" s="97" t="s">
        <v>984</v>
      </c>
      <c r="P278" s="113"/>
    </row>
    <row r="279" customFormat="false" ht="15" hidden="false" customHeight="false" outlineLevel="0" collapsed="false">
      <c r="B279" s="97" t="s">
        <v>2505</v>
      </c>
      <c r="C279" s="97" t="s">
        <v>2505</v>
      </c>
      <c r="D279" s="97"/>
      <c r="E279" s="97" t="s">
        <v>2505</v>
      </c>
      <c r="F279" s="97" t="s">
        <v>2505</v>
      </c>
      <c r="G279" s="97" t="s">
        <v>2505</v>
      </c>
      <c r="H279" s="97" t="s">
        <v>3266</v>
      </c>
      <c r="I279" s="97"/>
      <c r="J279" s="97"/>
      <c r="K279" s="97"/>
      <c r="L279" s="97" t="s">
        <v>3266</v>
      </c>
      <c r="M279" s="97"/>
      <c r="N279" s="97" t="s">
        <v>3266</v>
      </c>
      <c r="O279" s="97" t="s">
        <v>1020</v>
      </c>
      <c r="P279" s="113"/>
    </row>
    <row r="280" customFormat="false" ht="15" hidden="false" customHeight="false" outlineLevel="0" collapsed="false">
      <c r="B280" s="97" t="s">
        <v>2508</v>
      </c>
      <c r="C280" s="97" t="s">
        <v>2508</v>
      </c>
      <c r="D280" s="97"/>
      <c r="E280" s="97" t="s">
        <v>2508</v>
      </c>
      <c r="F280" s="97" t="s">
        <v>2508</v>
      </c>
      <c r="G280" s="97" t="s">
        <v>2508</v>
      </c>
      <c r="H280" s="97" t="s">
        <v>3267</v>
      </c>
      <c r="I280" s="97"/>
      <c r="J280" s="97"/>
      <c r="K280" s="97"/>
      <c r="L280" s="97" t="s">
        <v>3267</v>
      </c>
      <c r="M280" s="97"/>
      <c r="N280" s="97" t="s">
        <v>3267</v>
      </c>
      <c r="O280" s="97" t="s">
        <v>1056</v>
      </c>
      <c r="P280" s="113"/>
    </row>
    <row r="281" customFormat="false" ht="15" hidden="false" customHeight="false" outlineLevel="0" collapsed="false">
      <c r="B281" s="97" t="s">
        <v>2511</v>
      </c>
      <c r="C281" s="97" t="s">
        <v>2511</v>
      </c>
      <c r="D281" s="97"/>
      <c r="E281" s="97" t="s">
        <v>2511</v>
      </c>
      <c r="F281" s="97" t="s">
        <v>2511</v>
      </c>
      <c r="G281" s="97" t="s">
        <v>2511</v>
      </c>
      <c r="H281" s="97" t="s">
        <v>3268</v>
      </c>
      <c r="I281" s="97"/>
      <c r="J281" s="97"/>
      <c r="K281" s="97"/>
      <c r="L281" s="97" t="s">
        <v>3268</v>
      </c>
      <c r="M281" s="97"/>
      <c r="N281" s="97" t="s">
        <v>3268</v>
      </c>
      <c r="O281" s="97" t="s">
        <v>1092</v>
      </c>
      <c r="P281" s="113"/>
    </row>
    <row r="282" customFormat="false" ht="15" hidden="false" customHeight="false" outlineLevel="0" collapsed="false">
      <c r="B282" s="97" t="s">
        <v>2514</v>
      </c>
      <c r="C282" s="97" t="s">
        <v>2514</v>
      </c>
      <c r="D282" s="97"/>
      <c r="E282" s="97" t="s">
        <v>2514</v>
      </c>
      <c r="F282" s="97" t="s">
        <v>2514</v>
      </c>
      <c r="G282" s="97" t="s">
        <v>2514</v>
      </c>
      <c r="H282" s="97" t="s">
        <v>3269</v>
      </c>
      <c r="I282" s="97"/>
      <c r="J282" s="97"/>
      <c r="K282" s="97"/>
      <c r="L282" s="97" t="s">
        <v>3269</v>
      </c>
      <c r="M282" s="97"/>
      <c r="N282" s="97" t="s">
        <v>3269</v>
      </c>
      <c r="O282" s="97" t="s">
        <v>843</v>
      </c>
      <c r="P282" s="113"/>
    </row>
    <row r="283" customFormat="false" ht="15" hidden="false" customHeight="false" outlineLevel="0" collapsed="false">
      <c r="B283" s="97" t="s">
        <v>2517</v>
      </c>
      <c r="C283" s="97" t="s">
        <v>2517</v>
      </c>
      <c r="D283" s="97"/>
      <c r="E283" s="97" t="s">
        <v>2517</v>
      </c>
      <c r="F283" s="97" t="s">
        <v>2517</v>
      </c>
      <c r="G283" s="97" t="s">
        <v>2517</v>
      </c>
      <c r="H283" s="97" t="s">
        <v>3270</v>
      </c>
      <c r="I283" s="97"/>
      <c r="J283" s="97"/>
      <c r="K283" s="97"/>
      <c r="L283" s="97" t="s">
        <v>3270</v>
      </c>
      <c r="M283" s="97"/>
      <c r="N283" s="97" t="s">
        <v>3270</v>
      </c>
      <c r="O283" s="97" t="s">
        <v>879</v>
      </c>
      <c r="P283" s="113"/>
    </row>
    <row r="284" customFormat="false" ht="15" hidden="false" customHeight="false" outlineLevel="0" collapsed="false">
      <c r="B284" s="97" t="s">
        <v>2520</v>
      </c>
      <c r="C284" s="97" t="s">
        <v>2520</v>
      </c>
      <c r="D284" s="97"/>
      <c r="E284" s="97" t="s">
        <v>2520</v>
      </c>
      <c r="F284" s="97" t="s">
        <v>2520</v>
      </c>
      <c r="G284" s="97" t="s">
        <v>2520</v>
      </c>
      <c r="H284" s="97" t="s">
        <v>3271</v>
      </c>
      <c r="I284" s="97"/>
      <c r="J284" s="97"/>
      <c r="K284" s="97"/>
      <c r="L284" s="97" t="s">
        <v>3271</v>
      </c>
      <c r="M284" s="97"/>
      <c r="N284" s="97" t="s">
        <v>3271</v>
      </c>
      <c r="O284" s="97" t="s">
        <v>915</v>
      </c>
      <c r="P284" s="113"/>
    </row>
    <row r="285" customFormat="false" ht="15" hidden="false" customHeight="false" outlineLevel="0" collapsed="false">
      <c r="B285" s="97" t="s">
        <v>2523</v>
      </c>
      <c r="C285" s="97" t="s">
        <v>2523</v>
      </c>
      <c r="D285" s="97"/>
      <c r="E285" s="97" t="s">
        <v>2523</v>
      </c>
      <c r="F285" s="97" t="s">
        <v>2523</v>
      </c>
      <c r="G285" s="97" t="s">
        <v>2523</v>
      </c>
      <c r="H285" s="97" t="s">
        <v>3272</v>
      </c>
      <c r="I285" s="97"/>
      <c r="J285" s="97"/>
      <c r="K285" s="97"/>
      <c r="L285" s="97" t="s">
        <v>3272</v>
      </c>
      <c r="M285" s="97"/>
      <c r="N285" s="97" t="s">
        <v>3272</v>
      </c>
      <c r="O285" s="97" t="s">
        <v>951</v>
      </c>
      <c r="P285" s="113"/>
    </row>
    <row r="286" customFormat="false" ht="15" hidden="false" customHeight="false" outlineLevel="0" collapsed="false">
      <c r="B286" s="97" t="s">
        <v>2526</v>
      </c>
      <c r="C286" s="97" t="s">
        <v>2526</v>
      </c>
      <c r="D286" s="97"/>
      <c r="E286" s="97" t="s">
        <v>2526</v>
      </c>
      <c r="F286" s="97" t="s">
        <v>2526</v>
      </c>
      <c r="G286" s="97" t="s">
        <v>2526</v>
      </c>
      <c r="H286" s="97" t="s">
        <v>3273</v>
      </c>
      <c r="I286" s="97"/>
      <c r="J286" s="97"/>
      <c r="K286" s="97"/>
      <c r="L286" s="97" t="s">
        <v>3273</v>
      </c>
      <c r="M286" s="97"/>
      <c r="N286" s="97" t="s">
        <v>3273</v>
      </c>
      <c r="O286" s="97" t="s">
        <v>987</v>
      </c>
      <c r="P286" s="113"/>
    </row>
    <row r="287" customFormat="false" ht="15" hidden="false" customHeight="false" outlineLevel="0" collapsed="false">
      <c r="B287" s="97" t="s">
        <v>2529</v>
      </c>
      <c r="C287" s="97" t="s">
        <v>2529</v>
      </c>
      <c r="D287" s="97"/>
      <c r="E287" s="97" t="s">
        <v>2529</v>
      </c>
      <c r="F287" s="97" t="s">
        <v>2529</v>
      </c>
      <c r="G287" s="97" t="s">
        <v>2529</v>
      </c>
      <c r="H287" s="97" t="s">
        <v>3274</v>
      </c>
      <c r="I287" s="97"/>
      <c r="J287" s="97"/>
      <c r="K287" s="97"/>
      <c r="L287" s="97" t="s">
        <v>3274</v>
      </c>
      <c r="M287" s="97"/>
      <c r="N287" s="97" t="s">
        <v>3274</v>
      </c>
      <c r="O287" s="97" t="s">
        <v>1023</v>
      </c>
      <c r="P287" s="113"/>
    </row>
    <row r="288" customFormat="false" ht="15" hidden="false" customHeight="false" outlineLevel="0" collapsed="false">
      <c r="B288" s="97" t="s">
        <v>2532</v>
      </c>
      <c r="C288" s="97" t="s">
        <v>2532</v>
      </c>
      <c r="D288" s="97"/>
      <c r="E288" s="97" t="s">
        <v>2532</v>
      </c>
      <c r="F288" s="97" t="s">
        <v>2532</v>
      </c>
      <c r="G288" s="97" t="s">
        <v>2532</v>
      </c>
      <c r="H288" s="97" t="s">
        <v>3275</v>
      </c>
      <c r="I288" s="97"/>
      <c r="J288" s="97"/>
      <c r="K288" s="97"/>
      <c r="L288" s="97" t="s">
        <v>3275</v>
      </c>
      <c r="M288" s="97"/>
      <c r="N288" s="97" t="s">
        <v>3275</v>
      </c>
      <c r="O288" s="97" t="s">
        <v>1059</v>
      </c>
      <c r="P288" s="113"/>
    </row>
    <row r="289" customFormat="false" ht="15" hidden="false" customHeight="false" outlineLevel="0" collapsed="false">
      <c r="B289" s="97" t="s">
        <v>2535</v>
      </c>
      <c r="C289" s="97" t="s">
        <v>2535</v>
      </c>
      <c r="D289" s="97"/>
      <c r="E289" s="97" t="s">
        <v>2535</v>
      </c>
      <c r="F289" s="97" t="s">
        <v>2535</v>
      </c>
      <c r="G289" s="97" t="s">
        <v>2535</v>
      </c>
      <c r="H289" s="97" t="s">
        <v>3276</v>
      </c>
      <c r="I289" s="97"/>
      <c r="J289" s="97"/>
      <c r="K289" s="97"/>
      <c r="L289" s="97" t="s">
        <v>3276</v>
      </c>
      <c r="M289" s="97"/>
      <c r="N289" s="97" t="s">
        <v>3276</v>
      </c>
      <c r="O289" s="97" t="s">
        <v>1095</v>
      </c>
      <c r="P289" s="113"/>
    </row>
    <row r="290" customFormat="false" ht="15" hidden="false" customHeight="false" outlineLevel="0" collapsed="false">
      <c r="B290" s="97" t="s">
        <v>2538</v>
      </c>
      <c r="C290" s="97" t="s">
        <v>2538</v>
      </c>
      <c r="D290" s="97"/>
      <c r="E290" s="97" t="s">
        <v>2538</v>
      </c>
      <c r="F290" s="97" t="s">
        <v>2538</v>
      </c>
      <c r="G290" s="97" t="s">
        <v>2538</v>
      </c>
      <c r="H290" s="97" t="s">
        <v>3277</v>
      </c>
      <c r="I290" s="97"/>
      <c r="J290" s="97"/>
      <c r="K290" s="97"/>
      <c r="L290" s="97" t="s">
        <v>3277</v>
      </c>
      <c r="M290" s="97"/>
      <c r="N290" s="97" t="s">
        <v>3277</v>
      </c>
      <c r="O290" s="97" t="s">
        <v>1098</v>
      </c>
      <c r="P290" s="113"/>
    </row>
    <row r="291" customFormat="false" ht="15" hidden="false" customHeight="false" outlineLevel="0" collapsed="false">
      <c r="B291" s="97" t="s">
        <v>2541</v>
      </c>
      <c r="C291" s="97" t="s">
        <v>2541</v>
      </c>
      <c r="D291" s="97"/>
      <c r="E291" s="97" t="s">
        <v>2541</v>
      </c>
      <c r="F291" s="97" t="s">
        <v>2541</v>
      </c>
      <c r="G291" s="97" t="s">
        <v>2541</v>
      </c>
      <c r="H291" s="97" t="s">
        <v>3279</v>
      </c>
      <c r="I291" s="97"/>
      <c r="J291" s="97"/>
      <c r="K291" s="97"/>
      <c r="L291" s="97" t="s">
        <v>3279</v>
      </c>
      <c r="M291" s="97"/>
      <c r="N291" s="97" t="s">
        <v>3279</v>
      </c>
      <c r="O291" s="97" t="s">
        <v>1134</v>
      </c>
      <c r="P291" s="113"/>
    </row>
    <row r="292" customFormat="false" ht="15" hidden="false" customHeight="false" outlineLevel="0" collapsed="false">
      <c r="B292" s="97" t="s">
        <v>2544</v>
      </c>
      <c r="C292" s="97" t="s">
        <v>2544</v>
      </c>
      <c r="D292" s="97"/>
      <c r="E292" s="97" t="s">
        <v>2544</v>
      </c>
      <c r="F292" s="97" t="s">
        <v>2544</v>
      </c>
      <c r="G292" s="97" t="s">
        <v>2544</v>
      </c>
      <c r="H292" s="97" t="s">
        <v>3281</v>
      </c>
      <c r="I292" s="97"/>
      <c r="J292" s="97"/>
      <c r="K292" s="97"/>
      <c r="L292" s="97" t="s">
        <v>3281</v>
      </c>
      <c r="M292" s="97"/>
      <c r="N292" s="97" t="s">
        <v>3281</v>
      </c>
      <c r="O292" s="97" t="s">
        <v>1170</v>
      </c>
      <c r="P292" s="113"/>
    </row>
    <row r="293" customFormat="false" ht="15" hidden="false" customHeight="false" outlineLevel="0" collapsed="false">
      <c r="B293" s="97" t="s">
        <v>2546</v>
      </c>
      <c r="C293" s="97" t="s">
        <v>2546</v>
      </c>
      <c r="D293" s="97"/>
      <c r="E293" s="97" t="s">
        <v>2546</v>
      </c>
      <c r="F293" s="97" t="s">
        <v>2546</v>
      </c>
      <c r="G293" s="97" t="s">
        <v>2546</v>
      </c>
      <c r="H293" s="97" t="s">
        <v>3283</v>
      </c>
      <c r="I293" s="97"/>
      <c r="J293" s="97"/>
      <c r="K293" s="97"/>
      <c r="L293" s="97" t="s">
        <v>3283</v>
      </c>
      <c r="M293" s="97"/>
      <c r="N293" s="97" t="s">
        <v>3283</v>
      </c>
      <c r="O293" s="97" t="s">
        <v>1206</v>
      </c>
      <c r="P293" s="113"/>
    </row>
    <row r="294" customFormat="false" ht="15" hidden="false" customHeight="false" outlineLevel="0" collapsed="false">
      <c r="B294" s="97" t="s">
        <v>2549</v>
      </c>
      <c r="C294" s="97" t="s">
        <v>2549</v>
      </c>
      <c r="D294" s="97"/>
      <c r="E294" s="97" t="s">
        <v>2549</v>
      </c>
      <c r="F294" s="97" t="s">
        <v>2549</v>
      </c>
      <c r="G294" s="97" t="s">
        <v>2549</v>
      </c>
      <c r="H294" s="97" t="s">
        <v>3285</v>
      </c>
      <c r="I294" s="97"/>
      <c r="J294" s="97"/>
      <c r="K294" s="97"/>
      <c r="L294" s="97" t="s">
        <v>3285</v>
      </c>
      <c r="M294" s="97"/>
      <c r="N294" s="97" t="s">
        <v>3285</v>
      </c>
      <c r="O294" s="97" t="s">
        <v>1242</v>
      </c>
      <c r="P294" s="113"/>
    </row>
    <row r="295" customFormat="false" ht="15" hidden="false" customHeight="false" outlineLevel="0" collapsed="false">
      <c r="B295" s="97" t="s">
        <v>2551</v>
      </c>
      <c r="C295" s="97" t="s">
        <v>2551</v>
      </c>
      <c r="D295" s="97"/>
      <c r="E295" s="97" t="s">
        <v>2551</v>
      </c>
      <c r="F295" s="97" t="s">
        <v>2551</v>
      </c>
      <c r="G295" s="97" t="s">
        <v>2551</v>
      </c>
      <c r="H295" s="97" t="s">
        <v>3287</v>
      </c>
      <c r="I295" s="97"/>
      <c r="J295" s="97"/>
      <c r="K295" s="97"/>
      <c r="L295" s="97" t="s">
        <v>3287</v>
      </c>
      <c r="M295" s="97"/>
      <c r="N295" s="97" t="s">
        <v>3287</v>
      </c>
      <c r="O295" s="97" t="s">
        <v>1278</v>
      </c>
      <c r="P295" s="113"/>
    </row>
    <row r="296" customFormat="false" ht="15" hidden="false" customHeight="false" outlineLevel="0" collapsed="false">
      <c r="B296" s="97" t="s">
        <v>2554</v>
      </c>
      <c r="C296" s="97" t="s">
        <v>2554</v>
      </c>
      <c r="D296" s="97"/>
      <c r="E296" s="97" t="s">
        <v>2554</v>
      </c>
      <c r="F296" s="97" t="s">
        <v>2554</v>
      </c>
      <c r="G296" s="97" t="s">
        <v>2554</v>
      </c>
      <c r="H296" s="97" t="s">
        <v>3289</v>
      </c>
      <c r="I296" s="97"/>
      <c r="J296" s="97"/>
      <c r="K296" s="97"/>
      <c r="L296" s="97" t="s">
        <v>3289</v>
      </c>
      <c r="M296" s="97"/>
      <c r="N296" s="97" t="s">
        <v>3289</v>
      </c>
      <c r="O296" s="97" t="s">
        <v>1314</v>
      </c>
      <c r="P296" s="113"/>
    </row>
    <row r="297" customFormat="false" ht="15" hidden="false" customHeight="false" outlineLevel="0" collapsed="false">
      <c r="B297" s="97" t="s">
        <v>2557</v>
      </c>
      <c r="C297" s="97" t="s">
        <v>2557</v>
      </c>
      <c r="D297" s="97"/>
      <c r="E297" s="97" t="s">
        <v>2557</v>
      </c>
      <c r="F297" s="97" t="s">
        <v>2557</v>
      </c>
      <c r="G297" s="97" t="s">
        <v>2557</v>
      </c>
      <c r="H297" s="97" t="s">
        <v>3291</v>
      </c>
      <c r="I297" s="97"/>
      <c r="J297" s="97"/>
      <c r="K297" s="97"/>
      <c r="L297" s="97" t="s">
        <v>3291</v>
      </c>
      <c r="M297" s="97"/>
      <c r="N297" s="97" t="s">
        <v>3291</v>
      </c>
      <c r="O297" s="97" t="s">
        <v>1350</v>
      </c>
      <c r="P297" s="113"/>
    </row>
    <row r="298" customFormat="false" ht="15" hidden="false" customHeight="false" outlineLevel="0" collapsed="false">
      <c r="B298" s="97" t="s">
        <v>2560</v>
      </c>
      <c r="C298" s="97" t="s">
        <v>2560</v>
      </c>
      <c r="D298" s="97"/>
      <c r="E298" s="97" t="s">
        <v>2560</v>
      </c>
      <c r="F298" s="97" t="s">
        <v>2560</v>
      </c>
      <c r="G298" s="97" t="s">
        <v>2560</v>
      </c>
      <c r="H298" s="97" t="s">
        <v>3293</v>
      </c>
      <c r="I298" s="97"/>
      <c r="J298" s="97"/>
      <c r="K298" s="97"/>
      <c r="L298" s="97" t="s">
        <v>3293</v>
      </c>
      <c r="M298" s="97"/>
      <c r="N298" s="97" t="s">
        <v>3293</v>
      </c>
      <c r="O298" s="97" t="s">
        <v>1101</v>
      </c>
      <c r="P298" s="113"/>
    </row>
    <row r="299" customFormat="false" ht="15" hidden="false" customHeight="false" outlineLevel="0" collapsed="false">
      <c r="B299" s="97" t="s">
        <v>2563</v>
      </c>
      <c r="C299" s="97" t="s">
        <v>2563</v>
      </c>
      <c r="D299" s="97"/>
      <c r="E299" s="97" t="s">
        <v>2563</v>
      </c>
      <c r="F299" s="97" t="s">
        <v>2563</v>
      </c>
      <c r="G299" s="97" t="s">
        <v>2563</v>
      </c>
      <c r="H299" s="97" t="s">
        <v>3294</v>
      </c>
      <c r="I299" s="97"/>
      <c r="J299" s="97"/>
      <c r="K299" s="97"/>
      <c r="L299" s="97" t="s">
        <v>3294</v>
      </c>
      <c r="M299" s="97"/>
      <c r="N299" s="97" t="s">
        <v>3294</v>
      </c>
      <c r="O299" s="97" t="s">
        <v>1137</v>
      </c>
      <c r="P299" s="113"/>
    </row>
    <row r="300" customFormat="false" ht="15" hidden="false" customHeight="false" outlineLevel="0" collapsed="false">
      <c r="B300" s="97" t="s">
        <v>2566</v>
      </c>
      <c r="C300" s="97" t="s">
        <v>2566</v>
      </c>
      <c r="D300" s="97"/>
      <c r="E300" s="97" t="s">
        <v>2566</v>
      </c>
      <c r="F300" s="97" t="s">
        <v>2566</v>
      </c>
      <c r="G300" s="97" t="s">
        <v>2566</v>
      </c>
      <c r="H300" s="97" t="s">
        <v>3295</v>
      </c>
      <c r="I300" s="97"/>
      <c r="J300" s="97"/>
      <c r="K300" s="97"/>
      <c r="L300" s="97" t="s">
        <v>3295</v>
      </c>
      <c r="M300" s="97"/>
      <c r="N300" s="97" t="s">
        <v>3295</v>
      </c>
      <c r="O300" s="97" t="s">
        <v>1173</v>
      </c>
      <c r="P300" s="113"/>
    </row>
    <row r="301" customFormat="false" ht="15" hidden="false" customHeight="false" outlineLevel="0" collapsed="false">
      <c r="B301" s="97" t="s">
        <v>2569</v>
      </c>
      <c r="C301" s="97" t="s">
        <v>2569</v>
      </c>
      <c r="D301" s="97"/>
      <c r="E301" s="97" t="s">
        <v>2569</v>
      </c>
      <c r="F301" s="97" t="s">
        <v>2569</v>
      </c>
      <c r="G301" s="97" t="s">
        <v>2569</v>
      </c>
      <c r="H301" s="97" t="s">
        <v>3296</v>
      </c>
      <c r="I301" s="97"/>
      <c r="J301" s="97"/>
      <c r="K301" s="97"/>
      <c r="L301" s="97" t="s">
        <v>3296</v>
      </c>
      <c r="M301" s="97"/>
      <c r="N301" s="97" t="s">
        <v>3296</v>
      </c>
      <c r="O301" s="97" t="s">
        <v>1209</v>
      </c>
      <c r="P301" s="113"/>
    </row>
    <row r="302" customFormat="false" ht="15" hidden="false" customHeight="false" outlineLevel="0" collapsed="false">
      <c r="B302" s="97" t="s">
        <v>2572</v>
      </c>
      <c r="C302" s="97" t="s">
        <v>2572</v>
      </c>
      <c r="D302" s="97"/>
      <c r="E302" s="97" t="s">
        <v>2572</v>
      </c>
      <c r="F302" s="97" t="s">
        <v>2572</v>
      </c>
      <c r="G302" s="97" t="s">
        <v>2572</v>
      </c>
      <c r="H302" s="97" t="s">
        <v>3297</v>
      </c>
      <c r="I302" s="97"/>
      <c r="J302" s="97"/>
      <c r="K302" s="97"/>
      <c r="L302" s="97" t="s">
        <v>3297</v>
      </c>
      <c r="M302" s="97"/>
      <c r="N302" s="97" t="s">
        <v>3297</v>
      </c>
      <c r="O302" s="97" t="s">
        <v>1245</v>
      </c>
      <c r="P302" s="113"/>
    </row>
    <row r="303" customFormat="false" ht="15" hidden="false" customHeight="false" outlineLevel="0" collapsed="false">
      <c r="B303" s="97" t="s">
        <v>2575</v>
      </c>
      <c r="C303" s="97" t="s">
        <v>2575</v>
      </c>
      <c r="D303" s="97"/>
      <c r="E303" s="97" t="s">
        <v>2575</v>
      </c>
      <c r="F303" s="97" t="s">
        <v>2575</v>
      </c>
      <c r="G303" s="97" t="s">
        <v>2575</v>
      </c>
      <c r="H303" s="97" t="s">
        <v>3298</v>
      </c>
      <c r="I303" s="97"/>
      <c r="J303" s="97"/>
      <c r="K303" s="97"/>
      <c r="L303" s="97" t="s">
        <v>3298</v>
      </c>
      <c r="M303" s="97"/>
      <c r="N303" s="97" t="s">
        <v>3298</v>
      </c>
      <c r="O303" s="97" t="s">
        <v>1281</v>
      </c>
      <c r="P303" s="113"/>
    </row>
    <row r="304" customFormat="false" ht="15" hidden="false" customHeight="false" outlineLevel="0" collapsed="false">
      <c r="B304" s="97" t="s">
        <v>2578</v>
      </c>
      <c r="C304" s="97" t="s">
        <v>2578</v>
      </c>
      <c r="D304" s="97"/>
      <c r="E304" s="97" t="s">
        <v>2578</v>
      </c>
      <c r="F304" s="97" t="s">
        <v>2578</v>
      </c>
      <c r="G304" s="97" t="s">
        <v>2578</v>
      </c>
      <c r="H304" s="97" t="s">
        <v>3299</v>
      </c>
      <c r="I304" s="97"/>
      <c r="J304" s="97"/>
      <c r="K304" s="97"/>
      <c r="L304" s="97" t="s">
        <v>3299</v>
      </c>
      <c r="M304" s="97"/>
      <c r="N304" s="97" t="s">
        <v>3299</v>
      </c>
      <c r="O304" s="97" t="s">
        <v>1317</v>
      </c>
      <c r="P304" s="113"/>
    </row>
    <row r="305" customFormat="false" ht="15" hidden="false" customHeight="false" outlineLevel="0" collapsed="false">
      <c r="B305" s="97" t="s">
        <v>2581</v>
      </c>
      <c r="C305" s="97" t="s">
        <v>2581</v>
      </c>
      <c r="D305" s="97"/>
      <c r="E305" s="97" t="s">
        <v>2581</v>
      </c>
      <c r="F305" s="97" t="s">
        <v>2581</v>
      </c>
      <c r="G305" s="97" t="s">
        <v>2581</v>
      </c>
      <c r="H305" s="97" t="s">
        <v>3300</v>
      </c>
      <c r="I305" s="97"/>
      <c r="J305" s="97"/>
      <c r="K305" s="97"/>
      <c r="L305" s="97" t="s">
        <v>3300</v>
      </c>
      <c r="M305" s="97"/>
      <c r="N305" s="97" t="s">
        <v>3300</v>
      </c>
      <c r="O305" s="97" t="s">
        <v>1353</v>
      </c>
      <c r="P305" s="113"/>
    </row>
    <row r="306" customFormat="false" ht="15" hidden="false" customHeight="false" outlineLevel="0" collapsed="false">
      <c r="B306" s="97" t="s">
        <v>2584</v>
      </c>
      <c r="C306" s="97" t="s">
        <v>2584</v>
      </c>
      <c r="D306" s="97"/>
      <c r="E306" s="97" t="s">
        <v>2584</v>
      </c>
      <c r="F306" s="97" t="s">
        <v>2584</v>
      </c>
      <c r="G306" s="97" t="s">
        <v>2584</v>
      </c>
      <c r="H306" s="97" t="s">
        <v>3301</v>
      </c>
      <c r="I306" s="97"/>
      <c r="J306" s="97"/>
      <c r="K306" s="97"/>
      <c r="L306" s="97" t="s">
        <v>3301</v>
      </c>
      <c r="M306" s="97"/>
      <c r="N306" s="97" t="s">
        <v>3301</v>
      </c>
      <c r="O306" s="97" t="s">
        <v>1104</v>
      </c>
      <c r="P306" s="113"/>
    </row>
    <row r="307" customFormat="false" ht="15" hidden="false" customHeight="false" outlineLevel="0" collapsed="false">
      <c r="B307" s="97" t="s">
        <v>2587</v>
      </c>
      <c r="C307" s="97" t="s">
        <v>2587</v>
      </c>
      <c r="D307" s="97"/>
      <c r="E307" s="97" t="s">
        <v>2587</v>
      </c>
      <c r="F307" s="97" t="s">
        <v>2587</v>
      </c>
      <c r="G307" s="97" t="s">
        <v>2587</v>
      </c>
      <c r="H307" s="97" t="s">
        <v>3302</v>
      </c>
      <c r="I307" s="97"/>
      <c r="J307" s="97"/>
      <c r="K307" s="97"/>
      <c r="L307" s="97" t="s">
        <v>3302</v>
      </c>
      <c r="M307" s="97"/>
      <c r="N307" s="97" t="s">
        <v>3302</v>
      </c>
      <c r="O307" s="97" t="s">
        <v>1140</v>
      </c>
      <c r="P307" s="113"/>
    </row>
    <row r="308" customFormat="false" ht="15" hidden="false" customHeight="false" outlineLevel="0" collapsed="false">
      <c r="B308" s="97" t="s">
        <v>2590</v>
      </c>
      <c r="C308" s="97" t="s">
        <v>2590</v>
      </c>
      <c r="D308" s="97"/>
      <c r="E308" s="97" t="s">
        <v>2590</v>
      </c>
      <c r="F308" s="97" t="s">
        <v>2590</v>
      </c>
      <c r="G308" s="97" t="s">
        <v>2590</v>
      </c>
      <c r="H308" s="97" t="s">
        <v>3303</v>
      </c>
      <c r="I308" s="97"/>
      <c r="J308" s="97"/>
      <c r="K308" s="97"/>
      <c r="L308" s="97" t="s">
        <v>3303</v>
      </c>
      <c r="M308" s="97"/>
      <c r="N308" s="97" t="s">
        <v>3303</v>
      </c>
      <c r="O308" s="97" t="s">
        <v>1176</v>
      </c>
      <c r="P308" s="113"/>
    </row>
    <row r="309" customFormat="false" ht="15" hidden="false" customHeight="false" outlineLevel="0" collapsed="false">
      <c r="B309" s="97" t="s">
        <v>2593</v>
      </c>
      <c r="C309" s="97" t="s">
        <v>2593</v>
      </c>
      <c r="D309" s="97"/>
      <c r="E309" s="97" t="s">
        <v>2593</v>
      </c>
      <c r="F309" s="97" t="s">
        <v>2593</v>
      </c>
      <c r="G309" s="97" t="s">
        <v>2593</v>
      </c>
      <c r="H309" s="97" t="s">
        <v>3304</v>
      </c>
      <c r="I309" s="97"/>
      <c r="J309" s="97"/>
      <c r="K309" s="97"/>
      <c r="L309" s="97" t="s">
        <v>3304</v>
      </c>
      <c r="M309" s="97"/>
      <c r="N309" s="97" t="s">
        <v>3304</v>
      </c>
      <c r="O309" s="97" t="s">
        <v>1212</v>
      </c>
      <c r="P309" s="113"/>
    </row>
    <row r="310" customFormat="false" ht="15" hidden="false" customHeight="false" outlineLevel="0" collapsed="false">
      <c r="B310" s="97" t="s">
        <v>2596</v>
      </c>
      <c r="C310" s="97" t="s">
        <v>2596</v>
      </c>
      <c r="D310" s="97"/>
      <c r="E310" s="97" t="s">
        <v>2596</v>
      </c>
      <c r="F310" s="97" t="s">
        <v>2596</v>
      </c>
      <c r="G310" s="97" t="s">
        <v>2596</v>
      </c>
      <c r="H310" s="97" t="s">
        <v>3305</v>
      </c>
      <c r="I310" s="97"/>
      <c r="J310" s="97"/>
      <c r="K310" s="97"/>
      <c r="L310" s="97" t="s">
        <v>3305</v>
      </c>
      <c r="M310" s="97"/>
      <c r="N310" s="97" t="s">
        <v>3305</v>
      </c>
      <c r="O310" s="97" t="s">
        <v>1248</v>
      </c>
      <c r="P310" s="113"/>
    </row>
    <row r="311" customFormat="false" ht="15" hidden="false" customHeight="false" outlineLevel="0" collapsed="false">
      <c r="B311" s="97" t="s">
        <v>2599</v>
      </c>
      <c r="C311" s="97" t="s">
        <v>2599</v>
      </c>
      <c r="D311" s="97"/>
      <c r="E311" s="97" t="s">
        <v>2599</v>
      </c>
      <c r="F311" s="97" t="s">
        <v>2599</v>
      </c>
      <c r="G311" s="97" t="s">
        <v>2599</v>
      </c>
      <c r="H311" s="97" t="s">
        <v>3306</v>
      </c>
      <c r="I311" s="97"/>
      <c r="J311" s="97"/>
      <c r="K311" s="97"/>
      <c r="L311" s="97" t="s">
        <v>3306</v>
      </c>
      <c r="M311" s="97"/>
      <c r="N311" s="97" t="s">
        <v>3306</v>
      </c>
      <c r="O311" s="97" t="s">
        <v>1284</v>
      </c>
      <c r="P311" s="113"/>
    </row>
    <row r="312" customFormat="false" ht="15" hidden="false" customHeight="false" outlineLevel="0" collapsed="false">
      <c r="B312" s="97" t="s">
        <v>2602</v>
      </c>
      <c r="C312" s="97" t="s">
        <v>2602</v>
      </c>
      <c r="D312" s="97"/>
      <c r="E312" s="97" t="s">
        <v>2602</v>
      </c>
      <c r="F312" s="97" t="s">
        <v>2602</v>
      </c>
      <c r="G312" s="97" t="s">
        <v>2602</v>
      </c>
      <c r="H312" s="97" t="s">
        <v>3307</v>
      </c>
      <c r="I312" s="97"/>
      <c r="J312" s="97"/>
      <c r="K312" s="97"/>
      <c r="L312" s="97" t="s">
        <v>3307</v>
      </c>
      <c r="M312" s="97"/>
      <c r="N312" s="97" t="s">
        <v>3307</v>
      </c>
      <c r="O312" s="97" t="s">
        <v>1320</v>
      </c>
      <c r="P312" s="113"/>
    </row>
    <row r="313" customFormat="false" ht="15" hidden="false" customHeight="false" outlineLevel="0" collapsed="false">
      <c r="B313" s="97" t="s">
        <v>2605</v>
      </c>
      <c r="C313" s="97" t="s">
        <v>2605</v>
      </c>
      <c r="D313" s="97"/>
      <c r="E313" s="97" t="s">
        <v>2605</v>
      </c>
      <c r="F313" s="97" t="s">
        <v>2605</v>
      </c>
      <c r="G313" s="97" t="s">
        <v>2605</v>
      </c>
      <c r="H313" s="97" t="s">
        <v>3308</v>
      </c>
      <c r="I313" s="97"/>
      <c r="J313" s="97"/>
      <c r="K313" s="97"/>
      <c r="L313" s="97" t="s">
        <v>3308</v>
      </c>
      <c r="M313" s="97"/>
      <c r="N313" s="97" t="s">
        <v>3308</v>
      </c>
      <c r="O313" s="97" t="s">
        <v>1356</v>
      </c>
      <c r="P313" s="113"/>
    </row>
    <row r="314" customFormat="false" ht="15" hidden="false" customHeight="false" outlineLevel="0" collapsed="false">
      <c r="B314" s="97" t="s">
        <v>2608</v>
      </c>
      <c r="C314" s="97" t="s">
        <v>2608</v>
      </c>
      <c r="D314" s="97"/>
      <c r="E314" s="97" t="s">
        <v>2608</v>
      </c>
      <c r="F314" s="97" t="s">
        <v>2608</v>
      </c>
      <c r="G314" s="97" t="s">
        <v>2608</v>
      </c>
      <c r="H314" s="97" t="s">
        <v>3309</v>
      </c>
      <c r="I314" s="97"/>
      <c r="J314" s="97"/>
      <c r="K314" s="97"/>
      <c r="L314" s="97" t="s">
        <v>3309</v>
      </c>
      <c r="M314" s="97"/>
      <c r="N314" s="97" t="s">
        <v>3309</v>
      </c>
      <c r="O314" s="97" t="s">
        <v>1107</v>
      </c>
      <c r="P314" s="113"/>
    </row>
    <row r="315" customFormat="false" ht="15" hidden="false" customHeight="false" outlineLevel="0" collapsed="false">
      <c r="B315" s="97" t="s">
        <v>2611</v>
      </c>
      <c r="C315" s="97" t="s">
        <v>2611</v>
      </c>
      <c r="D315" s="97"/>
      <c r="E315" s="97" t="s">
        <v>2611</v>
      </c>
      <c r="F315" s="97" t="s">
        <v>2611</v>
      </c>
      <c r="G315" s="97" t="s">
        <v>2611</v>
      </c>
      <c r="H315" s="97" t="s">
        <v>3310</v>
      </c>
      <c r="I315" s="97"/>
      <c r="J315" s="97"/>
      <c r="K315" s="97"/>
      <c r="L315" s="97" t="s">
        <v>3310</v>
      </c>
      <c r="M315" s="97"/>
      <c r="N315" s="97" t="s">
        <v>3310</v>
      </c>
      <c r="O315" s="97" t="s">
        <v>1143</v>
      </c>
      <c r="P315" s="113"/>
    </row>
    <row r="316" customFormat="false" ht="15" hidden="false" customHeight="false" outlineLevel="0" collapsed="false">
      <c r="B316" s="97" t="s">
        <v>2614</v>
      </c>
      <c r="C316" s="97" t="s">
        <v>2614</v>
      </c>
      <c r="D316" s="97"/>
      <c r="E316" s="97" t="s">
        <v>2614</v>
      </c>
      <c r="F316" s="97" t="s">
        <v>2614</v>
      </c>
      <c r="G316" s="97" t="s">
        <v>2614</v>
      </c>
      <c r="H316" s="97" t="s">
        <v>3311</v>
      </c>
      <c r="I316" s="97"/>
      <c r="J316" s="97"/>
      <c r="K316" s="97"/>
      <c r="L316" s="97" t="s">
        <v>3311</v>
      </c>
      <c r="M316" s="97"/>
      <c r="N316" s="97" t="s">
        <v>3311</v>
      </c>
      <c r="O316" s="97" t="s">
        <v>1179</v>
      </c>
      <c r="P316" s="113"/>
    </row>
    <row r="317" customFormat="false" ht="15" hidden="false" customHeight="false" outlineLevel="0" collapsed="false">
      <c r="B317" s="97" t="s">
        <v>2617</v>
      </c>
      <c r="C317" s="97" t="s">
        <v>2617</v>
      </c>
      <c r="D317" s="97"/>
      <c r="E317" s="97" t="s">
        <v>2617</v>
      </c>
      <c r="F317" s="97" t="s">
        <v>2617</v>
      </c>
      <c r="G317" s="97" t="s">
        <v>2617</v>
      </c>
      <c r="H317" s="97" t="s">
        <v>3312</v>
      </c>
      <c r="I317" s="97"/>
      <c r="J317" s="97"/>
      <c r="K317" s="97"/>
      <c r="L317" s="97" t="s">
        <v>3312</v>
      </c>
      <c r="M317" s="97"/>
      <c r="N317" s="97" t="s">
        <v>3312</v>
      </c>
      <c r="O317" s="97" t="s">
        <v>1215</v>
      </c>
      <c r="P317" s="113"/>
    </row>
    <row r="318" customFormat="false" ht="15" hidden="false" customHeight="false" outlineLevel="0" collapsed="false">
      <c r="B318" s="97" t="s">
        <v>2620</v>
      </c>
      <c r="C318" s="97" t="s">
        <v>2620</v>
      </c>
      <c r="D318" s="97"/>
      <c r="E318" s="97" t="s">
        <v>2620</v>
      </c>
      <c r="F318" s="97" t="s">
        <v>2620</v>
      </c>
      <c r="G318" s="97" t="s">
        <v>2620</v>
      </c>
      <c r="H318" s="97" t="s">
        <v>3313</v>
      </c>
      <c r="I318" s="97"/>
      <c r="J318" s="97"/>
      <c r="K318" s="97"/>
      <c r="L318" s="97" t="s">
        <v>3313</v>
      </c>
      <c r="M318" s="97"/>
      <c r="N318" s="97" t="s">
        <v>3313</v>
      </c>
      <c r="O318" s="97" t="s">
        <v>1251</v>
      </c>
      <c r="P318" s="113"/>
    </row>
    <row r="319" customFormat="false" ht="15" hidden="false" customHeight="false" outlineLevel="0" collapsed="false">
      <c r="B319" s="97" t="s">
        <v>2623</v>
      </c>
      <c r="C319" s="97" t="s">
        <v>2623</v>
      </c>
      <c r="D319" s="97"/>
      <c r="E319" s="97" t="s">
        <v>2623</v>
      </c>
      <c r="F319" s="97" t="s">
        <v>2623</v>
      </c>
      <c r="G319" s="97" t="s">
        <v>2623</v>
      </c>
      <c r="H319" s="97" t="s">
        <v>3314</v>
      </c>
      <c r="I319" s="97"/>
      <c r="J319" s="97"/>
      <c r="K319" s="97"/>
      <c r="L319" s="97" t="s">
        <v>3314</v>
      </c>
      <c r="M319" s="97"/>
      <c r="N319" s="97" t="s">
        <v>3314</v>
      </c>
      <c r="O319" s="97" t="s">
        <v>1287</v>
      </c>
      <c r="P319" s="113"/>
    </row>
    <row r="320" customFormat="false" ht="15" hidden="false" customHeight="false" outlineLevel="0" collapsed="false">
      <c r="B320" s="97" t="s">
        <v>2626</v>
      </c>
      <c r="C320" s="97" t="s">
        <v>2626</v>
      </c>
      <c r="D320" s="97"/>
      <c r="E320" s="97" t="s">
        <v>2626</v>
      </c>
      <c r="F320" s="97" t="s">
        <v>2626</v>
      </c>
      <c r="G320" s="97" t="s">
        <v>2626</v>
      </c>
      <c r="H320" s="97" t="s">
        <v>3315</v>
      </c>
      <c r="I320" s="97"/>
      <c r="J320" s="97"/>
      <c r="K320" s="97"/>
      <c r="L320" s="97" t="s">
        <v>3315</v>
      </c>
      <c r="M320" s="97"/>
      <c r="N320" s="97" t="s">
        <v>3315</v>
      </c>
      <c r="O320" s="97" t="s">
        <v>1323</v>
      </c>
      <c r="P320" s="113"/>
    </row>
    <row r="321" customFormat="false" ht="15" hidden="false" customHeight="false" outlineLevel="0" collapsed="false">
      <c r="B321" s="97" t="s">
        <v>2629</v>
      </c>
      <c r="C321" s="97" t="s">
        <v>2629</v>
      </c>
      <c r="D321" s="97"/>
      <c r="E321" s="97" t="s">
        <v>2629</v>
      </c>
      <c r="F321" s="97" t="s">
        <v>2629</v>
      </c>
      <c r="G321" s="97" t="s">
        <v>2629</v>
      </c>
      <c r="H321" s="97" t="s">
        <v>3316</v>
      </c>
      <c r="I321" s="97"/>
      <c r="J321" s="97"/>
      <c r="K321" s="97"/>
      <c r="L321" s="97" t="s">
        <v>3316</v>
      </c>
      <c r="M321" s="97"/>
      <c r="N321" s="97" t="s">
        <v>3316</v>
      </c>
      <c r="O321" s="97" t="s">
        <v>1359</v>
      </c>
      <c r="P321" s="113"/>
    </row>
    <row r="322" customFormat="false" ht="15" hidden="false" customHeight="false" outlineLevel="0" collapsed="false">
      <c r="B322" s="97" t="s">
        <v>2632</v>
      </c>
      <c r="C322" s="97" t="s">
        <v>2632</v>
      </c>
      <c r="D322" s="97"/>
      <c r="E322" s="97" t="s">
        <v>2632</v>
      </c>
      <c r="F322" s="97" t="s">
        <v>2632</v>
      </c>
      <c r="G322" s="97" t="s">
        <v>2632</v>
      </c>
      <c r="H322" s="97" t="s">
        <v>3317</v>
      </c>
      <c r="I322" s="97"/>
      <c r="J322" s="97"/>
      <c r="K322" s="97"/>
      <c r="L322" s="97" t="s">
        <v>3317</v>
      </c>
      <c r="M322" s="97"/>
      <c r="N322" s="97" t="s">
        <v>3317</v>
      </c>
      <c r="O322" s="97" t="s">
        <v>1110</v>
      </c>
      <c r="P322" s="113"/>
    </row>
    <row r="323" customFormat="false" ht="15" hidden="false" customHeight="false" outlineLevel="0" collapsed="false">
      <c r="B323" s="97" t="s">
        <v>2635</v>
      </c>
      <c r="C323" s="97" t="s">
        <v>2635</v>
      </c>
      <c r="D323" s="97"/>
      <c r="E323" s="97" t="s">
        <v>2635</v>
      </c>
      <c r="F323" s="97" t="s">
        <v>2635</v>
      </c>
      <c r="G323" s="97" t="s">
        <v>2635</v>
      </c>
      <c r="H323" s="97" t="s">
        <v>3318</v>
      </c>
      <c r="I323" s="97"/>
      <c r="J323" s="97"/>
      <c r="K323" s="97"/>
      <c r="L323" s="97" t="s">
        <v>3318</v>
      </c>
      <c r="M323" s="97"/>
      <c r="N323" s="97" t="s">
        <v>3318</v>
      </c>
      <c r="O323" s="97" t="s">
        <v>1146</v>
      </c>
      <c r="P323" s="113"/>
    </row>
    <row r="324" customFormat="false" ht="15" hidden="false" customHeight="false" outlineLevel="0" collapsed="false">
      <c r="B324" s="97" t="s">
        <v>2638</v>
      </c>
      <c r="C324" s="97" t="s">
        <v>2638</v>
      </c>
      <c r="D324" s="97"/>
      <c r="E324" s="97" t="s">
        <v>2638</v>
      </c>
      <c r="F324" s="97" t="s">
        <v>2638</v>
      </c>
      <c r="G324" s="97" t="s">
        <v>2638</v>
      </c>
      <c r="H324" s="97" t="s">
        <v>3319</v>
      </c>
      <c r="I324" s="97"/>
      <c r="J324" s="97"/>
      <c r="K324" s="97"/>
      <c r="L324" s="97" t="s">
        <v>3319</v>
      </c>
      <c r="M324" s="97"/>
      <c r="N324" s="97" t="s">
        <v>3319</v>
      </c>
      <c r="O324" s="97" t="s">
        <v>1182</v>
      </c>
      <c r="P324" s="113"/>
    </row>
    <row r="325" customFormat="false" ht="15" hidden="false" customHeight="false" outlineLevel="0" collapsed="false">
      <c r="B325" s="97" t="s">
        <v>2641</v>
      </c>
      <c r="C325" s="97" t="s">
        <v>2641</v>
      </c>
      <c r="D325" s="97"/>
      <c r="E325" s="97" t="s">
        <v>2641</v>
      </c>
      <c r="F325" s="97" t="s">
        <v>2641</v>
      </c>
      <c r="G325" s="97" t="s">
        <v>2641</v>
      </c>
      <c r="H325" s="97" t="s">
        <v>3320</v>
      </c>
      <c r="I325" s="97"/>
      <c r="J325" s="97"/>
      <c r="K325" s="97"/>
      <c r="L325" s="97" t="s">
        <v>3320</v>
      </c>
      <c r="M325" s="97"/>
      <c r="N325" s="97" t="s">
        <v>3320</v>
      </c>
      <c r="O325" s="97" t="s">
        <v>1218</v>
      </c>
      <c r="P325" s="113"/>
    </row>
    <row r="326" customFormat="false" ht="15" hidden="false" customHeight="false" outlineLevel="0" collapsed="false">
      <c r="B326" s="97" t="s">
        <v>2644</v>
      </c>
      <c r="C326" s="97" t="s">
        <v>2644</v>
      </c>
      <c r="D326" s="97"/>
      <c r="E326" s="97" t="s">
        <v>2644</v>
      </c>
      <c r="F326" s="97" t="s">
        <v>2644</v>
      </c>
      <c r="G326" s="97" t="s">
        <v>2644</v>
      </c>
      <c r="H326" s="97" t="s">
        <v>3321</v>
      </c>
      <c r="I326" s="97"/>
      <c r="J326" s="97"/>
      <c r="K326" s="97"/>
      <c r="L326" s="97" t="s">
        <v>3321</v>
      </c>
      <c r="M326" s="97"/>
      <c r="N326" s="97" t="s">
        <v>3321</v>
      </c>
      <c r="O326" s="97" t="s">
        <v>1254</v>
      </c>
      <c r="P326" s="113"/>
    </row>
    <row r="327" customFormat="false" ht="15" hidden="false" customHeight="false" outlineLevel="0" collapsed="false">
      <c r="B327" s="97" t="s">
        <v>2647</v>
      </c>
      <c r="C327" s="97" t="s">
        <v>2647</v>
      </c>
      <c r="D327" s="97"/>
      <c r="E327" s="97" t="s">
        <v>2647</v>
      </c>
      <c r="F327" s="97" t="s">
        <v>2647</v>
      </c>
      <c r="G327" s="97" t="s">
        <v>2647</v>
      </c>
      <c r="H327" s="97" t="s">
        <v>3322</v>
      </c>
      <c r="I327" s="97"/>
      <c r="J327" s="97"/>
      <c r="K327" s="97"/>
      <c r="L327" s="97" t="s">
        <v>3322</v>
      </c>
      <c r="M327" s="97"/>
      <c r="N327" s="97" t="s">
        <v>3322</v>
      </c>
      <c r="O327" s="97" t="s">
        <v>1290</v>
      </c>
      <c r="P327" s="113"/>
    </row>
    <row r="328" customFormat="false" ht="15" hidden="false" customHeight="false" outlineLevel="0" collapsed="false">
      <c r="B328" s="97" t="s">
        <v>2650</v>
      </c>
      <c r="C328" s="97" t="s">
        <v>2650</v>
      </c>
      <c r="D328" s="97"/>
      <c r="E328" s="97" t="s">
        <v>2650</v>
      </c>
      <c r="F328" s="97" t="s">
        <v>2650</v>
      </c>
      <c r="G328" s="97" t="s">
        <v>2650</v>
      </c>
      <c r="H328" s="97" t="s">
        <v>3323</v>
      </c>
      <c r="I328" s="97"/>
      <c r="J328" s="97"/>
      <c r="K328" s="97"/>
      <c r="L328" s="97" t="s">
        <v>3323</v>
      </c>
      <c r="M328" s="97"/>
      <c r="N328" s="97" t="s">
        <v>3323</v>
      </c>
      <c r="O328" s="97" t="s">
        <v>1326</v>
      </c>
      <c r="P328" s="113"/>
    </row>
    <row r="329" customFormat="false" ht="15" hidden="false" customHeight="false" outlineLevel="0" collapsed="false">
      <c r="B329" s="97" t="s">
        <v>2653</v>
      </c>
      <c r="C329" s="97" t="s">
        <v>2653</v>
      </c>
      <c r="D329" s="97"/>
      <c r="E329" s="97" t="s">
        <v>2653</v>
      </c>
      <c r="F329" s="97" t="s">
        <v>2653</v>
      </c>
      <c r="G329" s="97" t="s">
        <v>2653</v>
      </c>
      <c r="H329" s="97" t="s">
        <v>3324</v>
      </c>
      <c r="I329" s="97"/>
      <c r="J329" s="97"/>
      <c r="K329" s="97"/>
      <c r="L329" s="97" t="s">
        <v>3324</v>
      </c>
      <c r="M329" s="97"/>
      <c r="N329" s="97" t="s">
        <v>3324</v>
      </c>
      <c r="O329" s="97" t="s">
        <v>1362</v>
      </c>
      <c r="P329" s="113"/>
    </row>
    <row r="330" customFormat="false" ht="15" hidden="false" customHeight="false" outlineLevel="0" collapsed="false">
      <c r="B330" s="97" t="s">
        <v>2656</v>
      </c>
      <c r="C330" s="97" t="s">
        <v>2656</v>
      </c>
      <c r="D330" s="97"/>
      <c r="E330" s="97" t="s">
        <v>2656</v>
      </c>
      <c r="F330" s="97" t="s">
        <v>2656</v>
      </c>
      <c r="G330" s="97" t="s">
        <v>2656</v>
      </c>
      <c r="H330" s="97" t="s">
        <v>3325</v>
      </c>
      <c r="I330" s="97"/>
      <c r="J330" s="97"/>
      <c r="K330" s="97"/>
      <c r="L330" s="97" t="s">
        <v>3325</v>
      </c>
      <c r="M330" s="97"/>
      <c r="N330" s="97" t="s">
        <v>3325</v>
      </c>
      <c r="O330" s="97" t="s">
        <v>1113</v>
      </c>
      <c r="P330" s="113"/>
    </row>
    <row r="331" customFormat="false" ht="15" hidden="false" customHeight="false" outlineLevel="0" collapsed="false">
      <c r="B331" s="97" t="s">
        <v>2659</v>
      </c>
      <c r="C331" s="97" t="s">
        <v>2659</v>
      </c>
      <c r="D331" s="97"/>
      <c r="E331" s="97" t="s">
        <v>2659</v>
      </c>
      <c r="F331" s="97" t="s">
        <v>2659</v>
      </c>
      <c r="G331" s="97" t="s">
        <v>2659</v>
      </c>
      <c r="H331" s="97" t="s">
        <v>3326</v>
      </c>
      <c r="I331" s="97"/>
      <c r="J331" s="97"/>
      <c r="K331" s="97"/>
      <c r="L331" s="97" t="s">
        <v>3326</v>
      </c>
      <c r="M331" s="97"/>
      <c r="N331" s="97" t="s">
        <v>3326</v>
      </c>
      <c r="O331" s="97" t="s">
        <v>1149</v>
      </c>
      <c r="P331" s="113"/>
    </row>
    <row r="332" customFormat="false" ht="15" hidden="false" customHeight="false" outlineLevel="0" collapsed="false">
      <c r="B332" s="97" t="s">
        <v>2662</v>
      </c>
      <c r="C332" s="97" t="s">
        <v>2662</v>
      </c>
      <c r="D332" s="97"/>
      <c r="E332" s="97" t="s">
        <v>2662</v>
      </c>
      <c r="F332" s="97" t="s">
        <v>2662</v>
      </c>
      <c r="G332" s="97" t="s">
        <v>2662</v>
      </c>
      <c r="H332" s="97" t="s">
        <v>3327</v>
      </c>
      <c r="I332" s="97"/>
      <c r="J332" s="97"/>
      <c r="K332" s="97"/>
      <c r="L332" s="97" t="s">
        <v>3327</v>
      </c>
      <c r="M332" s="97"/>
      <c r="N332" s="97" t="s">
        <v>3327</v>
      </c>
      <c r="O332" s="97" t="s">
        <v>1185</v>
      </c>
      <c r="P332" s="113"/>
    </row>
    <row r="333" customFormat="false" ht="15" hidden="false" customHeight="false" outlineLevel="0" collapsed="false">
      <c r="B333" s="97" t="s">
        <v>2665</v>
      </c>
      <c r="C333" s="97" t="s">
        <v>2665</v>
      </c>
      <c r="D333" s="97"/>
      <c r="E333" s="97" t="s">
        <v>2665</v>
      </c>
      <c r="F333" s="97" t="s">
        <v>2665</v>
      </c>
      <c r="G333" s="97" t="s">
        <v>2665</v>
      </c>
      <c r="H333" s="97" t="s">
        <v>3328</v>
      </c>
      <c r="I333" s="97"/>
      <c r="J333" s="97"/>
      <c r="K333" s="97"/>
      <c r="L333" s="97" t="s">
        <v>3328</v>
      </c>
      <c r="M333" s="97"/>
      <c r="N333" s="97" t="s">
        <v>3328</v>
      </c>
      <c r="O333" s="97" t="s">
        <v>1221</v>
      </c>
      <c r="P333" s="113"/>
    </row>
    <row r="334" customFormat="false" ht="15" hidden="false" customHeight="false" outlineLevel="0" collapsed="false">
      <c r="B334" s="97" t="s">
        <v>2668</v>
      </c>
      <c r="C334" s="97" t="s">
        <v>2668</v>
      </c>
      <c r="D334" s="97"/>
      <c r="E334" s="97" t="s">
        <v>2668</v>
      </c>
      <c r="F334" s="97" t="s">
        <v>2668</v>
      </c>
      <c r="G334" s="97" t="s">
        <v>2668</v>
      </c>
      <c r="H334" s="97" t="s">
        <v>3329</v>
      </c>
      <c r="I334" s="97"/>
      <c r="J334" s="97"/>
      <c r="K334" s="97"/>
      <c r="L334" s="97" t="s">
        <v>3329</v>
      </c>
      <c r="M334" s="97"/>
      <c r="N334" s="97" t="s">
        <v>3329</v>
      </c>
      <c r="O334" s="97" t="s">
        <v>1257</v>
      </c>
      <c r="P334" s="113"/>
    </row>
    <row r="335" customFormat="false" ht="15" hidden="false" customHeight="false" outlineLevel="0" collapsed="false">
      <c r="B335" s="97" t="s">
        <v>2671</v>
      </c>
      <c r="C335" s="97" t="s">
        <v>2671</v>
      </c>
      <c r="D335" s="97"/>
      <c r="E335" s="97" t="s">
        <v>2671</v>
      </c>
      <c r="F335" s="97" t="s">
        <v>2671</v>
      </c>
      <c r="G335" s="97" t="s">
        <v>2671</v>
      </c>
      <c r="H335" s="97" t="s">
        <v>3330</v>
      </c>
      <c r="I335" s="97"/>
      <c r="J335" s="97"/>
      <c r="K335" s="97"/>
      <c r="L335" s="97" t="s">
        <v>3330</v>
      </c>
      <c r="M335" s="97"/>
      <c r="N335" s="97" t="s">
        <v>3330</v>
      </c>
      <c r="O335" s="97" t="s">
        <v>1293</v>
      </c>
      <c r="P335" s="113"/>
    </row>
    <row r="336" customFormat="false" ht="15" hidden="false" customHeight="false" outlineLevel="0" collapsed="false">
      <c r="B336" s="97" t="s">
        <v>2674</v>
      </c>
      <c r="C336" s="97" t="s">
        <v>2674</v>
      </c>
      <c r="D336" s="97"/>
      <c r="E336" s="97" t="s">
        <v>2674</v>
      </c>
      <c r="F336" s="97" t="s">
        <v>2674</v>
      </c>
      <c r="G336" s="97" t="s">
        <v>2674</v>
      </c>
      <c r="H336" s="97" t="s">
        <v>3331</v>
      </c>
      <c r="I336" s="97"/>
      <c r="J336" s="97"/>
      <c r="K336" s="97"/>
      <c r="L336" s="97" t="s">
        <v>3331</v>
      </c>
      <c r="M336" s="97"/>
      <c r="N336" s="97" t="s">
        <v>3331</v>
      </c>
      <c r="O336" s="97" t="s">
        <v>1329</v>
      </c>
      <c r="P336" s="113"/>
    </row>
    <row r="337" customFormat="false" ht="15" hidden="false" customHeight="false" outlineLevel="0" collapsed="false">
      <c r="B337" s="97" t="s">
        <v>2677</v>
      </c>
      <c r="C337" s="97" t="s">
        <v>2677</v>
      </c>
      <c r="D337" s="97"/>
      <c r="E337" s="97" t="s">
        <v>2677</v>
      </c>
      <c r="F337" s="97" t="s">
        <v>2677</v>
      </c>
      <c r="G337" s="97" t="s">
        <v>2677</v>
      </c>
      <c r="H337" s="97" t="s">
        <v>3332</v>
      </c>
      <c r="I337" s="97"/>
      <c r="J337" s="97"/>
      <c r="K337" s="97"/>
      <c r="L337" s="97" t="s">
        <v>3332</v>
      </c>
      <c r="M337" s="97"/>
      <c r="N337" s="97" t="s">
        <v>3332</v>
      </c>
      <c r="O337" s="97" t="s">
        <v>1365</v>
      </c>
      <c r="P337" s="113"/>
    </row>
    <row r="338" customFormat="false" ht="15" hidden="false" customHeight="false" outlineLevel="0" collapsed="false">
      <c r="B338" s="97" t="s">
        <v>2680</v>
      </c>
      <c r="C338" s="97" t="s">
        <v>2680</v>
      </c>
      <c r="D338" s="97"/>
      <c r="E338" s="97" t="s">
        <v>2680</v>
      </c>
      <c r="F338" s="97" t="s">
        <v>2680</v>
      </c>
      <c r="G338" s="97" t="s">
        <v>2680</v>
      </c>
      <c r="H338" s="97" t="s">
        <v>3333</v>
      </c>
      <c r="I338" s="97"/>
      <c r="J338" s="97"/>
      <c r="K338" s="97"/>
      <c r="L338" s="97" t="s">
        <v>3333</v>
      </c>
      <c r="M338" s="97"/>
      <c r="N338" s="97" t="s">
        <v>3333</v>
      </c>
      <c r="O338" s="97" t="s">
        <v>1116</v>
      </c>
      <c r="P338" s="113"/>
    </row>
    <row r="339" customFormat="false" ht="15" hidden="false" customHeight="false" outlineLevel="0" collapsed="false">
      <c r="B339" s="97" t="s">
        <v>2683</v>
      </c>
      <c r="C339" s="97" t="s">
        <v>2683</v>
      </c>
      <c r="D339" s="97"/>
      <c r="E339" s="97" t="s">
        <v>2683</v>
      </c>
      <c r="F339" s="97" t="s">
        <v>2683</v>
      </c>
      <c r="G339" s="97" t="s">
        <v>2683</v>
      </c>
      <c r="H339" s="97" t="s">
        <v>3334</v>
      </c>
      <c r="I339" s="97"/>
      <c r="J339" s="97"/>
      <c r="K339" s="97"/>
      <c r="L339" s="97" t="s">
        <v>3334</v>
      </c>
      <c r="M339" s="97"/>
      <c r="N339" s="97" t="s">
        <v>3334</v>
      </c>
      <c r="O339" s="97" t="s">
        <v>1152</v>
      </c>
      <c r="P339" s="113"/>
    </row>
    <row r="340" customFormat="false" ht="15" hidden="false" customHeight="false" outlineLevel="0" collapsed="false">
      <c r="B340" s="97" t="s">
        <v>2686</v>
      </c>
      <c r="C340" s="97" t="s">
        <v>2686</v>
      </c>
      <c r="D340" s="97"/>
      <c r="E340" s="97" t="s">
        <v>2686</v>
      </c>
      <c r="F340" s="97" t="s">
        <v>2686</v>
      </c>
      <c r="G340" s="97" t="s">
        <v>2686</v>
      </c>
      <c r="H340" s="97" t="s">
        <v>3335</v>
      </c>
      <c r="I340" s="97"/>
      <c r="J340" s="97"/>
      <c r="K340" s="97"/>
      <c r="L340" s="97" t="s">
        <v>3335</v>
      </c>
      <c r="M340" s="97"/>
      <c r="N340" s="97" t="s">
        <v>3335</v>
      </c>
      <c r="O340" s="97" t="s">
        <v>1188</v>
      </c>
      <c r="P340" s="113"/>
    </row>
    <row r="341" customFormat="false" ht="15" hidden="false" customHeight="false" outlineLevel="0" collapsed="false">
      <c r="B341" s="97" t="s">
        <v>2689</v>
      </c>
      <c r="C341" s="97" t="s">
        <v>2689</v>
      </c>
      <c r="D341" s="97"/>
      <c r="E341" s="97" t="s">
        <v>2689</v>
      </c>
      <c r="F341" s="97" t="s">
        <v>2689</v>
      </c>
      <c r="G341" s="97" t="s">
        <v>2689</v>
      </c>
      <c r="H341" s="97" t="s">
        <v>3336</v>
      </c>
      <c r="I341" s="97"/>
      <c r="J341" s="97"/>
      <c r="K341" s="97"/>
      <c r="L341" s="97" t="s">
        <v>3336</v>
      </c>
      <c r="M341" s="97"/>
      <c r="N341" s="97" t="s">
        <v>3336</v>
      </c>
      <c r="O341" s="97" t="s">
        <v>1224</v>
      </c>
      <c r="P341" s="113"/>
    </row>
    <row r="342" customFormat="false" ht="15" hidden="false" customHeight="false" outlineLevel="0" collapsed="false">
      <c r="B342" s="97" t="s">
        <v>2692</v>
      </c>
      <c r="C342" s="97" t="s">
        <v>2692</v>
      </c>
      <c r="D342" s="97"/>
      <c r="E342" s="97" t="s">
        <v>2692</v>
      </c>
      <c r="F342" s="97" t="s">
        <v>2692</v>
      </c>
      <c r="G342" s="97" t="s">
        <v>2692</v>
      </c>
      <c r="H342" s="97" t="s">
        <v>3337</v>
      </c>
      <c r="I342" s="97"/>
      <c r="J342" s="97"/>
      <c r="K342" s="97"/>
      <c r="L342" s="97" t="s">
        <v>3337</v>
      </c>
      <c r="M342" s="97"/>
      <c r="N342" s="97" t="s">
        <v>3337</v>
      </c>
      <c r="O342" s="97" t="s">
        <v>1260</v>
      </c>
      <c r="P342" s="113"/>
    </row>
    <row r="343" customFormat="false" ht="15" hidden="false" customHeight="false" outlineLevel="0" collapsed="false">
      <c r="B343" s="97" t="s">
        <v>2695</v>
      </c>
      <c r="C343" s="97" t="s">
        <v>2695</v>
      </c>
      <c r="D343" s="97"/>
      <c r="E343" s="97" t="s">
        <v>2695</v>
      </c>
      <c r="F343" s="97" t="s">
        <v>2695</v>
      </c>
      <c r="G343" s="97" t="s">
        <v>2695</v>
      </c>
      <c r="H343" s="97" t="s">
        <v>3338</v>
      </c>
      <c r="I343" s="97"/>
      <c r="J343" s="97"/>
      <c r="K343" s="97"/>
      <c r="L343" s="97" t="s">
        <v>3338</v>
      </c>
      <c r="M343" s="97"/>
      <c r="N343" s="97" t="s">
        <v>3338</v>
      </c>
      <c r="O343" s="97" t="s">
        <v>1296</v>
      </c>
      <c r="P343" s="113"/>
    </row>
    <row r="344" customFormat="false" ht="15" hidden="false" customHeight="false" outlineLevel="0" collapsed="false">
      <c r="B344" s="97" t="s">
        <v>2698</v>
      </c>
      <c r="C344" s="97" t="s">
        <v>2698</v>
      </c>
      <c r="D344" s="97"/>
      <c r="E344" s="97" t="s">
        <v>2698</v>
      </c>
      <c r="F344" s="97" t="s">
        <v>2698</v>
      </c>
      <c r="G344" s="97" t="s">
        <v>2698</v>
      </c>
      <c r="H344" s="97" t="s">
        <v>3339</v>
      </c>
      <c r="I344" s="97"/>
      <c r="J344" s="97"/>
      <c r="K344" s="97"/>
      <c r="L344" s="97" t="s">
        <v>3339</v>
      </c>
      <c r="M344" s="97"/>
      <c r="N344" s="97" t="s">
        <v>3339</v>
      </c>
      <c r="O344" s="97" t="s">
        <v>1332</v>
      </c>
      <c r="P344" s="113"/>
    </row>
    <row r="345" customFormat="false" ht="15" hidden="false" customHeight="false" outlineLevel="0" collapsed="false">
      <c r="B345" s="97" t="s">
        <v>2701</v>
      </c>
      <c r="C345" s="97" t="s">
        <v>2701</v>
      </c>
      <c r="D345" s="97"/>
      <c r="E345" s="97" t="s">
        <v>2701</v>
      </c>
      <c r="F345" s="97" t="s">
        <v>2701</v>
      </c>
      <c r="G345" s="97" t="s">
        <v>2701</v>
      </c>
      <c r="H345" s="97" t="s">
        <v>3340</v>
      </c>
      <c r="I345" s="97"/>
      <c r="J345" s="97"/>
      <c r="K345" s="97"/>
      <c r="L345" s="97" t="s">
        <v>3340</v>
      </c>
      <c r="M345" s="97"/>
      <c r="N345" s="97" t="s">
        <v>3340</v>
      </c>
      <c r="O345" s="97" t="s">
        <v>1368</v>
      </c>
      <c r="P345" s="113"/>
    </row>
    <row r="346" customFormat="false" ht="15" hidden="false" customHeight="false" outlineLevel="0" collapsed="false">
      <c r="B346" s="97" t="s">
        <v>2704</v>
      </c>
      <c r="C346" s="97" t="s">
        <v>2704</v>
      </c>
      <c r="D346" s="97"/>
      <c r="E346" s="97" t="s">
        <v>2704</v>
      </c>
      <c r="F346" s="97" t="s">
        <v>2704</v>
      </c>
      <c r="G346" s="97" t="s">
        <v>2704</v>
      </c>
      <c r="H346" s="97" t="s">
        <v>3341</v>
      </c>
      <c r="I346" s="97"/>
      <c r="J346" s="97"/>
      <c r="K346" s="97"/>
      <c r="L346" s="97" t="s">
        <v>3341</v>
      </c>
      <c r="M346" s="97"/>
      <c r="N346" s="97" t="s">
        <v>3341</v>
      </c>
      <c r="O346" s="97" t="s">
        <v>1119</v>
      </c>
      <c r="P346" s="113"/>
    </row>
    <row r="347" customFormat="false" ht="15" hidden="false" customHeight="false" outlineLevel="0" collapsed="false">
      <c r="B347" s="97" t="s">
        <v>2707</v>
      </c>
      <c r="C347" s="97" t="s">
        <v>2707</v>
      </c>
      <c r="D347" s="97"/>
      <c r="E347" s="97" t="s">
        <v>2707</v>
      </c>
      <c r="F347" s="97" t="s">
        <v>2707</v>
      </c>
      <c r="G347" s="97" t="s">
        <v>2707</v>
      </c>
      <c r="H347" s="97" t="s">
        <v>3342</v>
      </c>
      <c r="I347" s="97"/>
      <c r="J347" s="97"/>
      <c r="K347" s="97"/>
      <c r="L347" s="97" t="s">
        <v>3342</v>
      </c>
      <c r="M347" s="97"/>
      <c r="N347" s="97" t="s">
        <v>3342</v>
      </c>
      <c r="O347" s="97" t="s">
        <v>1155</v>
      </c>
      <c r="P347" s="113"/>
    </row>
    <row r="348" customFormat="false" ht="15" hidden="false" customHeight="false" outlineLevel="0" collapsed="false">
      <c r="B348" s="97" t="s">
        <v>2710</v>
      </c>
      <c r="C348" s="97" t="s">
        <v>2710</v>
      </c>
      <c r="D348" s="97"/>
      <c r="E348" s="97" t="s">
        <v>2710</v>
      </c>
      <c r="F348" s="97" t="s">
        <v>2710</v>
      </c>
      <c r="G348" s="97" t="s">
        <v>2710</v>
      </c>
      <c r="H348" s="97" t="s">
        <v>3343</v>
      </c>
      <c r="I348" s="97"/>
      <c r="J348" s="97"/>
      <c r="K348" s="97"/>
      <c r="L348" s="97" t="s">
        <v>3343</v>
      </c>
      <c r="M348" s="97"/>
      <c r="N348" s="97" t="s">
        <v>3343</v>
      </c>
      <c r="O348" s="97" t="s">
        <v>1191</v>
      </c>
      <c r="P348" s="113"/>
    </row>
    <row r="349" customFormat="false" ht="15" hidden="false" customHeight="false" outlineLevel="0" collapsed="false">
      <c r="B349" s="97" t="s">
        <v>2713</v>
      </c>
      <c r="C349" s="97" t="s">
        <v>2713</v>
      </c>
      <c r="D349" s="97"/>
      <c r="E349" s="97" t="s">
        <v>2713</v>
      </c>
      <c r="F349" s="97" t="s">
        <v>2713</v>
      </c>
      <c r="G349" s="97" t="s">
        <v>2713</v>
      </c>
      <c r="H349" s="97" t="s">
        <v>3344</v>
      </c>
      <c r="I349" s="97"/>
      <c r="J349" s="97"/>
      <c r="K349" s="97"/>
      <c r="L349" s="97" t="s">
        <v>3344</v>
      </c>
      <c r="M349" s="97"/>
      <c r="N349" s="97" t="s">
        <v>3344</v>
      </c>
      <c r="O349" s="97" t="s">
        <v>1227</v>
      </c>
      <c r="P349" s="113"/>
    </row>
    <row r="350" customFormat="false" ht="15" hidden="false" customHeight="false" outlineLevel="0" collapsed="false">
      <c r="B350" s="97" t="s">
        <v>2716</v>
      </c>
      <c r="C350" s="97" t="s">
        <v>2716</v>
      </c>
      <c r="D350" s="97"/>
      <c r="E350" s="97" t="s">
        <v>2716</v>
      </c>
      <c r="F350" s="97" t="s">
        <v>2716</v>
      </c>
      <c r="G350" s="97" t="s">
        <v>2716</v>
      </c>
      <c r="H350" s="97" t="s">
        <v>3345</v>
      </c>
      <c r="I350" s="97"/>
      <c r="J350" s="97"/>
      <c r="K350" s="97"/>
      <c r="L350" s="97" t="s">
        <v>3345</v>
      </c>
      <c r="M350" s="97"/>
      <c r="N350" s="97" t="s">
        <v>3345</v>
      </c>
      <c r="O350" s="97" t="s">
        <v>1263</v>
      </c>
      <c r="P350" s="113"/>
    </row>
    <row r="351" customFormat="false" ht="15" hidden="false" customHeight="false" outlineLevel="0" collapsed="false">
      <c r="B351" s="97" t="s">
        <v>2719</v>
      </c>
      <c r="C351" s="97" t="s">
        <v>2719</v>
      </c>
      <c r="D351" s="97"/>
      <c r="E351" s="97" t="s">
        <v>2719</v>
      </c>
      <c r="F351" s="97" t="s">
        <v>2719</v>
      </c>
      <c r="G351" s="97" t="s">
        <v>2719</v>
      </c>
      <c r="H351" s="97" t="s">
        <v>3346</v>
      </c>
      <c r="I351" s="97"/>
      <c r="J351" s="97"/>
      <c r="K351" s="97"/>
      <c r="L351" s="97" t="s">
        <v>3346</v>
      </c>
      <c r="M351" s="97"/>
      <c r="N351" s="97" t="s">
        <v>3346</v>
      </c>
      <c r="O351" s="97" t="s">
        <v>1299</v>
      </c>
      <c r="P351" s="113"/>
    </row>
    <row r="352" customFormat="false" ht="15" hidden="false" customHeight="false" outlineLevel="0" collapsed="false">
      <c r="B352" s="97" t="s">
        <v>2722</v>
      </c>
      <c r="C352" s="97" t="s">
        <v>2722</v>
      </c>
      <c r="D352" s="97"/>
      <c r="E352" s="97" t="s">
        <v>2722</v>
      </c>
      <c r="F352" s="97" t="s">
        <v>2722</v>
      </c>
      <c r="G352" s="97" t="s">
        <v>2722</v>
      </c>
      <c r="H352" s="97" t="s">
        <v>3347</v>
      </c>
      <c r="I352" s="97"/>
      <c r="J352" s="97"/>
      <c r="K352" s="97"/>
      <c r="L352" s="97" t="s">
        <v>3347</v>
      </c>
      <c r="M352" s="97"/>
      <c r="N352" s="97" t="s">
        <v>3347</v>
      </c>
      <c r="O352" s="97" t="s">
        <v>1335</v>
      </c>
      <c r="P352" s="113"/>
    </row>
    <row r="353" customFormat="false" ht="15" hidden="false" customHeight="false" outlineLevel="0" collapsed="false">
      <c r="B353" s="97" t="s">
        <v>2725</v>
      </c>
      <c r="C353" s="97" t="s">
        <v>2725</v>
      </c>
      <c r="D353" s="97"/>
      <c r="E353" s="97" t="s">
        <v>2725</v>
      </c>
      <c r="F353" s="97" t="s">
        <v>2725</v>
      </c>
      <c r="G353" s="97" t="s">
        <v>2725</v>
      </c>
      <c r="H353" s="97" t="s">
        <v>3348</v>
      </c>
      <c r="I353" s="97"/>
      <c r="J353" s="97"/>
      <c r="K353" s="97"/>
      <c r="L353" s="97" t="s">
        <v>3348</v>
      </c>
      <c r="M353" s="97"/>
      <c r="N353" s="97" t="s">
        <v>3348</v>
      </c>
      <c r="O353" s="97" t="s">
        <v>1371</v>
      </c>
      <c r="P353" s="113"/>
    </row>
    <row r="354" customFormat="false" ht="15" hidden="false" customHeight="false" outlineLevel="0" collapsed="false">
      <c r="B354" s="97" t="s">
        <v>2728</v>
      </c>
      <c r="C354" s="97" t="s">
        <v>2728</v>
      </c>
      <c r="D354" s="97"/>
      <c r="E354" s="97" t="s">
        <v>2728</v>
      </c>
      <c r="F354" s="97" t="s">
        <v>2728</v>
      </c>
      <c r="G354" s="97" t="s">
        <v>2728</v>
      </c>
      <c r="H354" s="97" t="s">
        <v>3349</v>
      </c>
      <c r="I354" s="97"/>
      <c r="J354" s="97"/>
      <c r="K354" s="97"/>
      <c r="L354" s="97" t="s">
        <v>3349</v>
      </c>
      <c r="M354" s="97"/>
      <c r="N354" s="97" t="s">
        <v>3349</v>
      </c>
      <c r="O354" s="97" t="s">
        <v>1122</v>
      </c>
      <c r="P354" s="113"/>
    </row>
    <row r="355" customFormat="false" ht="15" hidden="false" customHeight="false" outlineLevel="0" collapsed="false">
      <c r="B355" s="97" t="s">
        <v>2731</v>
      </c>
      <c r="C355" s="97" t="s">
        <v>2731</v>
      </c>
      <c r="D355" s="97"/>
      <c r="E355" s="97" t="s">
        <v>2731</v>
      </c>
      <c r="F355" s="97" t="s">
        <v>2731</v>
      </c>
      <c r="G355" s="97" t="s">
        <v>2731</v>
      </c>
      <c r="H355" s="97" t="s">
        <v>3350</v>
      </c>
      <c r="I355" s="97"/>
      <c r="J355" s="97"/>
      <c r="K355" s="97"/>
      <c r="L355" s="97" t="s">
        <v>3350</v>
      </c>
      <c r="M355" s="97"/>
      <c r="N355" s="97" t="s">
        <v>3350</v>
      </c>
      <c r="O355" s="97" t="s">
        <v>1158</v>
      </c>
      <c r="P355" s="113"/>
    </row>
    <row r="356" customFormat="false" ht="15" hidden="false" customHeight="false" outlineLevel="0" collapsed="false">
      <c r="B356" s="97" t="s">
        <v>2734</v>
      </c>
      <c r="C356" s="97" t="s">
        <v>2734</v>
      </c>
      <c r="D356" s="97"/>
      <c r="E356" s="97" t="s">
        <v>2734</v>
      </c>
      <c r="F356" s="97" t="s">
        <v>2734</v>
      </c>
      <c r="G356" s="97" t="s">
        <v>2734</v>
      </c>
      <c r="H356" s="97" t="s">
        <v>3351</v>
      </c>
      <c r="I356" s="97"/>
      <c r="J356" s="97"/>
      <c r="K356" s="97"/>
      <c r="L356" s="97" t="s">
        <v>3351</v>
      </c>
      <c r="M356" s="97"/>
      <c r="N356" s="97" t="s">
        <v>3351</v>
      </c>
      <c r="O356" s="97" t="s">
        <v>1194</v>
      </c>
      <c r="P356" s="113"/>
    </row>
    <row r="357" customFormat="false" ht="15" hidden="false" customHeight="false" outlineLevel="0" collapsed="false">
      <c r="B357" s="97" t="s">
        <v>2737</v>
      </c>
      <c r="C357" s="97" t="s">
        <v>2737</v>
      </c>
      <c r="D357" s="97"/>
      <c r="E357" s="97" t="s">
        <v>2737</v>
      </c>
      <c r="F357" s="97" t="s">
        <v>2737</v>
      </c>
      <c r="G357" s="97" t="s">
        <v>2737</v>
      </c>
      <c r="H357" s="97" t="s">
        <v>3352</v>
      </c>
      <c r="I357" s="97"/>
      <c r="J357" s="97"/>
      <c r="K357" s="97"/>
      <c r="L357" s="97" t="s">
        <v>3352</v>
      </c>
      <c r="M357" s="97"/>
      <c r="N357" s="97" t="s">
        <v>3352</v>
      </c>
      <c r="O357" s="97" t="s">
        <v>1230</v>
      </c>
      <c r="P357" s="113"/>
    </row>
    <row r="358" customFormat="false" ht="15" hidden="false" customHeight="false" outlineLevel="0" collapsed="false">
      <c r="B358" s="97" t="s">
        <v>2740</v>
      </c>
      <c r="C358" s="97" t="s">
        <v>2740</v>
      </c>
      <c r="D358" s="97"/>
      <c r="E358" s="97" t="s">
        <v>2740</v>
      </c>
      <c r="F358" s="97" t="s">
        <v>2740</v>
      </c>
      <c r="G358" s="97" t="s">
        <v>2740</v>
      </c>
      <c r="H358" s="97" t="s">
        <v>3353</v>
      </c>
      <c r="I358" s="97"/>
      <c r="J358" s="97"/>
      <c r="K358" s="97"/>
      <c r="L358" s="97" t="s">
        <v>3353</v>
      </c>
      <c r="M358" s="97"/>
      <c r="N358" s="97" t="s">
        <v>3353</v>
      </c>
      <c r="O358" s="97" t="s">
        <v>1266</v>
      </c>
      <c r="P358" s="113"/>
    </row>
    <row r="359" customFormat="false" ht="15" hidden="false" customHeight="false" outlineLevel="0" collapsed="false">
      <c r="B359" s="97" t="s">
        <v>2743</v>
      </c>
      <c r="C359" s="97" t="s">
        <v>2743</v>
      </c>
      <c r="D359" s="97"/>
      <c r="E359" s="97" t="s">
        <v>2743</v>
      </c>
      <c r="F359" s="97" t="s">
        <v>2743</v>
      </c>
      <c r="G359" s="97" t="s">
        <v>2743</v>
      </c>
      <c r="H359" s="97" t="s">
        <v>3354</v>
      </c>
      <c r="I359" s="97"/>
      <c r="J359" s="97"/>
      <c r="K359" s="97"/>
      <c r="L359" s="97" t="s">
        <v>3354</v>
      </c>
      <c r="M359" s="97"/>
      <c r="N359" s="97" t="s">
        <v>3354</v>
      </c>
      <c r="O359" s="97" t="s">
        <v>1302</v>
      </c>
      <c r="P359" s="113"/>
    </row>
    <row r="360" customFormat="false" ht="15" hidden="false" customHeight="false" outlineLevel="0" collapsed="false">
      <c r="B360" s="97" t="s">
        <v>2746</v>
      </c>
      <c r="C360" s="97" t="s">
        <v>2746</v>
      </c>
      <c r="D360" s="97"/>
      <c r="E360" s="97" t="s">
        <v>2746</v>
      </c>
      <c r="F360" s="97" t="s">
        <v>2746</v>
      </c>
      <c r="G360" s="97" t="s">
        <v>2746</v>
      </c>
      <c r="H360" s="97" t="s">
        <v>3355</v>
      </c>
      <c r="I360" s="97"/>
      <c r="J360" s="97"/>
      <c r="K360" s="97"/>
      <c r="L360" s="97" t="s">
        <v>3355</v>
      </c>
      <c r="M360" s="97"/>
      <c r="N360" s="97" t="s">
        <v>3355</v>
      </c>
      <c r="O360" s="97" t="s">
        <v>1338</v>
      </c>
      <c r="P360" s="113"/>
    </row>
    <row r="361" customFormat="false" ht="15" hidden="false" customHeight="false" outlineLevel="0" collapsed="false">
      <c r="B361" s="97" t="s">
        <v>2749</v>
      </c>
      <c r="C361" s="97" t="s">
        <v>2749</v>
      </c>
      <c r="D361" s="97"/>
      <c r="E361" s="97" t="s">
        <v>2749</v>
      </c>
      <c r="F361" s="97" t="s">
        <v>2749</v>
      </c>
      <c r="G361" s="97" t="s">
        <v>2749</v>
      </c>
      <c r="H361" s="97" t="s">
        <v>3356</v>
      </c>
      <c r="I361" s="97"/>
      <c r="J361" s="97"/>
      <c r="K361" s="97"/>
      <c r="L361" s="97" t="s">
        <v>3356</v>
      </c>
      <c r="M361" s="97"/>
      <c r="N361" s="97" t="s">
        <v>3356</v>
      </c>
      <c r="O361" s="97" t="s">
        <v>1374</v>
      </c>
      <c r="P361" s="113"/>
    </row>
    <row r="362" customFormat="false" ht="15" hidden="false" customHeight="false" outlineLevel="0" collapsed="false">
      <c r="B362" s="97" t="s">
        <v>2752</v>
      </c>
      <c r="C362" s="97" t="s">
        <v>2752</v>
      </c>
      <c r="D362" s="97"/>
      <c r="E362" s="97" t="s">
        <v>2752</v>
      </c>
      <c r="F362" s="97" t="s">
        <v>2752</v>
      </c>
      <c r="G362" s="97" t="s">
        <v>2752</v>
      </c>
      <c r="H362" s="97" t="s">
        <v>3357</v>
      </c>
      <c r="I362" s="97"/>
      <c r="J362" s="97"/>
      <c r="K362" s="97"/>
      <c r="L362" s="97" t="s">
        <v>3357</v>
      </c>
      <c r="M362" s="97"/>
      <c r="N362" s="97" t="s">
        <v>3357</v>
      </c>
      <c r="O362" s="97" t="s">
        <v>1125</v>
      </c>
      <c r="P362" s="113"/>
    </row>
    <row r="363" customFormat="false" ht="15" hidden="false" customHeight="false" outlineLevel="0" collapsed="false">
      <c r="B363" s="97" t="s">
        <v>2755</v>
      </c>
      <c r="C363" s="97" t="s">
        <v>2755</v>
      </c>
      <c r="D363" s="97"/>
      <c r="E363" s="97" t="s">
        <v>2755</v>
      </c>
      <c r="F363" s="97" t="s">
        <v>2755</v>
      </c>
      <c r="G363" s="97" t="s">
        <v>2755</v>
      </c>
      <c r="H363" s="97" t="s">
        <v>3358</v>
      </c>
      <c r="I363" s="97"/>
      <c r="J363" s="97"/>
      <c r="K363" s="97"/>
      <c r="L363" s="97" t="s">
        <v>3358</v>
      </c>
      <c r="M363" s="97"/>
      <c r="N363" s="97" t="s">
        <v>3358</v>
      </c>
      <c r="O363" s="97" t="s">
        <v>1161</v>
      </c>
      <c r="P363" s="113"/>
    </row>
    <row r="364" customFormat="false" ht="15" hidden="false" customHeight="false" outlineLevel="0" collapsed="false">
      <c r="B364" s="97" t="s">
        <v>2758</v>
      </c>
      <c r="C364" s="97" t="s">
        <v>2758</v>
      </c>
      <c r="D364" s="97"/>
      <c r="E364" s="97" t="s">
        <v>2758</v>
      </c>
      <c r="F364" s="97" t="s">
        <v>2758</v>
      </c>
      <c r="G364" s="97" t="s">
        <v>2758</v>
      </c>
      <c r="H364" s="97" t="s">
        <v>3359</v>
      </c>
      <c r="I364" s="97"/>
      <c r="J364" s="97"/>
      <c r="K364" s="97"/>
      <c r="L364" s="97" t="s">
        <v>3359</v>
      </c>
      <c r="M364" s="97"/>
      <c r="N364" s="97" t="s">
        <v>3359</v>
      </c>
      <c r="O364" s="97" t="s">
        <v>1197</v>
      </c>
      <c r="P364" s="113"/>
    </row>
    <row r="365" customFormat="false" ht="15" hidden="false" customHeight="false" outlineLevel="0" collapsed="false">
      <c r="B365" s="97" t="s">
        <v>2761</v>
      </c>
      <c r="C365" s="97" t="s">
        <v>2761</v>
      </c>
      <c r="D365" s="97"/>
      <c r="E365" s="97" t="s">
        <v>2761</v>
      </c>
      <c r="F365" s="97" t="s">
        <v>2761</v>
      </c>
      <c r="G365" s="97" t="s">
        <v>2761</v>
      </c>
      <c r="H365" s="97" t="s">
        <v>3360</v>
      </c>
      <c r="I365" s="97"/>
      <c r="J365" s="97"/>
      <c r="K365" s="97"/>
      <c r="L365" s="97" t="s">
        <v>3360</v>
      </c>
      <c r="M365" s="97"/>
      <c r="N365" s="97" t="s">
        <v>3360</v>
      </c>
      <c r="O365" s="97" t="s">
        <v>1233</v>
      </c>
      <c r="P365" s="113"/>
    </row>
    <row r="366" customFormat="false" ht="15" hidden="false" customHeight="false" outlineLevel="0" collapsed="false">
      <c r="B366" s="97" t="s">
        <v>2764</v>
      </c>
      <c r="C366" s="97" t="s">
        <v>2764</v>
      </c>
      <c r="D366" s="97"/>
      <c r="E366" s="97" t="s">
        <v>2764</v>
      </c>
      <c r="F366" s="97" t="s">
        <v>2764</v>
      </c>
      <c r="G366" s="97" t="s">
        <v>2764</v>
      </c>
      <c r="H366" s="97" t="s">
        <v>3361</v>
      </c>
      <c r="I366" s="97"/>
      <c r="J366" s="97"/>
      <c r="K366" s="97"/>
      <c r="L366" s="97" t="s">
        <v>3361</v>
      </c>
      <c r="M366" s="97"/>
      <c r="N366" s="97" t="s">
        <v>3361</v>
      </c>
      <c r="O366" s="97" t="s">
        <v>1269</v>
      </c>
      <c r="P366" s="113"/>
    </row>
    <row r="367" customFormat="false" ht="15" hidden="false" customHeight="false" outlineLevel="0" collapsed="false">
      <c r="B367" s="97" t="s">
        <v>2767</v>
      </c>
      <c r="C367" s="97" t="s">
        <v>2767</v>
      </c>
      <c r="D367" s="97"/>
      <c r="E367" s="97" t="s">
        <v>2767</v>
      </c>
      <c r="F367" s="97" t="s">
        <v>2767</v>
      </c>
      <c r="G367" s="97" t="s">
        <v>2767</v>
      </c>
      <c r="H367" s="97" t="s">
        <v>3362</v>
      </c>
      <c r="I367" s="97"/>
      <c r="J367" s="97"/>
      <c r="K367" s="97"/>
      <c r="L367" s="97" t="s">
        <v>3362</v>
      </c>
      <c r="M367" s="97"/>
      <c r="N367" s="97" t="s">
        <v>3362</v>
      </c>
      <c r="O367" s="97" t="s">
        <v>1305</v>
      </c>
      <c r="P367" s="113"/>
    </row>
    <row r="368" customFormat="false" ht="15" hidden="false" customHeight="false" outlineLevel="0" collapsed="false">
      <c r="B368" s="97" t="s">
        <v>2770</v>
      </c>
      <c r="C368" s="97" t="s">
        <v>2770</v>
      </c>
      <c r="D368" s="97"/>
      <c r="E368" s="97" t="s">
        <v>2770</v>
      </c>
      <c r="F368" s="97" t="s">
        <v>2770</v>
      </c>
      <c r="G368" s="97" t="s">
        <v>2770</v>
      </c>
      <c r="H368" s="97" t="s">
        <v>3363</v>
      </c>
      <c r="I368" s="97"/>
      <c r="J368" s="97"/>
      <c r="K368" s="97"/>
      <c r="L368" s="97" t="s">
        <v>3363</v>
      </c>
      <c r="M368" s="97"/>
      <c r="N368" s="97" t="s">
        <v>3363</v>
      </c>
      <c r="O368" s="97" t="s">
        <v>1341</v>
      </c>
      <c r="P368" s="113"/>
    </row>
    <row r="369" customFormat="false" ht="15" hidden="false" customHeight="false" outlineLevel="0" collapsed="false">
      <c r="B369" s="97" t="s">
        <v>2773</v>
      </c>
      <c r="C369" s="97" t="s">
        <v>2773</v>
      </c>
      <c r="D369" s="97"/>
      <c r="E369" s="97" t="s">
        <v>2773</v>
      </c>
      <c r="F369" s="97" t="s">
        <v>2773</v>
      </c>
      <c r="G369" s="97" t="s">
        <v>2773</v>
      </c>
      <c r="H369" s="97" t="s">
        <v>3364</v>
      </c>
      <c r="I369" s="97"/>
      <c r="J369" s="97"/>
      <c r="K369" s="97"/>
      <c r="L369" s="97" t="s">
        <v>3364</v>
      </c>
      <c r="M369" s="97"/>
      <c r="N369" s="97" t="s">
        <v>3364</v>
      </c>
      <c r="O369" s="97" t="s">
        <v>1377</v>
      </c>
      <c r="P369" s="113"/>
    </row>
    <row r="370" customFormat="false" ht="15" hidden="false" customHeight="false" outlineLevel="0" collapsed="false">
      <c r="B370" s="97" t="s">
        <v>2776</v>
      </c>
      <c r="C370" s="97" t="s">
        <v>2776</v>
      </c>
      <c r="D370" s="97"/>
      <c r="E370" s="97" t="s">
        <v>2776</v>
      </c>
      <c r="F370" s="97" t="s">
        <v>2776</v>
      </c>
      <c r="G370" s="97" t="s">
        <v>2776</v>
      </c>
      <c r="H370" s="97" t="s">
        <v>3365</v>
      </c>
      <c r="I370" s="97"/>
      <c r="J370" s="97"/>
      <c r="K370" s="97"/>
      <c r="L370" s="97" t="s">
        <v>3365</v>
      </c>
      <c r="M370" s="97"/>
      <c r="N370" s="97" t="s">
        <v>3365</v>
      </c>
      <c r="O370" s="97" t="s">
        <v>1128</v>
      </c>
      <c r="P370" s="113"/>
    </row>
    <row r="371" customFormat="false" ht="15" hidden="false" customHeight="false" outlineLevel="0" collapsed="false">
      <c r="B371" s="97" t="s">
        <v>2779</v>
      </c>
      <c r="C371" s="97" t="s">
        <v>2779</v>
      </c>
      <c r="D371" s="97"/>
      <c r="E371" s="97" t="s">
        <v>2779</v>
      </c>
      <c r="F371" s="97" t="s">
        <v>2779</v>
      </c>
      <c r="G371" s="97" t="s">
        <v>2779</v>
      </c>
      <c r="H371" s="97" t="s">
        <v>3366</v>
      </c>
      <c r="I371" s="97"/>
      <c r="J371" s="97"/>
      <c r="K371" s="97"/>
      <c r="L371" s="97" t="s">
        <v>3366</v>
      </c>
      <c r="M371" s="97"/>
      <c r="N371" s="97" t="s">
        <v>3366</v>
      </c>
      <c r="O371" s="97" t="s">
        <v>1164</v>
      </c>
      <c r="P371" s="113"/>
    </row>
    <row r="372" customFormat="false" ht="15" hidden="false" customHeight="false" outlineLevel="0" collapsed="false">
      <c r="B372" s="97" t="s">
        <v>2782</v>
      </c>
      <c r="C372" s="97" t="s">
        <v>2782</v>
      </c>
      <c r="D372" s="97"/>
      <c r="E372" s="97" t="s">
        <v>2782</v>
      </c>
      <c r="F372" s="97" t="s">
        <v>2782</v>
      </c>
      <c r="G372" s="97" t="s">
        <v>2782</v>
      </c>
      <c r="H372" s="97" t="s">
        <v>3367</v>
      </c>
      <c r="I372" s="97"/>
      <c r="J372" s="97"/>
      <c r="K372" s="97"/>
      <c r="L372" s="97" t="s">
        <v>3367</v>
      </c>
      <c r="M372" s="97"/>
      <c r="N372" s="97" t="s">
        <v>3367</v>
      </c>
      <c r="O372" s="97" t="s">
        <v>1200</v>
      </c>
      <c r="P372" s="113"/>
    </row>
    <row r="373" customFormat="false" ht="15" hidden="false" customHeight="false" outlineLevel="0" collapsed="false">
      <c r="B373" s="97" t="s">
        <v>2785</v>
      </c>
      <c r="C373" s="97" t="s">
        <v>2785</v>
      </c>
      <c r="D373" s="97"/>
      <c r="E373" s="97" t="s">
        <v>2785</v>
      </c>
      <c r="F373" s="97" t="s">
        <v>2785</v>
      </c>
      <c r="G373" s="97" t="s">
        <v>2785</v>
      </c>
      <c r="H373" s="97" t="s">
        <v>3368</v>
      </c>
      <c r="I373" s="97"/>
      <c r="J373" s="97"/>
      <c r="K373" s="97"/>
      <c r="L373" s="97" t="s">
        <v>3368</v>
      </c>
      <c r="M373" s="97"/>
      <c r="N373" s="97" t="s">
        <v>3368</v>
      </c>
      <c r="O373" s="97" t="s">
        <v>1236</v>
      </c>
      <c r="P373" s="113"/>
    </row>
    <row r="374" customFormat="false" ht="15" hidden="false" customHeight="false" outlineLevel="0" collapsed="false">
      <c r="B374" s="97" t="s">
        <v>2788</v>
      </c>
      <c r="C374" s="97" t="s">
        <v>2788</v>
      </c>
      <c r="D374" s="97"/>
      <c r="E374" s="97" t="s">
        <v>2788</v>
      </c>
      <c r="F374" s="97" t="s">
        <v>2788</v>
      </c>
      <c r="G374" s="97" t="s">
        <v>2788</v>
      </c>
      <c r="H374" s="97" t="s">
        <v>3369</v>
      </c>
      <c r="I374" s="97"/>
      <c r="J374" s="97"/>
      <c r="K374" s="97"/>
      <c r="L374" s="97" t="s">
        <v>3369</v>
      </c>
      <c r="M374" s="97"/>
      <c r="N374" s="97" t="s">
        <v>3369</v>
      </c>
      <c r="O374" s="97" t="s">
        <v>1272</v>
      </c>
      <c r="P374" s="113"/>
    </row>
    <row r="375" customFormat="false" ht="15" hidden="false" customHeight="false" outlineLevel="0" collapsed="false">
      <c r="B375" s="97" t="s">
        <v>2791</v>
      </c>
      <c r="C375" s="97" t="s">
        <v>2791</v>
      </c>
      <c r="D375" s="97"/>
      <c r="E375" s="97" t="s">
        <v>2791</v>
      </c>
      <c r="F375" s="97" t="s">
        <v>2791</v>
      </c>
      <c r="G375" s="97" t="s">
        <v>2791</v>
      </c>
      <c r="H375" s="97" t="s">
        <v>3370</v>
      </c>
      <c r="I375" s="97"/>
      <c r="J375" s="97"/>
      <c r="K375" s="97"/>
      <c r="L375" s="97" t="s">
        <v>3370</v>
      </c>
      <c r="M375" s="97"/>
      <c r="N375" s="97" t="s">
        <v>3370</v>
      </c>
      <c r="O375" s="97" t="s">
        <v>1308</v>
      </c>
      <c r="P375" s="113"/>
    </row>
    <row r="376" customFormat="false" ht="15" hidden="false" customHeight="false" outlineLevel="0" collapsed="false">
      <c r="B376" s="97" t="s">
        <v>2794</v>
      </c>
      <c r="C376" s="97" t="s">
        <v>2794</v>
      </c>
      <c r="D376" s="97"/>
      <c r="E376" s="97" t="s">
        <v>2794</v>
      </c>
      <c r="F376" s="97" t="s">
        <v>2794</v>
      </c>
      <c r="G376" s="97" t="s">
        <v>2794</v>
      </c>
      <c r="H376" s="97" t="s">
        <v>3371</v>
      </c>
      <c r="I376" s="97"/>
      <c r="J376" s="97"/>
      <c r="K376" s="97"/>
      <c r="L376" s="97" t="s">
        <v>3371</v>
      </c>
      <c r="M376" s="97"/>
      <c r="N376" s="97" t="s">
        <v>3371</v>
      </c>
      <c r="O376" s="97" t="s">
        <v>1344</v>
      </c>
      <c r="P376" s="113"/>
    </row>
    <row r="377" customFormat="false" ht="15" hidden="false" customHeight="false" outlineLevel="0" collapsed="false">
      <c r="B377" s="97" t="s">
        <v>2797</v>
      </c>
      <c r="C377" s="97" t="s">
        <v>2797</v>
      </c>
      <c r="D377" s="97"/>
      <c r="E377" s="97" t="s">
        <v>2797</v>
      </c>
      <c r="F377" s="97" t="s">
        <v>2797</v>
      </c>
      <c r="G377" s="97" t="s">
        <v>2797</v>
      </c>
      <c r="H377" s="97" t="s">
        <v>3372</v>
      </c>
      <c r="I377" s="97"/>
      <c r="J377" s="97"/>
      <c r="K377" s="97"/>
      <c r="L377" s="97" t="s">
        <v>3372</v>
      </c>
      <c r="M377" s="97"/>
      <c r="N377" s="97" t="s">
        <v>3372</v>
      </c>
      <c r="O377" s="97" t="s">
        <v>1380</v>
      </c>
      <c r="P377" s="113"/>
    </row>
    <row r="378" customFormat="false" ht="15" hidden="false" customHeight="false" outlineLevel="0" collapsed="false">
      <c r="B378" s="97" t="s">
        <v>2800</v>
      </c>
      <c r="C378" s="97" t="s">
        <v>2800</v>
      </c>
      <c r="D378" s="97"/>
      <c r="E378" s="97" t="s">
        <v>2800</v>
      </c>
      <c r="F378" s="97" t="s">
        <v>2800</v>
      </c>
      <c r="G378" s="97" t="s">
        <v>2800</v>
      </c>
      <c r="H378" s="97" t="s">
        <v>3373</v>
      </c>
      <c r="I378" s="97"/>
      <c r="J378" s="97"/>
      <c r="K378" s="97"/>
      <c r="L378" s="97" t="s">
        <v>3373</v>
      </c>
      <c r="M378" s="97"/>
      <c r="N378" s="97" t="s">
        <v>3373</v>
      </c>
      <c r="O378" s="97" t="s">
        <v>1131</v>
      </c>
      <c r="P378" s="113"/>
    </row>
    <row r="379" customFormat="false" ht="15" hidden="false" customHeight="false" outlineLevel="0" collapsed="false">
      <c r="B379" s="97" t="s">
        <v>2803</v>
      </c>
      <c r="C379" s="97" t="s">
        <v>2803</v>
      </c>
      <c r="D379" s="97"/>
      <c r="E379" s="97" t="s">
        <v>2803</v>
      </c>
      <c r="F379" s="97" t="s">
        <v>2803</v>
      </c>
      <c r="G379" s="97" t="s">
        <v>2803</v>
      </c>
      <c r="H379" s="97" t="s">
        <v>3374</v>
      </c>
      <c r="I379" s="97"/>
      <c r="J379" s="97"/>
      <c r="K379" s="97"/>
      <c r="L379" s="97" t="s">
        <v>3374</v>
      </c>
      <c r="M379" s="97"/>
      <c r="N379" s="97" t="s">
        <v>3374</v>
      </c>
      <c r="O379" s="97" t="s">
        <v>1167</v>
      </c>
      <c r="P379" s="113"/>
    </row>
    <row r="380" customFormat="false" ht="15" hidden="false" customHeight="false" outlineLevel="0" collapsed="false">
      <c r="B380" s="97" t="s">
        <v>2806</v>
      </c>
      <c r="C380" s="97" t="s">
        <v>2806</v>
      </c>
      <c r="D380" s="97"/>
      <c r="E380" s="97" t="s">
        <v>2806</v>
      </c>
      <c r="F380" s="97" t="s">
        <v>2806</v>
      </c>
      <c r="G380" s="97" t="s">
        <v>2806</v>
      </c>
      <c r="H380" s="97" t="s">
        <v>3375</v>
      </c>
      <c r="I380" s="97"/>
      <c r="J380" s="97"/>
      <c r="K380" s="97"/>
      <c r="L380" s="97" t="s">
        <v>3375</v>
      </c>
      <c r="M380" s="97"/>
      <c r="N380" s="97" t="s">
        <v>3375</v>
      </c>
      <c r="O380" s="97" t="s">
        <v>1203</v>
      </c>
      <c r="P380" s="113"/>
    </row>
    <row r="381" customFormat="false" ht="15" hidden="false" customHeight="false" outlineLevel="0" collapsed="false">
      <c r="B381" s="97" t="s">
        <v>2809</v>
      </c>
      <c r="C381" s="97" t="s">
        <v>2809</v>
      </c>
      <c r="D381" s="97"/>
      <c r="E381" s="97" t="s">
        <v>2809</v>
      </c>
      <c r="F381" s="97" t="s">
        <v>2809</v>
      </c>
      <c r="G381" s="97" t="s">
        <v>2809</v>
      </c>
      <c r="H381" s="97" t="s">
        <v>3376</v>
      </c>
      <c r="I381" s="97"/>
      <c r="J381" s="97"/>
      <c r="K381" s="97"/>
      <c r="L381" s="97" t="s">
        <v>3376</v>
      </c>
      <c r="M381" s="97"/>
      <c r="N381" s="97" t="s">
        <v>3376</v>
      </c>
      <c r="O381" s="97" t="s">
        <v>1239</v>
      </c>
      <c r="P381" s="113"/>
    </row>
    <row r="382" customFormat="false" ht="15" hidden="false" customHeight="false" outlineLevel="0" collapsed="false">
      <c r="B382" s="97" t="s">
        <v>2812</v>
      </c>
      <c r="C382" s="97" t="s">
        <v>2812</v>
      </c>
      <c r="D382" s="97"/>
      <c r="E382" s="97" t="s">
        <v>2812</v>
      </c>
      <c r="F382" s="97" t="s">
        <v>2812</v>
      </c>
      <c r="G382" s="97" t="s">
        <v>2812</v>
      </c>
      <c r="H382" s="97" t="s">
        <v>3377</v>
      </c>
      <c r="I382" s="97"/>
      <c r="J382" s="97"/>
      <c r="K382" s="97"/>
      <c r="L382" s="97" t="s">
        <v>3377</v>
      </c>
      <c r="M382" s="97"/>
      <c r="N382" s="97" t="s">
        <v>3377</v>
      </c>
      <c r="O382" s="97" t="s">
        <v>1275</v>
      </c>
      <c r="P382" s="113"/>
    </row>
    <row r="383" customFormat="false" ht="15" hidden="false" customHeight="false" outlineLevel="0" collapsed="false">
      <c r="B383" s="97" t="s">
        <v>2815</v>
      </c>
      <c r="C383" s="97" t="s">
        <v>2815</v>
      </c>
      <c r="D383" s="97"/>
      <c r="E383" s="97" t="s">
        <v>2815</v>
      </c>
      <c r="F383" s="97" t="s">
        <v>2815</v>
      </c>
      <c r="G383" s="97" t="s">
        <v>2815</v>
      </c>
      <c r="H383" s="97" t="s">
        <v>3378</v>
      </c>
      <c r="I383" s="97"/>
      <c r="J383" s="97"/>
      <c r="K383" s="97"/>
      <c r="L383" s="97" t="s">
        <v>3378</v>
      </c>
      <c r="M383" s="97"/>
      <c r="N383" s="97" t="s">
        <v>3378</v>
      </c>
      <c r="O383" s="97" t="s">
        <v>1311</v>
      </c>
      <c r="P383" s="113"/>
    </row>
    <row r="384" customFormat="false" ht="15" hidden="false" customHeight="false" outlineLevel="0" collapsed="false">
      <c r="B384" s="97" t="s">
        <v>2818</v>
      </c>
      <c r="C384" s="97" t="s">
        <v>2818</v>
      </c>
      <c r="D384" s="97"/>
      <c r="E384" s="97" t="s">
        <v>2818</v>
      </c>
      <c r="F384" s="97" t="s">
        <v>2818</v>
      </c>
      <c r="G384" s="97" t="s">
        <v>2818</v>
      </c>
      <c r="H384" s="97" t="s">
        <v>3379</v>
      </c>
      <c r="I384" s="97"/>
      <c r="J384" s="97"/>
      <c r="K384" s="97"/>
      <c r="L384" s="97" t="s">
        <v>3379</v>
      </c>
      <c r="M384" s="97"/>
      <c r="N384" s="97" t="s">
        <v>3379</v>
      </c>
      <c r="O384" s="97" t="s">
        <v>1347</v>
      </c>
      <c r="P384" s="113"/>
    </row>
    <row r="385" customFormat="false" ht="15" hidden="false" customHeight="false" outlineLevel="0" collapsed="false">
      <c r="B385" s="97" t="s">
        <v>2821</v>
      </c>
      <c r="C385" s="97" t="s">
        <v>2821</v>
      </c>
      <c r="D385" s="97"/>
      <c r="E385" s="97" t="s">
        <v>2821</v>
      </c>
      <c r="F385" s="97" t="s">
        <v>2821</v>
      </c>
      <c r="G385" s="97" t="s">
        <v>2821</v>
      </c>
      <c r="H385" s="97" t="s">
        <v>3380</v>
      </c>
      <c r="I385" s="97"/>
      <c r="J385" s="97"/>
      <c r="K385" s="97"/>
      <c r="L385" s="97" t="s">
        <v>3380</v>
      </c>
      <c r="M385" s="97"/>
      <c r="N385" s="97" t="s">
        <v>3380</v>
      </c>
      <c r="O385" s="97" t="s">
        <v>1383</v>
      </c>
      <c r="P385" s="113"/>
    </row>
    <row r="386" customFormat="false" ht="15" hidden="false" customHeight="false" outlineLevel="0" collapsed="false">
      <c r="B386" s="97"/>
      <c r="C386" s="97"/>
      <c r="D386" s="97"/>
      <c r="E386" s="97"/>
      <c r="F386" s="97"/>
      <c r="G386" s="97" t="s">
        <v>7717</v>
      </c>
      <c r="H386" s="97"/>
      <c r="I386" s="97"/>
      <c r="J386" s="97"/>
      <c r="K386" s="97"/>
      <c r="L386" s="97"/>
      <c r="M386" s="97"/>
      <c r="N386" s="97"/>
      <c r="O386" s="97" t="s">
        <v>1386</v>
      </c>
      <c r="P386" s="97"/>
    </row>
    <row r="387" customFormat="false" ht="15" hidden="false" customHeight="false" outlineLevel="0" collapsed="false">
      <c r="B387" s="97"/>
      <c r="C387" s="97"/>
      <c r="D387" s="97"/>
      <c r="E387" s="97"/>
      <c r="F387" s="97"/>
      <c r="G387" s="97" t="s">
        <v>7720</v>
      </c>
      <c r="H387" s="97"/>
      <c r="I387" s="97"/>
      <c r="J387" s="97"/>
      <c r="K387" s="97"/>
      <c r="L387" s="97"/>
      <c r="M387" s="97"/>
      <c r="N387" s="97"/>
      <c r="O387" s="97" t="s">
        <v>1422</v>
      </c>
      <c r="P387" s="97"/>
    </row>
    <row r="388" customFormat="false" ht="15" hidden="false" customHeight="false" outlineLevel="0" collapsed="false">
      <c r="B388" s="97"/>
      <c r="C388" s="97"/>
      <c r="D388" s="97"/>
      <c r="E388" s="97"/>
      <c r="F388" s="97"/>
      <c r="G388" s="97" t="s">
        <v>7723</v>
      </c>
      <c r="H388" s="97"/>
      <c r="I388" s="97"/>
      <c r="J388" s="97"/>
      <c r="K388" s="97"/>
      <c r="L388" s="97"/>
      <c r="M388" s="97"/>
      <c r="N388" s="97"/>
      <c r="O388" s="97" t="s">
        <v>1458</v>
      </c>
      <c r="P388" s="97"/>
    </row>
    <row r="389" customFormat="false" ht="15" hidden="false" customHeight="false" outlineLevel="0" collapsed="false">
      <c r="B389" s="97"/>
      <c r="C389" s="97"/>
      <c r="D389" s="97"/>
      <c r="E389" s="97"/>
      <c r="F389" s="97"/>
      <c r="G389" s="97" t="s">
        <v>7726</v>
      </c>
      <c r="H389" s="97"/>
      <c r="I389" s="97"/>
      <c r="J389" s="97"/>
      <c r="K389" s="97"/>
      <c r="L389" s="97"/>
      <c r="M389" s="97"/>
      <c r="N389" s="97"/>
      <c r="O389" s="97" t="s">
        <v>1494</v>
      </c>
      <c r="P389" s="97"/>
    </row>
    <row r="390" customFormat="false" ht="15" hidden="false" customHeight="false" outlineLevel="0" collapsed="false">
      <c r="B390" s="97"/>
      <c r="C390" s="97"/>
      <c r="D390" s="97"/>
      <c r="E390" s="97"/>
      <c r="F390" s="97"/>
      <c r="G390" s="97" t="s">
        <v>7729</v>
      </c>
      <c r="H390" s="97"/>
      <c r="I390" s="97"/>
      <c r="J390" s="97"/>
      <c r="K390" s="97"/>
      <c r="L390" s="97"/>
      <c r="M390" s="97"/>
      <c r="N390" s="97"/>
      <c r="O390" s="97" t="s">
        <v>1530</v>
      </c>
      <c r="P390" s="97"/>
    </row>
    <row r="391" customFormat="false" ht="15" hidden="false" customHeight="false" outlineLevel="0" collapsed="false">
      <c r="B391" s="97"/>
      <c r="C391" s="97"/>
      <c r="D391" s="97"/>
      <c r="E391" s="97"/>
      <c r="F391" s="97"/>
      <c r="G391" s="97" t="s">
        <v>7732</v>
      </c>
      <c r="H391" s="97"/>
      <c r="I391" s="97"/>
      <c r="J391" s="97"/>
      <c r="K391" s="97"/>
      <c r="L391" s="97"/>
      <c r="M391" s="97"/>
      <c r="N391" s="97"/>
      <c r="O391" s="97" t="s">
        <v>1566</v>
      </c>
      <c r="P391" s="97"/>
    </row>
    <row r="392" customFormat="false" ht="15" hidden="false" customHeight="false" outlineLevel="0" collapsed="false">
      <c r="B392" s="97"/>
      <c r="C392" s="97"/>
      <c r="D392" s="97"/>
      <c r="E392" s="97"/>
      <c r="F392" s="97"/>
      <c r="G392" s="97" t="s">
        <v>7735</v>
      </c>
      <c r="H392" s="97"/>
      <c r="I392" s="97"/>
      <c r="J392" s="97"/>
      <c r="K392" s="97"/>
      <c r="L392" s="97"/>
      <c r="M392" s="97"/>
      <c r="N392" s="97"/>
      <c r="O392" s="97" t="s">
        <v>1602</v>
      </c>
      <c r="P392" s="97"/>
    </row>
    <row r="393" customFormat="false" ht="15" hidden="false" customHeight="false" outlineLevel="0" collapsed="false">
      <c r="B393" s="97"/>
      <c r="C393" s="97"/>
      <c r="D393" s="97"/>
      <c r="E393" s="97"/>
      <c r="F393" s="97"/>
      <c r="G393" s="97" t="s">
        <v>7738</v>
      </c>
      <c r="H393" s="97"/>
      <c r="I393" s="97"/>
      <c r="J393" s="97"/>
      <c r="K393" s="97"/>
      <c r="L393" s="97"/>
      <c r="M393" s="97"/>
      <c r="N393" s="97"/>
      <c r="O393" s="97" t="s">
        <v>1638</v>
      </c>
      <c r="P393" s="97"/>
    </row>
    <row r="394" customFormat="false" ht="15" hidden="false" customHeight="false" outlineLevel="0" collapsed="false">
      <c r="B394" s="97"/>
      <c r="C394" s="97"/>
      <c r="D394" s="97"/>
      <c r="E394" s="97"/>
      <c r="F394" s="97"/>
      <c r="G394" s="97" t="s">
        <v>7741</v>
      </c>
      <c r="H394" s="97"/>
      <c r="I394" s="97"/>
      <c r="J394" s="97"/>
      <c r="K394" s="97"/>
      <c r="L394" s="97"/>
      <c r="M394" s="97"/>
      <c r="N394" s="97"/>
      <c r="O394" s="97" t="s">
        <v>1389</v>
      </c>
      <c r="P394" s="97"/>
    </row>
    <row r="395" customFormat="false" ht="15" hidden="false" customHeight="false" outlineLevel="0" collapsed="false">
      <c r="B395" s="97"/>
      <c r="C395" s="97"/>
      <c r="D395" s="97"/>
      <c r="E395" s="97"/>
      <c r="F395" s="97"/>
      <c r="G395" s="97" t="s">
        <v>7744</v>
      </c>
      <c r="H395" s="97"/>
      <c r="I395" s="97"/>
      <c r="J395" s="97"/>
      <c r="K395" s="97"/>
      <c r="L395" s="97"/>
      <c r="M395" s="97"/>
      <c r="N395" s="97"/>
      <c r="O395" s="97" t="s">
        <v>1425</v>
      </c>
      <c r="P395" s="97"/>
    </row>
    <row r="396" customFormat="false" ht="15" hidden="false" customHeight="false" outlineLevel="0" collapsed="false">
      <c r="B396" s="97"/>
      <c r="C396" s="97"/>
      <c r="D396" s="97"/>
      <c r="E396" s="97"/>
      <c r="F396" s="97"/>
      <c r="G396" s="97" t="s">
        <v>7747</v>
      </c>
      <c r="H396" s="97"/>
      <c r="I396" s="97"/>
      <c r="J396" s="97"/>
      <c r="K396" s="97"/>
      <c r="L396" s="97"/>
      <c r="M396" s="97"/>
      <c r="N396" s="97"/>
      <c r="O396" s="97" t="s">
        <v>1461</v>
      </c>
      <c r="P396" s="97"/>
    </row>
    <row r="397" customFormat="false" ht="15" hidden="false" customHeight="false" outlineLevel="0" collapsed="false">
      <c r="B397" s="97"/>
      <c r="C397" s="97"/>
      <c r="D397" s="97"/>
      <c r="E397" s="97"/>
      <c r="F397" s="97"/>
      <c r="G397" s="97" t="s">
        <v>7750</v>
      </c>
      <c r="H397" s="97"/>
      <c r="I397" s="97"/>
      <c r="J397" s="97"/>
      <c r="K397" s="97"/>
      <c r="L397" s="97"/>
      <c r="M397" s="97"/>
      <c r="N397" s="97"/>
      <c r="O397" s="97" t="s">
        <v>1497</v>
      </c>
      <c r="P397" s="97"/>
    </row>
    <row r="398" customFormat="false" ht="15" hidden="false" customHeight="false" outlineLevel="0" collapsed="false">
      <c r="B398" s="97"/>
      <c r="C398" s="97"/>
      <c r="D398" s="97"/>
      <c r="E398" s="97"/>
      <c r="F398" s="97"/>
      <c r="G398" s="97" t="s">
        <v>7753</v>
      </c>
      <c r="H398" s="97"/>
      <c r="I398" s="97"/>
      <c r="J398" s="97"/>
      <c r="K398" s="97"/>
      <c r="L398" s="97"/>
      <c r="M398" s="97"/>
      <c r="N398" s="97"/>
      <c r="O398" s="97" t="s">
        <v>1533</v>
      </c>
      <c r="P398" s="97"/>
    </row>
    <row r="399" customFormat="false" ht="15" hidden="false" customHeight="false" outlineLevel="0" collapsed="false">
      <c r="B399" s="97"/>
      <c r="C399" s="97"/>
      <c r="D399" s="97"/>
      <c r="E399" s="97"/>
      <c r="F399" s="97"/>
      <c r="G399" s="97" t="s">
        <v>7756</v>
      </c>
      <c r="H399" s="97"/>
      <c r="I399" s="97"/>
      <c r="J399" s="97"/>
      <c r="K399" s="97"/>
      <c r="L399" s="97"/>
      <c r="M399" s="97"/>
      <c r="N399" s="97"/>
      <c r="O399" s="97" t="s">
        <v>1569</v>
      </c>
      <c r="P399" s="97"/>
    </row>
    <row r="400" customFormat="false" ht="15" hidden="false" customHeight="false" outlineLevel="0" collapsed="false">
      <c r="B400" s="97"/>
      <c r="C400" s="97"/>
      <c r="D400" s="97"/>
      <c r="E400" s="97"/>
      <c r="F400" s="97"/>
      <c r="G400" s="97" t="s">
        <v>7759</v>
      </c>
      <c r="H400" s="97"/>
      <c r="I400" s="97"/>
      <c r="J400" s="97"/>
      <c r="K400" s="97"/>
      <c r="L400" s="97"/>
      <c r="M400" s="97"/>
      <c r="N400" s="97"/>
      <c r="O400" s="97" t="s">
        <v>1605</v>
      </c>
      <c r="P400" s="97"/>
    </row>
    <row r="401" customFormat="false" ht="15" hidden="false" customHeight="false" outlineLevel="0" collapsed="false">
      <c r="B401" s="97"/>
      <c r="C401" s="97"/>
      <c r="D401" s="97"/>
      <c r="E401" s="97"/>
      <c r="F401" s="97"/>
      <c r="G401" s="97" t="s">
        <v>7762</v>
      </c>
      <c r="H401" s="97"/>
      <c r="I401" s="97"/>
      <c r="J401" s="97"/>
      <c r="K401" s="97"/>
      <c r="L401" s="97"/>
      <c r="M401" s="97"/>
      <c r="N401" s="97"/>
      <c r="O401" s="97" t="s">
        <v>1641</v>
      </c>
      <c r="P401" s="97"/>
    </row>
    <row r="402" customFormat="false" ht="15" hidden="false" customHeight="false" outlineLevel="0" collapsed="false">
      <c r="B402" s="97"/>
      <c r="C402" s="97"/>
      <c r="D402" s="97"/>
      <c r="E402" s="97"/>
      <c r="F402" s="97"/>
      <c r="G402" s="97" t="s">
        <v>7765</v>
      </c>
      <c r="H402" s="97"/>
      <c r="I402" s="97"/>
      <c r="J402" s="97"/>
      <c r="K402" s="97"/>
      <c r="L402" s="97"/>
      <c r="M402" s="97"/>
      <c r="N402" s="97"/>
      <c r="O402" s="97" t="s">
        <v>1392</v>
      </c>
      <c r="P402" s="97"/>
    </row>
    <row r="403" customFormat="false" ht="15" hidden="false" customHeight="false" outlineLevel="0" collapsed="false">
      <c r="B403" s="97"/>
      <c r="C403" s="97"/>
      <c r="D403" s="97"/>
      <c r="E403" s="97"/>
      <c r="F403" s="97"/>
      <c r="G403" s="97" t="s">
        <v>7768</v>
      </c>
      <c r="H403" s="97"/>
      <c r="I403" s="97"/>
      <c r="J403" s="97"/>
      <c r="K403" s="97"/>
      <c r="L403" s="97"/>
      <c r="M403" s="97"/>
      <c r="N403" s="97"/>
      <c r="O403" s="97" t="s">
        <v>1428</v>
      </c>
      <c r="P403" s="97"/>
    </row>
    <row r="404" customFormat="false" ht="15" hidden="false" customHeight="false" outlineLevel="0" collapsed="false">
      <c r="B404" s="97"/>
      <c r="C404" s="97"/>
      <c r="D404" s="97"/>
      <c r="E404" s="97"/>
      <c r="F404" s="97"/>
      <c r="G404" s="97" t="s">
        <v>7771</v>
      </c>
      <c r="H404" s="97"/>
      <c r="I404" s="97"/>
      <c r="J404" s="97"/>
      <c r="K404" s="97"/>
      <c r="L404" s="97"/>
      <c r="M404" s="97"/>
      <c r="N404" s="97"/>
      <c r="O404" s="97" t="s">
        <v>1464</v>
      </c>
      <c r="P404" s="97"/>
    </row>
    <row r="405" customFormat="false" ht="15" hidden="false" customHeight="false" outlineLevel="0" collapsed="false">
      <c r="B405" s="97"/>
      <c r="C405" s="97"/>
      <c r="D405" s="97"/>
      <c r="E405" s="97"/>
      <c r="F405" s="97"/>
      <c r="G405" s="97" t="s">
        <v>7774</v>
      </c>
      <c r="H405" s="97"/>
      <c r="I405" s="97"/>
      <c r="J405" s="97"/>
      <c r="K405" s="97"/>
      <c r="L405" s="97"/>
      <c r="M405" s="97"/>
      <c r="N405" s="97"/>
      <c r="O405" s="97" t="s">
        <v>1500</v>
      </c>
      <c r="P405" s="97"/>
    </row>
    <row r="406" customFormat="false" ht="15" hidden="false" customHeight="false" outlineLevel="0" collapsed="false">
      <c r="B406" s="97"/>
      <c r="C406" s="97"/>
      <c r="D406" s="97"/>
      <c r="E406" s="97"/>
      <c r="F406" s="97"/>
      <c r="G406" s="97" t="s">
        <v>7777</v>
      </c>
      <c r="H406" s="97"/>
      <c r="I406" s="97"/>
      <c r="J406" s="97"/>
      <c r="K406" s="97"/>
      <c r="L406" s="97"/>
      <c r="M406" s="97"/>
      <c r="N406" s="97"/>
      <c r="O406" s="97" t="s">
        <v>1536</v>
      </c>
      <c r="P406" s="97"/>
    </row>
    <row r="407" customFormat="false" ht="15" hidden="false" customHeight="false" outlineLevel="0" collapsed="false">
      <c r="B407" s="97"/>
      <c r="C407" s="97"/>
      <c r="D407" s="97"/>
      <c r="E407" s="97"/>
      <c r="F407" s="97"/>
      <c r="G407" s="97" t="s">
        <v>7780</v>
      </c>
      <c r="H407" s="97"/>
      <c r="I407" s="97"/>
      <c r="J407" s="97"/>
      <c r="K407" s="97"/>
      <c r="L407" s="97"/>
      <c r="M407" s="97"/>
      <c r="N407" s="97"/>
      <c r="O407" s="97" t="s">
        <v>1572</v>
      </c>
      <c r="P407" s="97"/>
    </row>
    <row r="408" customFormat="false" ht="15" hidden="false" customHeight="false" outlineLevel="0" collapsed="false">
      <c r="B408" s="97"/>
      <c r="C408" s="97"/>
      <c r="D408" s="97"/>
      <c r="E408" s="97"/>
      <c r="F408" s="97"/>
      <c r="G408" s="97" t="s">
        <v>7783</v>
      </c>
      <c r="H408" s="97"/>
      <c r="I408" s="97"/>
      <c r="J408" s="97"/>
      <c r="K408" s="97"/>
      <c r="L408" s="97"/>
      <c r="M408" s="97"/>
      <c r="N408" s="97"/>
      <c r="O408" s="97" t="s">
        <v>1608</v>
      </c>
      <c r="P408" s="97"/>
    </row>
    <row r="409" customFormat="false" ht="15" hidden="false" customHeight="false" outlineLevel="0" collapsed="false">
      <c r="B409" s="97"/>
      <c r="C409" s="97"/>
      <c r="D409" s="97"/>
      <c r="E409" s="97"/>
      <c r="F409" s="97"/>
      <c r="G409" s="97" t="s">
        <v>7786</v>
      </c>
      <c r="H409" s="97"/>
      <c r="I409" s="97"/>
      <c r="J409" s="97"/>
      <c r="K409" s="97"/>
      <c r="L409" s="97"/>
      <c r="M409" s="97"/>
      <c r="N409" s="97"/>
      <c r="O409" s="97" t="s">
        <v>1644</v>
      </c>
      <c r="P409" s="97"/>
    </row>
    <row r="410" customFormat="false" ht="15" hidden="false" customHeight="false" outlineLevel="0" collapsed="false">
      <c r="B410" s="97"/>
      <c r="C410" s="97"/>
      <c r="D410" s="97"/>
      <c r="E410" s="97"/>
      <c r="F410" s="97"/>
      <c r="G410" s="97" t="s">
        <v>7789</v>
      </c>
      <c r="H410" s="97"/>
      <c r="I410" s="97"/>
      <c r="J410" s="97"/>
      <c r="K410" s="97"/>
      <c r="L410" s="97"/>
      <c r="M410" s="97"/>
      <c r="N410" s="97"/>
      <c r="O410" s="97" t="s">
        <v>1395</v>
      </c>
      <c r="P410" s="97"/>
    </row>
    <row r="411" customFormat="false" ht="15" hidden="false" customHeight="false" outlineLevel="0" collapsed="false">
      <c r="B411" s="97"/>
      <c r="C411" s="97"/>
      <c r="D411" s="97"/>
      <c r="E411" s="97"/>
      <c r="F411" s="97"/>
      <c r="G411" s="97" t="s">
        <v>7792</v>
      </c>
      <c r="H411" s="97"/>
      <c r="I411" s="97"/>
      <c r="J411" s="97"/>
      <c r="K411" s="97"/>
      <c r="L411" s="97"/>
      <c r="M411" s="97"/>
      <c r="N411" s="97"/>
      <c r="O411" s="97" t="s">
        <v>1431</v>
      </c>
      <c r="P411" s="97"/>
    </row>
    <row r="412" customFormat="false" ht="15" hidden="false" customHeight="false" outlineLevel="0" collapsed="false">
      <c r="B412" s="97"/>
      <c r="C412" s="97"/>
      <c r="D412" s="97"/>
      <c r="E412" s="97"/>
      <c r="F412" s="97"/>
      <c r="G412" s="97" t="s">
        <v>7795</v>
      </c>
      <c r="H412" s="97"/>
      <c r="I412" s="97"/>
      <c r="J412" s="97"/>
      <c r="K412" s="97"/>
      <c r="L412" s="97"/>
      <c r="M412" s="97"/>
      <c r="N412" s="97"/>
      <c r="O412" s="97" t="s">
        <v>1467</v>
      </c>
      <c r="P412" s="97"/>
    </row>
    <row r="413" customFormat="false" ht="15" hidden="false" customHeight="false" outlineLevel="0" collapsed="false">
      <c r="B413" s="97"/>
      <c r="C413" s="97"/>
      <c r="D413" s="97"/>
      <c r="E413" s="97"/>
      <c r="F413" s="97"/>
      <c r="G413" s="97" t="s">
        <v>7798</v>
      </c>
      <c r="H413" s="97"/>
      <c r="I413" s="97"/>
      <c r="J413" s="97"/>
      <c r="K413" s="97"/>
      <c r="L413" s="97"/>
      <c r="M413" s="97"/>
      <c r="N413" s="97"/>
      <c r="O413" s="97" t="s">
        <v>1503</v>
      </c>
      <c r="P413" s="97"/>
    </row>
    <row r="414" customFormat="false" ht="15" hidden="false" customHeight="false" outlineLevel="0" collapsed="false">
      <c r="B414" s="97"/>
      <c r="C414" s="97"/>
      <c r="D414" s="97"/>
      <c r="E414" s="97"/>
      <c r="F414" s="97"/>
      <c r="G414" s="97" t="s">
        <v>7801</v>
      </c>
      <c r="H414" s="97"/>
      <c r="I414" s="97"/>
      <c r="J414" s="97"/>
      <c r="K414" s="97"/>
      <c r="L414" s="97"/>
      <c r="M414" s="97"/>
      <c r="N414" s="97"/>
      <c r="O414" s="97" t="s">
        <v>1539</v>
      </c>
      <c r="P414" s="97"/>
    </row>
    <row r="415" customFormat="false" ht="15" hidden="false" customHeight="false" outlineLevel="0" collapsed="false">
      <c r="B415" s="97"/>
      <c r="C415" s="97"/>
      <c r="D415" s="97"/>
      <c r="E415" s="97"/>
      <c r="F415" s="97"/>
      <c r="G415" s="97" t="s">
        <v>7804</v>
      </c>
      <c r="H415" s="97"/>
      <c r="I415" s="97"/>
      <c r="J415" s="97"/>
      <c r="K415" s="97"/>
      <c r="L415" s="97"/>
      <c r="M415" s="97"/>
      <c r="N415" s="97"/>
      <c r="O415" s="97" t="s">
        <v>1575</v>
      </c>
      <c r="P415" s="97"/>
    </row>
    <row r="416" customFormat="false" ht="15" hidden="false" customHeight="false" outlineLevel="0" collapsed="false">
      <c r="B416" s="97"/>
      <c r="C416" s="97"/>
      <c r="D416" s="97"/>
      <c r="E416" s="97"/>
      <c r="F416" s="97"/>
      <c r="G416" s="97" t="s">
        <v>7807</v>
      </c>
      <c r="H416" s="97"/>
      <c r="I416" s="97"/>
      <c r="J416" s="97"/>
      <c r="K416" s="97"/>
      <c r="L416" s="97"/>
      <c r="M416" s="97"/>
      <c r="N416" s="97"/>
      <c r="O416" s="97" t="s">
        <v>1611</v>
      </c>
      <c r="P416" s="97"/>
    </row>
    <row r="417" customFormat="false" ht="15" hidden="false" customHeight="false" outlineLevel="0" collapsed="false">
      <c r="B417" s="97"/>
      <c r="C417" s="97"/>
      <c r="D417" s="97"/>
      <c r="E417" s="97"/>
      <c r="F417" s="97"/>
      <c r="G417" s="97" t="s">
        <v>7810</v>
      </c>
      <c r="H417" s="97"/>
      <c r="I417" s="97"/>
      <c r="J417" s="97"/>
      <c r="K417" s="97"/>
      <c r="L417" s="97"/>
      <c r="M417" s="97"/>
      <c r="N417" s="97"/>
      <c r="O417" s="97" t="s">
        <v>1647</v>
      </c>
      <c r="P417" s="97"/>
    </row>
    <row r="418" customFormat="false" ht="15" hidden="false" customHeight="false" outlineLevel="0" collapsed="false">
      <c r="B418" s="97"/>
      <c r="C418" s="97"/>
      <c r="D418" s="97"/>
      <c r="E418" s="97"/>
      <c r="F418" s="97"/>
      <c r="G418" s="97" t="s">
        <v>7813</v>
      </c>
      <c r="H418" s="97"/>
      <c r="I418" s="97"/>
      <c r="J418" s="97"/>
      <c r="K418" s="97"/>
      <c r="L418" s="97"/>
      <c r="M418" s="97"/>
      <c r="N418" s="97"/>
      <c r="O418" s="97" t="s">
        <v>1398</v>
      </c>
      <c r="P418" s="97"/>
    </row>
    <row r="419" customFormat="false" ht="15" hidden="false" customHeight="false" outlineLevel="0" collapsed="false">
      <c r="B419" s="97"/>
      <c r="C419" s="97"/>
      <c r="D419" s="97"/>
      <c r="E419" s="97"/>
      <c r="F419" s="97"/>
      <c r="G419" s="97" t="s">
        <v>7816</v>
      </c>
      <c r="H419" s="97"/>
      <c r="I419" s="97"/>
      <c r="J419" s="97"/>
      <c r="K419" s="97"/>
      <c r="L419" s="97"/>
      <c r="M419" s="97"/>
      <c r="N419" s="97"/>
      <c r="O419" s="97" t="s">
        <v>1434</v>
      </c>
      <c r="P419" s="97"/>
    </row>
    <row r="420" customFormat="false" ht="15" hidden="false" customHeight="false" outlineLevel="0" collapsed="false">
      <c r="B420" s="97"/>
      <c r="C420" s="97"/>
      <c r="D420" s="97"/>
      <c r="E420" s="97"/>
      <c r="F420" s="97"/>
      <c r="G420" s="97" t="s">
        <v>7819</v>
      </c>
      <c r="H420" s="97"/>
      <c r="I420" s="97"/>
      <c r="J420" s="97"/>
      <c r="K420" s="97"/>
      <c r="L420" s="97"/>
      <c r="M420" s="97"/>
      <c r="N420" s="97"/>
      <c r="O420" s="97" t="s">
        <v>1470</v>
      </c>
      <c r="P420" s="97"/>
    </row>
    <row r="421" customFormat="false" ht="15" hidden="false" customHeight="false" outlineLevel="0" collapsed="false">
      <c r="B421" s="97"/>
      <c r="C421" s="97"/>
      <c r="D421" s="97"/>
      <c r="E421" s="97"/>
      <c r="F421" s="97"/>
      <c r="G421" s="97" t="s">
        <v>7822</v>
      </c>
      <c r="H421" s="97"/>
      <c r="I421" s="97"/>
      <c r="J421" s="97"/>
      <c r="K421" s="97"/>
      <c r="L421" s="97"/>
      <c r="M421" s="97"/>
      <c r="N421" s="97"/>
      <c r="O421" s="97" t="s">
        <v>1506</v>
      </c>
      <c r="P421" s="97"/>
    </row>
    <row r="422" customFormat="false" ht="15" hidden="false" customHeight="false" outlineLevel="0" collapsed="false">
      <c r="B422" s="97"/>
      <c r="C422" s="97"/>
      <c r="D422" s="97"/>
      <c r="E422" s="97"/>
      <c r="F422" s="97"/>
      <c r="G422" s="97" t="s">
        <v>7825</v>
      </c>
      <c r="H422" s="97"/>
      <c r="I422" s="97"/>
      <c r="J422" s="97"/>
      <c r="K422" s="97"/>
      <c r="L422" s="97"/>
      <c r="M422" s="97"/>
      <c r="N422" s="97"/>
      <c r="O422" s="97" t="s">
        <v>1542</v>
      </c>
      <c r="P422" s="97"/>
    </row>
    <row r="423" customFormat="false" ht="15" hidden="false" customHeight="false" outlineLevel="0" collapsed="false">
      <c r="B423" s="97"/>
      <c r="C423" s="97"/>
      <c r="D423" s="97"/>
      <c r="E423" s="97"/>
      <c r="F423" s="97"/>
      <c r="G423" s="97" t="s">
        <v>7828</v>
      </c>
      <c r="H423" s="97"/>
      <c r="I423" s="97"/>
      <c r="J423" s="97"/>
      <c r="K423" s="97"/>
      <c r="L423" s="97"/>
      <c r="M423" s="97"/>
      <c r="N423" s="97"/>
      <c r="O423" s="97" t="s">
        <v>1578</v>
      </c>
      <c r="P423" s="97"/>
    </row>
    <row r="424" customFormat="false" ht="15" hidden="false" customHeight="false" outlineLevel="0" collapsed="false">
      <c r="B424" s="97"/>
      <c r="C424" s="97"/>
      <c r="D424" s="97"/>
      <c r="E424" s="97"/>
      <c r="F424" s="97"/>
      <c r="G424" s="97" t="s">
        <v>7831</v>
      </c>
      <c r="H424" s="97"/>
      <c r="I424" s="97"/>
      <c r="J424" s="97"/>
      <c r="K424" s="97"/>
      <c r="L424" s="97"/>
      <c r="M424" s="97"/>
      <c r="N424" s="97"/>
      <c r="O424" s="97" t="s">
        <v>1614</v>
      </c>
      <c r="P424" s="97"/>
    </row>
    <row r="425" customFormat="false" ht="15" hidden="false" customHeight="false" outlineLevel="0" collapsed="false">
      <c r="B425" s="97"/>
      <c r="C425" s="97"/>
      <c r="D425" s="97"/>
      <c r="E425" s="97"/>
      <c r="F425" s="97"/>
      <c r="G425" s="97" t="s">
        <v>7834</v>
      </c>
      <c r="H425" s="97"/>
      <c r="I425" s="97"/>
      <c r="J425" s="97"/>
      <c r="K425" s="97"/>
      <c r="L425" s="97"/>
      <c r="M425" s="97"/>
      <c r="N425" s="97"/>
      <c r="O425" s="97" t="s">
        <v>1650</v>
      </c>
      <c r="P425" s="97"/>
    </row>
    <row r="426" customFormat="false" ht="15" hidden="false" customHeight="false" outlineLevel="0" collapsed="false">
      <c r="B426" s="97"/>
      <c r="C426" s="97"/>
      <c r="D426" s="97"/>
      <c r="E426" s="97"/>
      <c r="F426" s="97"/>
      <c r="G426" s="97" t="s">
        <v>7837</v>
      </c>
      <c r="H426" s="97"/>
      <c r="I426" s="97"/>
      <c r="J426" s="97"/>
      <c r="K426" s="97"/>
      <c r="L426" s="97"/>
      <c r="M426" s="97"/>
      <c r="N426" s="97"/>
      <c r="O426" s="97" t="s">
        <v>1401</v>
      </c>
      <c r="P426" s="97"/>
    </row>
    <row r="427" customFormat="false" ht="15" hidden="false" customHeight="false" outlineLevel="0" collapsed="false">
      <c r="B427" s="97"/>
      <c r="C427" s="97"/>
      <c r="D427" s="97"/>
      <c r="E427" s="97"/>
      <c r="F427" s="97"/>
      <c r="G427" s="97" t="s">
        <v>7840</v>
      </c>
      <c r="H427" s="97"/>
      <c r="I427" s="97"/>
      <c r="J427" s="97"/>
      <c r="K427" s="97"/>
      <c r="L427" s="97"/>
      <c r="M427" s="97"/>
      <c r="N427" s="97"/>
      <c r="O427" s="97" t="s">
        <v>1437</v>
      </c>
      <c r="P427" s="97"/>
    </row>
    <row r="428" customFormat="false" ht="15" hidden="false" customHeight="false" outlineLevel="0" collapsed="false">
      <c r="B428" s="97"/>
      <c r="C428" s="97"/>
      <c r="D428" s="97"/>
      <c r="E428" s="97"/>
      <c r="F428" s="97"/>
      <c r="G428" s="97" t="s">
        <v>7843</v>
      </c>
      <c r="H428" s="97"/>
      <c r="I428" s="97"/>
      <c r="J428" s="97"/>
      <c r="K428" s="97"/>
      <c r="L428" s="97"/>
      <c r="M428" s="97"/>
      <c r="N428" s="97"/>
      <c r="O428" s="97" t="s">
        <v>1473</v>
      </c>
      <c r="P428" s="97"/>
    </row>
    <row r="429" customFormat="false" ht="15" hidden="false" customHeight="false" outlineLevel="0" collapsed="false">
      <c r="B429" s="97"/>
      <c r="C429" s="97"/>
      <c r="D429" s="97"/>
      <c r="E429" s="97"/>
      <c r="F429" s="97"/>
      <c r="G429" s="97" t="s">
        <v>7846</v>
      </c>
      <c r="H429" s="97"/>
      <c r="I429" s="97"/>
      <c r="J429" s="97"/>
      <c r="K429" s="97"/>
      <c r="L429" s="97"/>
      <c r="M429" s="97"/>
      <c r="N429" s="97"/>
      <c r="O429" s="97" t="s">
        <v>1509</v>
      </c>
      <c r="P429" s="97"/>
    </row>
    <row r="430" customFormat="false" ht="15" hidden="false" customHeight="false" outlineLevel="0" collapsed="false">
      <c r="B430" s="97"/>
      <c r="C430" s="97"/>
      <c r="D430" s="97"/>
      <c r="E430" s="97"/>
      <c r="F430" s="97"/>
      <c r="G430" s="97" t="s">
        <v>7849</v>
      </c>
      <c r="H430" s="97"/>
      <c r="I430" s="97"/>
      <c r="J430" s="97"/>
      <c r="K430" s="97"/>
      <c r="L430" s="97"/>
      <c r="M430" s="97"/>
      <c r="N430" s="97"/>
      <c r="O430" s="97" t="s">
        <v>1545</v>
      </c>
      <c r="P430" s="97"/>
    </row>
    <row r="431" customFormat="false" ht="15" hidden="false" customHeight="false" outlineLevel="0" collapsed="false">
      <c r="B431" s="97"/>
      <c r="C431" s="97"/>
      <c r="D431" s="97"/>
      <c r="E431" s="97"/>
      <c r="F431" s="97"/>
      <c r="G431" s="97" t="s">
        <v>7852</v>
      </c>
      <c r="H431" s="97"/>
      <c r="I431" s="97"/>
      <c r="J431" s="97"/>
      <c r="K431" s="97"/>
      <c r="L431" s="97"/>
      <c r="M431" s="97"/>
      <c r="N431" s="97"/>
      <c r="O431" s="97" t="s">
        <v>1581</v>
      </c>
      <c r="P431" s="97"/>
    </row>
    <row r="432" customFormat="false" ht="15" hidden="false" customHeight="false" outlineLevel="0" collapsed="false">
      <c r="B432" s="97"/>
      <c r="C432" s="97"/>
      <c r="D432" s="97"/>
      <c r="E432" s="97"/>
      <c r="F432" s="97"/>
      <c r="G432" s="97" t="s">
        <v>7855</v>
      </c>
      <c r="H432" s="97"/>
      <c r="I432" s="97"/>
      <c r="J432" s="97"/>
      <c r="K432" s="97"/>
      <c r="L432" s="97"/>
      <c r="M432" s="97"/>
      <c r="N432" s="97"/>
      <c r="O432" s="97" t="s">
        <v>1617</v>
      </c>
      <c r="P432" s="97"/>
    </row>
    <row r="433" customFormat="false" ht="15" hidden="false" customHeight="false" outlineLevel="0" collapsed="false">
      <c r="B433" s="97"/>
      <c r="C433" s="97"/>
      <c r="D433" s="97"/>
      <c r="E433" s="97"/>
      <c r="F433" s="97"/>
      <c r="G433" s="97" t="s">
        <v>7858</v>
      </c>
      <c r="H433" s="97"/>
      <c r="I433" s="97"/>
      <c r="J433" s="97"/>
      <c r="K433" s="97"/>
      <c r="L433" s="97"/>
      <c r="M433" s="97"/>
      <c r="N433" s="97"/>
      <c r="O433" s="97" t="s">
        <v>1653</v>
      </c>
      <c r="P433" s="97"/>
    </row>
    <row r="434" customFormat="false" ht="15" hidden="false" customHeight="false" outlineLevel="0" collapsed="false">
      <c r="B434" s="97"/>
      <c r="C434" s="97"/>
      <c r="D434" s="97"/>
      <c r="E434" s="97"/>
      <c r="F434" s="97"/>
      <c r="G434" s="97" t="s">
        <v>7861</v>
      </c>
      <c r="H434" s="97"/>
      <c r="I434" s="97"/>
      <c r="J434" s="97"/>
      <c r="K434" s="97"/>
      <c r="L434" s="97"/>
      <c r="M434" s="97"/>
      <c r="N434" s="97"/>
      <c r="O434" s="97" t="s">
        <v>1404</v>
      </c>
      <c r="P434" s="97"/>
    </row>
    <row r="435" customFormat="false" ht="15" hidden="false" customHeight="false" outlineLevel="0" collapsed="false">
      <c r="B435" s="97"/>
      <c r="C435" s="97"/>
      <c r="D435" s="97"/>
      <c r="E435" s="97"/>
      <c r="F435" s="97"/>
      <c r="G435" s="97" t="s">
        <v>7864</v>
      </c>
      <c r="H435" s="97"/>
      <c r="I435" s="97"/>
      <c r="J435" s="97"/>
      <c r="K435" s="97"/>
      <c r="L435" s="97"/>
      <c r="M435" s="97"/>
      <c r="N435" s="97"/>
      <c r="O435" s="97" t="s">
        <v>1440</v>
      </c>
      <c r="P435" s="97"/>
    </row>
    <row r="436" customFormat="false" ht="15" hidden="false" customHeight="false" outlineLevel="0" collapsed="false">
      <c r="B436" s="97"/>
      <c r="C436" s="97"/>
      <c r="D436" s="97"/>
      <c r="E436" s="97"/>
      <c r="F436" s="97"/>
      <c r="G436" s="97" t="s">
        <v>7867</v>
      </c>
      <c r="H436" s="97"/>
      <c r="I436" s="97"/>
      <c r="J436" s="97"/>
      <c r="K436" s="97"/>
      <c r="L436" s="97"/>
      <c r="M436" s="97"/>
      <c r="N436" s="97"/>
      <c r="O436" s="97" t="s">
        <v>1476</v>
      </c>
      <c r="P436" s="97"/>
    </row>
    <row r="437" customFormat="false" ht="15" hidden="false" customHeight="false" outlineLevel="0" collapsed="false">
      <c r="B437" s="97"/>
      <c r="C437" s="97"/>
      <c r="D437" s="97"/>
      <c r="E437" s="97"/>
      <c r="F437" s="97"/>
      <c r="G437" s="97" t="s">
        <v>7870</v>
      </c>
      <c r="H437" s="97"/>
      <c r="I437" s="97"/>
      <c r="J437" s="97"/>
      <c r="K437" s="97"/>
      <c r="L437" s="97"/>
      <c r="M437" s="97"/>
      <c r="N437" s="97"/>
      <c r="O437" s="97" t="s">
        <v>1512</v>
      </c>
      <c r="P437" s="97"/>
    </row>
    <row r="438" customFormat="false" ht="15" hidden="false" customHeight="false" outlineLevel="0" collapsed="false">
      <c r="B438" s="97"/>
      <c r="C438" s="97"/>
      <c r="D438" s="97"/>
      <c r="E438" s="97"/>
      <c r="F438" s="97"/>
      <c r="G438" s="97" t="s">
        <v>7873</v>
      </c>
      <c r="H438" s="97"/>
      <c r="I438" s="97"/>
      <c r="J438" s="97"/>
      <c r="K438" s="97"/>
      <c r="L438" s="97"/>
      <c r="M438" s="97"/>
      <c r="N438" s="97"/>
      <c r="O438" s="97" t="s">
        <v>1548</v>
      </c>
      <c r="P438" s="97"/>
    </row>
    <row r="439" customFormat="false" ht="15" hidden="false" customHeight="false" outlineLevel="0" collapsed="false">
      <c r="B439" s="97"/>
      <c r="C439" s="97"/>
      <c r="D439" s="97"/>
      <c r="E439" s="97"/>
      <c r="F439" s="97"/>
      <c r="G439" s="97" t="s">
        <v>7876</v>
      </c>
      <c r="H439" s="97"/>
      <c r="I439" s="97"/>
      <c r="J439" s="97"/>
      <c r="K439" s="97"/>
      <c r="L439" s="97"/>
      <c r="M439" s="97"/>
      <c r="N439" s="97"/>
      <c r="O439" s="97" t="s">
        <v>1584</v>
      </c>
      <c r="P439" s="97"/>
    </row>
    <row r="440" customFormat="false" ht="15" hidden="false" customHeight="false" outlineLevel="0" collapsed="false">
      <c r="B440" s="97"/>
      <c r="C440" s="97"/>
      <c r="D440" s="97"/>
      <c r="E440" s="97"/>
      <c r="F440" s="97"/>
      <c r="G440" s="97" t="s">
        <v>7879</v>
      </c>
      <c r="H440" s="97"/>
      <c r="I440" s="97"/>
      <c r="J440" s="97"/>
      <c r="K440" s="97"/>
      <c r="L440" s="97"/>
      <c r="M440" s="97"/>
      <c r="N440" s="97"/>
      <c r="O440" s="97" t="s">
        <v>1620</v>
      </c>
      <c r="P440" s="97"/>
    </row>
    <row r="441" customFormat="false" ht="15" hidden="false" customHeight="false" outlineLevel="0" collapsed="false">
      <c r="B441" s="97"/>
      <c r="C441" s="97"/>
      <c r="D441" s="97"/>
      <c r="E441" s="97"/>
      <c r="F441" s="97"/>
      <c r="G441" s="97" t="s">
        <v>7882</v>
      </c>
      <c r="H441" s="97"/>
      <c r="I441" s="97"/>
      <c r="J441" s="97"/>
      <c r="K441" s="97"/>
      <c r="L441" s="97"/>
      <c r="M441" s="97"/>
      <c r="N441" s="97"/>
      <c r="O441" s="97" t="s">
        <v>1656</v>
      </c>
      <c r="P441" s="97"/>
    </row>
    <row r="442" customFormat="false" ht="15" hidden="false" customHeight="false" outlineLevel="0" collapsed="false">
      <c r="B442" s="97"/>
      <c r="C442" s="97"/>
      <c r="D442" s="97"/>
      <c r="E442" s="97"/>
      <c r="F442" s="97"/>
      <c r="G442" s="97" t="s">
        <v>7885</v>
      </c>
      <c r="H442" s="97"/>
      <c r="I442" s="97"/>
      <c r="J442" s="97"/>
      <c r="K442" s="97"/>
      <c r="L442" s="97"/>
      <c r="M442" s="97"/>
      <c r="N442" s="97"/>
      <c r="O442" s="97" t="s">
        <v>1407</v>
      </c>
      <c r="P442" s="97"/>
    </row>
    <row r="443" customFormat="false" ht="15" hidden="false" customHeight="false" outlineLevel="0" collapsed="false">
      <c r="B443" s="97"/>
      <c r="C443" s="97"/>
      <c r="D443" s="97"/>
      <c r="E443" s="97"/>
      <c r="F443" s="97"/>
      <c r="G443" s="97" t="s">
        <v>7888</v>
      </c>
      <c r="H443" s="97"/>
      <c r="I443" s="97"/>
      <c r="J443" s="97"/>
      <c r="K443" s="97"/>
      <c r="L443" s="97"/>
      <c r="M443" s="97"/>
      <c r="N443" s="97"/>
      <c r="O443" s="97" t="s">
        <v>1443</v>
      </c>
      <c r="P443" s="97"/>
    </row>
    <row r="444" customFormat="false" ht="15" hidden="false" customHeight="false" outlineLevel="0" collapsed="false">
      <c r="B444" s="97"/>
      <c r="C444" s="97"/>
      <c r="D444" s="97"/>
      <c r="E444" s="97"/>
      <c r="F444" s="97"/>
      <c r="G444" s="97" t="s">
        <v>7891</v>
      </c>
      <c r="H444" s="97"/>
      <c r="I444" s="97"/>
      <c r="J444" s="97"/>
      <c r="K444" s="97"/>
      <c r="L444" s="97"/>
      <c r="M444" s="97"/>
      <c r="N444" s="97"/>
      <c r="O444" s="97" t="s">
        <v>1479</v>
      </c>
      <c r="P444" s="97"/>
    </row>
    <row r="445" customFormat="false" ht="15" hidden="false" customHeight="false" outlineLevel="0" collapsed="false">
      <c r="B445" s="97"/>
      <c r="C445" s="97"/>
      <c r="D445" s="97"/>
      <c r="E445" s="97"/>
      <c r="F445" s="97"/>
      <c r="G445" s="97" t="s">
        <v>7894</v>
      </c>
      <c r="H445" s="97"/>
      <c r="I445" s="97"/>
      <c r="J445" s="97"/>
      <c r="K445" s="97"/>
      <c r="L445" s="97"/>
      <c r="M445" s="97"/>
      <c r="N445" s="97"/>
      <c r="O445" s="97" t="s">
        <v>1515</v>
      </c>
      <c r="P445" s="97"/>
    </row>
    <row r="446" customFormat="false" ht="15" hidden="false" customHeight="false" outlineLevel="0" collapsed="false">
      <c r="B446" s="97"/>
      <c r="C446" s="97"/>
      <c r="D446" s="97"/>
      <c r="E446" s="97"/>
      <c r="F446" s="97"/>
      <c r="G446" s="97" t="s">
        <v>7897</v>
      </c>
      <c r="H446" s="97"/>
      <c r="I446" s="97"/>
      <c r="J446" s="97"/>
      <c r="K446" s="97"/>
      <c r="L446" s="97"/>
      <c r="M446" s="97"/>
      <c r="N446" s="97"/>
      <c r="O446" s="97" t="s">
        <v>1551</v>
      </c>
      <c r="P446" s="97"/>
    </row>
    <row r="447" customFormat="false" ht="15" hidden="false" customHeight="false" outlineLevel="0" collapsed="false">
      <c r="B447" s="97"/>
      <c r="C447" s="97"/>
      <c r="D447" s="97"/>
      <c r="E447" s="97"/>
      <c r="F447" s="97"/>
      <c r="G447" s="97" t="s">
        <v>7900</v>
      </c>
      <c r="H447" s="97"/>
      <c r="I447" s="97"/>
      <c r="J447" s="97"/>
      <c r="K447" s="97"/>
      <c r="L447" s="97"/>
      <c r="M447" s="97"/>
      <c r="N447" s="97"/>
      <c r="O447" s="97" t="s">
        <v>1587</v>
      </c>
      <c r="P447" s="97"/>
    </row>
    <row r="448" customFormat="false" ht="15" hidden="false" customHeight="false" outlineLevel="0" collapsed="false">
      <c r="B448" s="97"/>
      <c r="C448" s="97"/>
      <c r="D448" s="97"/>
      <c r="E448" s="97"/>
      <c r="F448" s="97"/>
      <c r="G448" s="97" t="s">
        <v>7903</v>
      </c>
      <c r="H448" s="97"/>
      <c r="I448" s="97"/>
      <c r="J448" s="97"/>
      <c r="K448" s="97"/>
      <c r="L448" s="97"/>
      <c r="M448" s="97"/>
      <c r="N448" s="97"/>
      <c r="O448" s="97" t="s">
        <v>1623</v>
      </c>
      <c r="P448" s="97"/>
    </row>
    <row r="449" customFormat="false" ht="15" hidden="false" customHeight="false" outlineLevel="0" collapsed="false">
      <c r="B449" s="97"/>
      <c r="C449" s="97"/>
      <c r="D449" s="97"/>
      <c r="E449" s="97"/>
      <c r="F449" s="97"/>
      <c r="G449" s="97" t="s">
        <v>7906</v>
      </c>
      <c r="H449" s="97"/>
      <c r="I449" s="97"/>
      <c r="J449" s="97"/>
      <c r="K449" s="97"/>
      <c r="L449" s="97"/>
      <c r="M449" s="97"/>
      <c r="N449" s="97"/>
      <c r="O449" s="97" t="s">
        <v>1659</v>
      </c>
      <c r="P449" s="97"/>
    </row>
    <row r="450" customFormat="false" ht="15" hidden="false" customHeight="false" outlineLevel="0" collapsed="false">
      <c r="B450" s="97"/>
      <c r="C450" s="97"/>
      <c r="D450" s="97"/>
      <c r="E450" s="97"/>
      <c r="F450" s="97"/>
      <c r="G450" s="97" t="s">
        <v>7909</v>
      </c>
      <c r="H450" s="97"/>
      <c r="I450" s="97"/>
      <c r="J450" s="97"/>
      <c r="K450" s="97"/>
      <c r="L450" s="97"/>
      <c r="M450" s="97"/>
      <c r="N450" s="97"/>
      <c r="O450" s="97" t="s">
        <v>1410</v>
      </c>
      <c r="P450" s="97"/>
    </row>
    <row r="451" customFormat="false" ht="15" hidden="false" customHeight="false" outlineLevel="0" collapsed="false">
      <c r="B451" s="97"/>
      <c r="C451" s="97"/>
      <c r="D451" s="97"/>
      <c r="E451" s="97"/>
      <c r="F451" s="97"/>
      <c r="G451" s="97" t="s">
        <v>7912</v>
      </c>
      <c r="H451" s="97"/>
      <c r="I451" s="97"/>
      <c r="J451" s="97"/>
      <c r="K451" s="97"/>
      <c r="L451" s="97"/>
      <c r="M451" s="97"/>
      <c r="N451" s="97"/>
      <c r="O451" s="97" t="s">
        <v>1446</v>
      </c>
      <c r="P451" s="97"/>
    </row>
    <row r="452" customFormat="false" ht="15" hidden="false" customHeight="false" outlineLevel="0" collapsed="false">
      <c r="B452" s="97"/>
      <c r="C452" s="97"/>
      <c r="D452" s="97"/>
      <c r="E452" s="97"/>
      <c r="F452" s="97"/>
      <c r="G452" s="97" t="s">
        <v>7915</v>
      </c>
      <c r="H452" s="97"/>
      <c r="I452" s="97"/>
      <c r="J452" s="97"/>
      <c r="K452" s="97"/>
      <c r="L452" s="97"/>
      <c r="M452" s="97"/>
      <c r="N452" s="97"/>
      <c r="O452" s="97" t="s">
        <v>1482</v>
      </c>
      <c r="P452" s="97"/>
    </row>
    <row r="453" customFormat="false" ht="15" hidden="false" customHeight="false" outlineLevel="0" collapsed="false">
      <c r="B453" s="97"/>
      <c r="C453" s="97"/>
      <c r="D453" s="97"/>
      <c r="E453" s="97"/>
      <c r="F453" s="97"/>
      <c r="G453" s="97" t="s">
        <v>7918</v>
      </c>
      <c r="H453" s="97"/>
      <c r="I453" s="97"/>
      <c r="J453" s="97"/>
      <c r="K453" s="97"/>
      <c r="L453" s="97"/>
      <c r="M453" s="97"/>
      <c r="N453" s="97"/>
      <c r="O453" s="97" t="s">
        <v>1518</v>
      </c>
      <c r="P453" s="97"/>
    </row>
    <row r="454" customFormat="false" ht="15" hidden="false" customHeight="false" outlineLevel="0" collapsed="false">
      <c r="B454" s="97"/>
      <c r="C454" s="97"/>
      <c r="D454" s="97"/>
      <c r="E454" s="97"/>
      <c r="F454" s="97"/>
      <c r="G454" s="97" t="s">
        <v>7921</v>
      </c>
      <c r="H454" s="97"/>
      <c r="I454" s="97"/>
      <c r="J454" s="97"/>
      <c r="K454" s="97"/>
      <c r="L454" s="97"/>
      <c r="M454" s="97"/>
      <c r="N454" s="97"/>
      <c r="O454" s="97" t="s">
        <v>1554</v>
      </c>
      <c r="P454" s="97"/>
    </row>
    <row r="455" customFormat="false" ht="15" hidden="false" customHeight="false" outlineLevel="0" collapsed="false">
      <c r="B455" s="97"/>
      <c r="C455" s="97"/>
      <c r="D455" s="97"/>
      <c r="E455" s="97"/>
      <c r="F455" s="97"/>
      <c r="G455" s="97" t="s">
        <v>7924</v>
      </c>
      <c r="H455" s="97"/>
      <c r="I455" s="97"/>
      <c r="J455" s="97"/>
      <c r="K455" s="97"/>
      <c r="L455" s="97"/>
      <c r="M455" s="97"/>
      <c r="N455" s="97"/>
      <c r="O455" s="97" t="s">
        <v>1590</v>
      </c>
      <c r="P455" s="97"/>
    </row>
    <row r="456" customFormat="false" ht="15" hidden="false" customHeight="false" outlineLevel="0" collapsed="false">
      <c r="B456" s="97"/>
      <c r="C456" s="97"/>
      <c r="D456" s="97"/>
      <c r="E456" s="97"/>
      <c r="F456" s="97"/>
      <c r="G456" s="97" t="s">
        <v>7927</v>
      </c>
      <c r="H456" s="97"/>
      <c r="I456" s="97"/>
      <c r="J456" s="97"/>
      <c r="K456" s="97"/>
      <c r="L456" s="97"/>
      <c r="M456" s="97"/>
      <c r="N456" s="97"/>
      <c r="O456" s="97" t="s">
        <v>1626</v>
      </c>
      <c r="P456" s="97"/>
    </row>
    <row r="457" customFormat="false" ht="15" hidden="false" customHeight="false" outlineLevel="0" collapsed="false">
      <c r="B457" s="97"/>
      <c r="C457" s="97"/>
      <c r="D457" s="97"/>
      <c r="E457" s="97"/>
      <c r="F457" s="97"/>
      <c r="G457" s="97" t="s">
        <v>7930</v>
      </c>
      <c r="H457" s="97"/>
      <c r="I457" s="97"/>
      <c r="J457" s="97"/>
      <c r="K457" s="97"/>
      <c r="L457" s="97"/>
      <c r="M457" s="97"/>
      <c r="N457" s="97"/>
      <c r="O457" s="97" t="s">
        <v>1662</v>
      </c>
      <c r="P457" s="97"/>
    </row>
    <row r="458" customFormat="false" ht="15" hidden="false" customHeight="false" outlineLevel="0" collapsed="false">
      <c r="B458" s="97"/>
      <c r="C458" s="97"/>
      <c r="D458" s="97"/>
      <c r="E458" s="97"/>
      <c r="F458" s="97"/>
      <c r="G458" s="97" t="s">
        <v>7933</v>
      </c>
      <c r="H458" s="97"/>
      <c r="I458" s="97"/>
      <c r="J458" s="97"/>
      <c r="K458" s="97"/>
      <c r="L458" s="97"/>
      <c r="M458" s="97"/>
      <c r="N458" s="97"/>
      <c r="O458" s="97" t="s">
        <v>1413</v>
      </c>
      <c r="P458" s="97"/>
    </row>
    <row r="459" customFormat="false" ht="15" hidden="false" customHeight="false" outlineLevel="0" collapsed="false">
      <c r="B459" s="97"/>
      <c r="C459" s="97"/>
      <c r="D459" s="97"/>
      <c r="E459" s="97"/>
      <c r="F459" s="97"/>
      <c r="G459" s="97" t="s">
        <v>7936</v>
      </c>
      <c r="H459" s="97"/>
      <c r="I459" s="97"/>
      <c r="J459" s="97"/>
      <c r="K459" s="97"/>
      <c r="L459" s="97"/>
      <c r="M459" s="97"/>
      <c r="N459" s="97"/>
      <c r="O459" s="97" t="s">
        <v>1449</v>
      </c>
      <c r="P459" s="97"/>
    </row>
    <row r="460" customFormat="false" ht="15" hidden="false" customHeight="false" outlineLevel="0" collapsed="false">
      <c r="B460" s="97"/>
      <c r="C460" s="97"/>
      <c r="D460" s="97"/>
      <c r="E460" s="97"/>
      <c r="F460" s="97"/>
      <c r="G460" s="97" t="s">
        <v>7939</v>
      </c>
      <c r="H460" s="97"/>
      <c r="I460" s="97"/>
      <c r="J460" s="97"/>
      <c r="K460" s="97"/>
      <c r="L460" s="97"/>
      <c r="M460" s="97"/>
      <c r="N460" s="97"/>
      <c r="O460" s="97" t="s">
        <v>1485</v>
      </c>
      <c r="P460" s="97"/>
    </row>
    <row r="461" customFormat="false" ht="15" hidden="false" customHeight="false" outlineLevel="0" collapsed="false">
      <c r="B461" s="97"/>
      <c r="C461" s="97"/>
      <c r="D461" s="97"/>
      <c r="E461" s="97"/>
      <c r="F461" s="97"/>
      <c r="G461" s="97" t="s">
        <v>7942</v>
      </c>
      <c r="H461" s="97"/>
      <c r="I461" s="97"/>
      <c r="J461" s="97"/>
      <c r="K461" s="97"/>
      <c r="L461" s="97"/>
      <c r="M461" s="97"/>
      <c r="N461" s="97"/>
      <c r="O461" s="97" t="s">
        <v>1521</v>
      </c>
      <c r="P461" s="97"/>
    </row>
    <row r="462" customFormat="false" ht="15" hidden="false" customHeight="false" outlineLevel="0" collapsed="false">
      <c r="B462" s="97"/>
      <c r="C462" s="97"/>
      <c r="D462" s="97"/>
      <c r="E462" s="97"/>
      <c r="F462" s="97"/>
      <c r="G462" s="97" t="s">
        <v>7945</v>
      </c>
      <c r="H462" s="97"/>
      <c r="I462" s="97"/>
      <c r="J462" s="97"/>
      <c r="K462" s="97"/>
      <c r="L462" s="97"/>
      <c r="M462" s="97"/>
      <c r="N462" s="97"/>
      <c r="O462" s="97" t="s">
        <v>1557</v>
      </c>
      <c r="P462" s="97"/>
    </row>
    <row r="463" customFormat="false" ht="15" hidden="false" customHeight="false" outlineLevel="0" collapsed="false">
      <c r="B463" s="97"/>
      <c r="C463" s="97"/>
      <c r="D463" s="97"/>
      <c r="E463" s="97"/>
      <c r="F463" s="97"/>
      <c r="G463" s="97" t="s">
        <v>7948</v>
      </c>
      <c r="H463" s="97"/>
      <c r="I463" s="97"/>
      <c r="J463" s="97"/>
      <c r="K463" s="97"/>
      <c r="L463" s="97"/>
      <c r="M463" s="97"/>
      <c r="N463" s="97"/>
      <c r="O463" s="97" t="s">
        <v>1593</v>
      </c>
      <c r="P463" s="97"/>
    </row>
    <row r="464" customFormat="false" ht="15" hidden="false" customHeight="false" outlineLevel="0" collapsed="false">
      <c r="B464" s="97"/>
      <c r="C464" s="97"/>
      <c r="D464" s="97"/>
      <c r="E464" s="97"/>
      <c r="F464" s="97"/>
      <c r="G464" s="97" t="s">
        <v>7951</v>
      </c>
      <c r="H464" s="97"/>
      <c r="I464" s="97"/>
      <c r="J464" s="97"/>
      <c r="K464" s="97"/>
      <c r="L464" s="97"/>
      <c r="M464" s="97"/>
      <c r="N464" s="97"/>
      <c r="O464" s="97" t="s">
        <v>1629</v>
      </c>
      <c r="P464" s="97"/>
    </row>
    <row r="465" customFormat="false" ht="15" hidden="false" customHeight="false" outlineLevel="0" collapsed="false">
      <c r="B465" s="97"/>
      <c r="C465" s="97"/>
      <c r="D465" s="97"/>
      <c r="E465" s="97"/>
      <c r="F465" s="97"/>
      <c r="G465" s="97" t="s">
        <v>7954</v>
      </c>
      <c r="H465" s="97"/>
      <c r="I465" s="97"/>
      <c r="J465" s="97"/>
      <c r="K465" s="97"/>
      <c r="L465" s="97"/>
      <c r="M465" s="97"/>
      <c r="N465" s="97"/>
      <c r="O465" s="97" t="s">
        <v>1665</v>
      </c>
      <c r="P465" s="97"/>
    </row>
    <row r="466" customFormat="false" ht="15" hidden="false" customHeight="false" outlineLevel="0" collapsed="false">
      <c r="B466" s="97"/>
      <c r="C466" s="97"/>
      <c r="D466" s="97"/>
      <c r="E466" s="97"/>
      <c r="F466" s="97"/>
      <c r="G466" s="97" t="s">
        <v>7957</v>
      </c>
      <c r="H466" s="97"/>
      <c r="I466" s="97"/>
      <c r="J466" s="97"/>
      <c r="K466" s="97"/>
      <c r="L466" s="97"/>
      <c r="M466" s="97"/>
      <c r="N466" s="97"/>
      <c r="O466" s="97" t="s">
        <v>1416</v>
      </c>
      <c r="P466" s="97"/>
    </row>
    <row r="467" customFormat="false" ht="15" hidden="false" customHeight="false" outlineLevel="0" collapsed="false">
      <c r="B467" s="97"/>
      <c r="C467" s="97"/>
      <c r="D467" s="97"/>
      <c r="E467" s="97"/>
      <c r="F467" s="97"/>
      <c r="G467" s="97" t="s">
        <v>7960</v>
      </c>
      <c r="H467" s="97"/>
      <c r="I467" s="97"/>
      <c r="J467" s="97"/>
      <c r="K467" s="97"/>
      <c r="L467" s="97"/>
      <c r="M467" s="97"/>
      <c r="N467" s="97"/>
      <c r="O467" s="97" t="s">
        <v>1452</v>
      </c>
      <c r="P467" s="97"/>
    </row>
    <row r="468" customFormat="false" ht="15" hidden="false" customHeight="false" outlineLevel="0" collapsed="false">
      <c r="B468" s="97"/>
      <c r="C468" s="97"/>
      <c r="D468" s="97"/>
      <c r="E468" s="97"/>
      <c r="F468" s="97"/>
      <c r="G468" s="97" t="s">
        <v>7963</v>
      </c>
      <c r="H468" s="97"/>
      <c r="I468" s="97"/>
      <c r="J468" s="97"/>
      <c r="K468" s="97"/>
      <c r="L468" s="97"/>
      <c r="M468" s="97"/>
      <c r="N468" s="97"/>
      <c r="O468" s="97" t="s">
        <v>1488</v>
      </c>
      <c r="P468" s="97"/>
    </row>
    <row r="469" customFormat="false" ht="15" hidden="false" customHeight="false" outlineLevel="0" collapsed="false">
      <c r="B469" s="97"/>
      <c r="C469" s="97"/>
      <c r="D469" s="97"/>
      <c r="E469" s="97"/>
      <c r="F469" s="97"/>
      <c r="G469" s="97" t="s">
        <v>7966</v>
      </c>
      <c r="H469" s="97"/>
      <c r="I469" s="97"/>
      <c r="J469" s="97"/>
      <c r="K469" s="97"/>
      <c r="L469" s="97"/>
      <c r="M469" s="97"/>
      <c r="N469" s="97"/>
      <c r="O469" s="97" t="s">
        <v>1524</v>
      </c>
      <c r="P469" s="97"/>
    </row>
    <row r="470" customFormat="false" ht="15" hidden="false" customHeight="false" outlineLevel="0" collapsed="false">
      <c r="B470" s="97"/>
      <c r="C470" s="97"/>
      <c r="D470" s="97"/>
      <c r="E470" s="97"/>
      <c r="F470" s="97"/>
      <c r="G470" s="97" t="s">
        <v>7969</v>
      </c>
      <c r="H470" s="97"/>
      <c r="I470" s="97"/>
      <c r="J470" s="97"/>
      <c r="K470" s="97"/>
      <c r="L470" s="97"/>
      <c r="M470" s="97"/>
      <c r="N470" s="97"/>
      <c r="O470" s="97" t="s">
        <v>1560</v>
      </c>
      <c r="P470" s="97"/>
    </row>
    <row r="471" customFormat="false" ht="15" hidden="false" customHeight="false" outlineLevel="0" collapsed="false">
      <c r="B471" s="97"/>
      <c r="C471" s="97"/>
      <c r="D471" s="97"/>
      <c r="E471" s="97"/>
      <c r="F471" s="97"/>
      <c r="G471" s="97" t="s">
        <v>7972</v>
      </c>
      <c r="H471" s="97"/>
      <c r="I471" s="97"/>
      <c r="J471" s="97"/>
      <c r="K471" s="97"/>
      <c r="L471" s="97"/>
      <c r="M471" s="97"/>
      <c r="N471" s="97"/>
      <c r="O471" s="97" t="s">
        <v>1596</v>
      </c>
      <c r="P471" s="97"/>
    </row>
    <row r="472" customFormat="false" ht="15" hidden="false" customHeight="false" outlineLevel="0" collapsed="false">
      <c r="B472" s="97"/>
      <c r="C472" s="97"/>
      <c r="D472" s="97"/>
      <c r="E472" s="97"/>
      <c r="F472" s="97"/>
      <c r="G472" s="97" t="s">
        <v>7975</v>
      </c>
      <c r="H472" s="97"/>
      <c r="I472" s="97"/>
      <c r="J472" s="97"/>
      <c r="K472" s="97"/>
      <c r="L472" s="97"/>
      <c r="M472" s="97"/>
      <c r="N472" s="97"/>
      <c r="O472" s="97" t="s">
        <v>1632</v>
      </c>
      <c r="P472" s="97"/>
    </row>
    <row r="473" customFormat="false" ht="15" hidden="false" customHeight="false" outlineLevel="0" collapsed="false">
      <c r="B473" s="97"/>
      <c r="C473" s="97"/>
      <c r="D473" s="97"/>
      <c r="E473" s="97"/>
      <c r="F473" s="97"/>
      <c r="G473" s="97" t="s">
        <v>7978</v>
      </c>
      <c r="H473" s="97"/>
      <c r="I473" s="97"/>
      <c r="J473" s="97"/>
      <c r="K473" s="97"/>
      <c r="L473" s="97"/>
      <c r="M473" s="97"/>
      <c r="N473" s="97"/>
      <c r="O473" s="97" t="s">
        <v>1668</v>
      </c>
      <c r="P473" s="97"/>
    </row>
    <row r="474" customFormat="false" ht="15" hidden="false" customHeight="false" outlineLevel="0" collapsed="false">
      <c r="B474" s="97"/>
      <c r="C474" s="97"/>
      <c r="D474" s="97"/>
      <c r="E474" s="97"/>
      <c r="F474" s="97"/>
      <c r="G474" s="97" t="s">
        <v>7981</v>
      </c>
      <c r="H474" s="97"/>
      <c r="I474" s="97"/>
      <c r="J474" s="97"/>
      <c r="K474" s="97"/>
      <c r="L474" s="97"/>
      <c r="M474" s="97"/>
      <c r="N474" s="97"/>
      <c r="O474" s="97" t="s">
        <v>1419</v>
      </c>
      <c r="P474" s="97"/>
    </row>
    <row r="475" customFormat="false" ht="15" hidden="false" customHeight="false" outlineLevel="0" collapsed="false">
      <c r="B475" s="97"/>
      <c r="C475" s="97"/>
      <c r="D475" s="97"/>
      <c r="E475" s="97"/>
      <c r="F475" s="97"/>
      <c r="G475" s="97" t="s">
        <v>7984</v>
      </c>
      <c r="H475" s="97"/>
      <c r="I475" s="97"/>
      <c r="J475" s="97"/>
      <c r="K475" s="97"/>
      <c r="L475" s="97"/>
      <c r="M475" s="97"/>
      <c r="N475" s="97"/>
      <c r="O475" s="97" t="s">
        <v>1455</v>
      </c>
      <c r="P475" s="97"/>
    </row>
    <row r="476" customFormat="false" ht="15" hidden="false" customHeight="false" outlineLevel="0" collapsed="false">
      <c r="B476" s="97"/>
      <c r="C476" s="97"/>
      <c r="D476" s="97"/>
      <c r="E476" s="97"/>
      <c r="F476" s="97"/>
      <c r="G476" s="97" t="s">
        <v>7987</v>
      </c>
      <c r="H476" s="97"/>
      <c r="I476" s="97"/>
      <c r="J476" s="97"/>
      <c r="K476" s="97"/>
      <c r="L476" s="97"/>
      <c r="M476" s="97"/>
      <c r="N476" s="97"/>
      <c r="O476" s="97" t="s">
        <v>1491</v>
      </c>
      <c r="P476" s="97"/>
    </row>
    <row r="477" customFormat="false" ht="15" hidden="false" customHeight="false" outlineLevel="0" collapsed="false">
      <c r="B477" s="97"/>
      <c r="C477" s="97"/>
      <c r="D477" s="97"/>
      <c r="E477" s="97"/>
      <c r="F477" s="97"/>
      <c r="G477" s="97" t="s">
        <v>7990</v>
      </c>
      <c r="H477" s="97"/>
      <c r="I477" s="97"/>
      <c r="J477" s="97"/>
      <c r="K477" s="97"/>
      <c r="L477" s="97"/>
      <c r="M477" s="97"/>
      <c r="N477" s="97"/>
      <c r="O477" s="97" t="s">
        <v>1527</v>
      </c>
      <c r="P477" s="97"/>
    </row>
    <row r="478" customFormat="false" ht="15" hidden="false" customHeight="false" outlineLevel="0" collapsed="false">
      <c r="B478" s="97"/>
      <c r="C478" s="97"/>
      <c r="D478" s="97"/>
      <c r="E478" s="97"/>
      <c r="F478" s="97"/>
      <c r="G478" s="97" t="s">
        <v>7993</v>
      </c>
      <c r="H478" s="97"/>
      <c r="I478" s="97"/>
      <c r="J478" s="97"/>
      <c r="K478" s="97"/>
      <c r="L478" s="97"/>
      <c r="M478" s="97"/>
      <c r="N478" s="97"/>
      <c r="O478" s="97" t="s">
        <v>1563</v>
      </c>
      <c r="P478" s="97"/>
    </row>
    <row r="479" customFormat="false" ht="15" hidden="false" customHeight="false" outlineLevel="0" collapsed="false">
      <c r="B479" s="97"/>
      <c r="C479" s="97"/>
      <c r="D479" s="97"/>
      <c r="E479" s="97"/>
      <c r="F479" s="97"/>
      <c r="G479" s="97" t="s">
        <v>7996</v>
      </c>
      <c r="H479" s="97"/>
      <c r="I479" s="97"/>
      <c r="J479" s="97"/>
      <c r="K479" s="97"/>
      <c r="L479" s="97"/>
      <c r="M479" s="97"/>
      <c r="N479" s="97"/>
      <c r="O479" s="97" t="s">
        <v>1599</v>
      </c>
      <c r="P479" s="97"/>
    </row>
    <row r="480" customFormat="false" ht="15" hidden="false" customHeight="false" outlineLevel="0" collapsed="false">
      <c r="B480" s="97"/>
      <c r="C480" s="97"/>
      <c r="D480" s="97"/>
      <c r="E480" s="97"/>
      <c r="F480" s="97"/>
      <c r="G480" s="97" t="s">
        <v>7999</v>
      </c>
      <c r="H480" s="97"/>
      <c r="I480" s="97"/>
      <c r="J480" s="97"/>
      <c r="K480" s="97"/>
      <c r="L480" s="97"/>
      <c r="M480" s="97"/>
      <c r="N480" s="97"/>
      <c r="O480" s="97" t="s">
        <v>1635</v>
      </c>
      <c r="P480" s="97"/>
    </row>
    <row r="481" customFormat="false" ht="15" hidden="false" customHeight="false" outlineLevel="0" collapsed="false">
      <c r="B481" s="122"/>
      <c r="C481" s="122"/>
      <c r="D481" s="122"/>
      <c r="E481" s="122"/>
      <c r="F481" s="122"/>
      <c r="G481" s="97" t="s">
        <v>8002</v>
      </c>
      <c r="H481" s="122"/>
      <c r="I481" s="122"/>
      <c r="J481" s="122"/>
      <c r="K481" s="122"/>
      <c r="L481" s="122"/>
      <c r="M481" s="122"/>
      <c r="N481" s="122"/>
      <c r="O481" s="122" t="s">
        <v>1671</v>
      </c>
      <c r="P481" s="122"/>
    </row>
    <row r="482" customFormat="false" ht="15" hidden="false" customHeight="false" outlineLevel="0" collapsed="false">
      <c r="G482" s="97" t="s">
        <v>8005</v>
      </c>
    </row>
    <row r="483" customFormat="false" ht="15" hidden="false" customHeight="false" outlineLevel="0" collapsed="false">
      <c r="G483" s="97" t="s">
        <v>8008</v>
      </c>
    </row>
    <row r="484" customFormat="false" ht="15" hidden="false" customHeight="false" outlineLevel="0" collapsed="false">
      <c r="G484" s="97" t="s">
        <v>8011</v>
      </c>
    </row>
    <row r="485" customFormat="false" ht="15" hidden="false" customHeight="false" outlineLevel="0" collapsed="false">
      <c r="G485" s="97" t="s">
        <v>8014</v>
      </c>
    </row>
    <row r="486" customFormat="false" ht="15" hidden="false" customHeight="false" outlineLevel="0" collapsed="false">
      <c r="G486" s="97" t="s">
        <v>8017</v>
      </c>
    </row>
    <row r="487" customFormat="false" ht="15" hidden="false" customHeight="false" outlineLevel="0" collapsed="false">
      <c r="G487" s="97" t="s">
        <v>8020</v>
      </c>
    </row>
    <row r="488" customFormat="false" ht="15" hidden="false" customHeight="false" outlineLevel="0" collapsed="false">
      <c r="G488" s="97" t="s">
        <v>8023</v>
      </c>
    </row>
    <row r="489" customFormat="false" ht="15" hidden="false" customHeight="false" outlineLevel="0" collapsed="false">
      <c r="G489" s="97" t="s">
        <v>8026</v>
      </c>
    </row>
    <row r="490" customFormat="false" ht="15" hidden="false" customHeight="false" outlineLevel="0" collapsed="false">
      <c r="G490" s="97" t="s">
        <v>8029</v>
      </c>
    </row>
    <row r="491" customFormat="false" ht="15" hidden="false" customHeight="false" outlineLevel="0" collapsed="false">
      <c r="G491" s="97" t="s">
        <v>8032</v>
      </c>
    </row>
    <row r="492" customFormat="false" ht="15" hidden="false" customHeight="false" outlineLevel="0" collapsed="false">
      <c r="G492" s="97" t="s">
        <v>8035</v>
      </c>
    </row>
    <row r="493" customFormat="false" ht="15" hidden="false" customHeight="false" outlineLevel="0" collapsed="false">
      <c r="G493" s="97" t="s">
        <v>8038</v>
      </c>
    </row>
    <row r="494" customFormat="false" ht="15" hidden="false" customHeight="false" outlineLevel="0" collapsed="false">
      <c r="G494" s="97" t="s">
        <v>8041</v>
      </c>
    </row>
    <row r="495" customFormat="false" ht="15" hidden="false" customHeight="false" outlineLevel="0" collapsed="false">
      <c r="G495" s="97" t="s">
        <v>8044</v>
      </c>
    </row>
    <row r="496" customFormat="false" ht="15" hidden="false" customHeight="false" outlineLevel="0" collapsed="false">
      <c r="G496" s="97" t="s">
        <v>8047</v>
      </c>
    </row>
    <row r="497" customFormat="false" ht="15" hidden="false" customHeight="false" outlineLevel="0" collapsed="false">
      <c r="G497" s="97" t="s">
        <v>8050</v>
      </c>
    </row>
    <row r="498" customFormat="false" ht="15" hidden="false" customHeight="false" outlineLevel="0" collapsed="false">
      <c r="G498" s="97" t="s">
        <v>8053</v>
      </c>
    </row>
    <row r="499" customFormat="false" ht="15" hidden="false" customHeight="false" outlineLevel="0" collapsed="false">
      <c r="G499" s="97" t="s">
        <v>8056</v>
      </c>
    </row>
    <row r="500" customFormat="false" ht="15" hidden="false" customHeight="false" outlineLevel="0" collapsed="false">
      <c r="G500" s="97" t="s">
        <v>8059</v>
      </c>
    </row>
    <row r="501" customFormat="false" ht="15" hidden="false" customHeight="false" outlineLevel="0" collapsed="false">
      <c r="G501" s="97" t="s">
        <v>8062</v>
      </c>
    </row>
    <row r="502" customFormat="false" ht="15" hidden="false" customHeight="false" outlineLevel="0" collapsed="false">
      <c r="G502" s="97" t="s">
        <v>8065</v>
      </c>
    </row>
    <row r="503" customFormat="false" ht="15" hidden="false" customHeight="false" outlineLevel="0" collapsed="false">
      <c r="G503" s="97" t="s">
        <v>8068</v>
      </c>
    </row>
    <row r="504" customFormat="false" ht="15" hidden="false" customHeight="false" outlineLevel="0" collapsed="false">
      <c r="G504" s="97" t="s">
        <v>8071</v>
      </c>
    </row>
    <row r="505" customFormat="false" ht="15" hidden="false" customHeight="false" outlineLevel="0" collapsed="false">
      <c r="G505" s="97" t="s">
        <v>8074</v>
      </c>
    </row>
    <row r="506" customFormat="false" ht="15" hidden="false" customHeight="false" outlineLevel="0" collapsed="false">
      <c r="G506" s="97" t="s">
        <v>8077</v>
      </c>
    </row>
    <row r="507" customFormat="false" ht="15" hidden="false" customHeight="false" outlineLevel="0" collapsed="false">
      <c r="G507" s="97" t="s">
        <v>8080</v>
      </c>
    </row>
    <row r="508" customFormat="false" ht="15" hidden="false" customHeight="false" outlineLevel="0" collapsed="false">
      <c r="G508" s="97" t="s">
        <v>8083</v>
      </c>
    </row>
    <row r="509" customFormat="false" ht="15" hidden="false" customHeight="false" outlineLevel="0" collapsed="false">
      <c r="G509" s="97" t="s">
        <v>8086</v>
      </c>
    </row>
    <row r="510" customFormat="false" ht="15" hidden="false" customHeight="false" outlineLevel="0" collapsed="false">
      <c r="G510" s="97" t="s">
        <v>8089</v>
      </c>
    </row>
    <row r="511" customFormat="false" ht="15" hidden="false" customHeight="false" outlineLevel="0" collapsed="false">
      <c r="G511" s="97" t="s">
        <v>8092</v>
      </c>
    </row>
    <row r="512" customFormat="false" ht="15" hidden="false" customHeight="false" outlineLevel="0" collapsed="false">
      <c r="G512" s="97" t="s">
        <v>8095</v>
      </c>
    </row>
    <row r="513" customFormat="false" ht="15" hidden="false" customHeight="false" outlineLevel="0" collapsed="false">
      <c r="G513" s="97" t="s">
        <v>8098</v>
      </c>
    </row>
    <row r="514" customFormat="false" ht="15" hidden="false" customHeight="false" outlineLevel="0" collapsed="false">
      <c r="G514" s="97" t="s">
        <v>8101</v>
      </c>
    </row>
    <row r="515" customFormat="false" ht="15" hidden="false" customHeight="false" outlineLevel="0" collapsed="false">
      <c r="G515" s="97" t="s">
        <v>8104</v>
      </c>
    </row>
    <row r="516" customFormat="false" ht="15" hidden="false" customHeight="false" outlineLevel="0" collapsed="false">
      <c r="G516" s="97" t="s">
        <v>8107</v>
      </c>
    </row>
    <row r="517" customFormat="false" ht="15" hidden="false" customHeight="false" outlineLevel="0" collapsed="false">
      <c r="G517" s="97" t="s">
        <v>8110</v>
      </c>
    </row>
    <row r="518" customFormat="false" ht="15" hidden="false" customHeight="false" outlineLevel="0" collapsed="false">
      <c r="G518" s="97" t="s">
        <v>8113</v>
      </c>
    </row>
    <row r="519" customFormat="false" ht="15" hidden="false" customHeight="false" outlineLevel="0" collapsed="false">
      <c r="G519" s="97" t="s">
        <v>8116</v>
      </c>
    </row>
    <row r="520" customFormat="false" ht="15" hidden="false" customHeight="false" outlineLevel="0" collapsed="false">
      <c r="G520" s="97" t="s">
        <v>8119</v>
      </c>
    </row>
    <row r="521" customFormat="false" ht="15" hidden="false" customHeight="false" outlineLevel="0" collapsed="false">
      <c r="G521" s="97" t="s">
        <v>8122</v>
      </c>
    </row>
    <row r="522" customFormat="false" ht="15" hidden="false" customHeight="false" outlineLevel="0" collapsed="false">
      <c r="G522" s="97" t="s">
        <v>8125</v>
      </c>
    </row>
    <row r="523" customFormat="false" ht="15" hidden="false" customHeight="false" outlineLevel="0" collapsed="false">
      <c r="G523" s="97" t="s">
        <v>8128</v>
      </c>
    </row>
    <row r="524" customFormat="false" ht="15" hidden="false" customHeight="false" outlineLevel="0" collapsed="false">
      <c r="G524" s="97" t="s">
        <v>8131</v>
      </c>
    </row>
    <row r="525" customFormat="false" ht="15" hidden="false" customHeight="false" outlineLevel="0" collapsed="false">
      <c r="G525" s="97" t="s">
        <v>8134</v>
      </c>
    </row>
    <row r="526" customFormat="false" ht="15" hidden="false" customHeight="false" outlineLevel="0" collapsed="false">
      <c r="G526" s="97" t="s">
        <v>8137</v>
      </c>
    </row>
    <row r="527" customFormat="false" ht="15" hidden="false" customHeight="false" outlineLevel="0" collapsed="false">
      <c r="G527" s="97" t="s">
        <v>8140</v>
      </c>
    </row>
    <row r="528" customFormat="false" ht="15" hidden="false" customHeight="false" outlineLevel="0" collapsed="false">
      <c r="G528" s="97" t="s">
        <v>8143</v>
      </c>
    </row>
    <row r="529" customFormat="false" ht="15" hidden="false" customHeight="false" outlineLevel="0" collapsed="false">
      <c r="G529" s="97" t="s">
        <v>8146</v>
      </c>
    </row>
    <row r="530" customFormat="false" ht="15" hidden="false" customHeight="false" outlineLevel="0" collapsed="false">
      <c r="G530" s="97" t="s">
        <v>8149</v>
      </c>
    </row>
    <row r="531" customFormat="false" ht="15" hidden="false" customHeight="false" outlineLevel="0" collapsed="false">
      <c r="G531" s="97" t="s">
        <v>8152</v>
      </c>
    </row>
    <row r="532" customFormat="false" ht="15" hidden="false" customHeight="false" outlineLevel="0" collapsed="false">
      <c r="G532" s="97" t="s">
        <v>8155</v>
      </c>
    </row>
    <row r="533" customFormat="false" ht="15" hidden="false" customHeight="false" outlineLevel="0" collapsed="false">
      <c r="G533" s="97" t="s">
        <v>8158</v>
      </c>
    </row>
    <row r="534" customFormat="false" ht="15" hidden="false" customHeight="false" outlineLevel="0" collapsed="false">
      <c r="G534" s="97" t="s">
        <v>8160</v>
      </c>
    </row>
    <row r="535" customFormat="false" ht="15" hidden="false" customHeight="false" outlineLevel="0" collapsed="false">
      <c r="G535" s="97" t="s">
        <v>8163</v>
      </c>
    </row>
    <row r="536" customFormat="false" ht="15" hidden="false" customHeight="false" outlineLevel="0" collapsed="false">
      <c r="G536" s="97" t="s">
        <v>8166</v>
      </c>
    </row>
    <row r="537" customFormat="false" ht="15" hidden="false" customHeight="false" outlineLevel="0" collapsed="false">
      <c r="G537" s="97" t="s">
        <v>8169</v>
      </c>
    </row>
    <row r="538" customFormat="false" ht="15" hidden="false" customHeight="false" outlineLevel="0" collapsed="false">
      <c r="G538" s="97" t="s">
        <v>8172</v>
      </c>
    </row>
    <row r="539" customFormat="false" ht="15" hidden="false" customHeight="false" outlineLevel="0" collapsed="false">
      <c r="G539" s="97" t="s">
        <v>8175</v>
      </c>
    </row>
    <row r="540" customFormat="false" ht="15" hidden="false" customHeight="false" outlineLevel="0" collapsed="false">
      <c r="G540" s="97" t="s">
        <v>8178</v>
      </c>
    </row>
    <row r="541" customFormat="false" ht="15" hidden="false" customHeight="false" outlineLevel="0" collapsed="false">
      <c r="G541" s="97" t="s">
        <v>8181</v>
      </c>
    </row>
    <row r="542" customFormat="false" ht="15" hidden="false" customHeight="false" outlineLevel="0" collapsed="false">
      <c r="G542" s="97" t="s">
        <v>8184</v>
      </c>
    </row>
    <row r="543" customFormat="false" ht="15" hidden="false" customHeight="false" outlineLevel="0" collapsed="false">
      <c r="G543" s="97" t="s">
        <v>8187</v>
      </c>
    </row>
    <row r="544" customFormat="false" ht="15" hidden="false" customHeight="false" outlineLevel="0" collapsed="false">
      <c r="G544" s="97" t="s">
        <v>8190</v>
      </c>
    </row>
    <row r="545" customFormat="false" ht="15" hidden="false" customHeight="false" outlineLevel="0" collapsed="false">
      <c r="G545" s="97" t="s">
        <v>8193</v>
      </c>
    </row>
    <row r="546" customFormat="false" ht="15" hidden="false" customHeight="false" outlineLevel="0" collapsed="false">
      <c r="G546" s="97" t="s">
        <v>8196</v>
      </c>
    </row>
    <row r="547" customFormat="false" ht="15" hidden="false" customHeight="false" outlineLevel="0" collapsed="false">
      <c r="G547" s="97" t="s">
        <v>8199</v>
      </c>
    </row>
    <row r="548" customFormat="false" ht="15" hidden="false" customHeight="false" outlineLevel="0" collapsed="false">
      <c r="G548" s="97" t="s">
        <v>8202</v>
      </c>
    </row>
    <row r="549" customFormat="false" ht="15" hidden="false" customHeight="false" outlineLevel="0" collapsed="false">
      <c r="G549" s="97" t="s">
        <v>8205</v>
      </c>
    </row>
    <row r="550" customFormat="false" ht="15" hidden="false" customHeight="false" outlineLevel="0" collapsed="false">
      <c r="G550" s="97" t="s">
        <v>8208</v>
      </c>
    </row>
    <row r="551" customFormat="false" ht="15" hidden="false" customHeight="false" outlineLevel="0" collapsed="false">
      <c r="G551" s="97" t="s">
        <v>8211</v>
      </c>
    </row>
    <row r="552" customFormat="false" ht="15" hidden="false" customHeight="false" outlineLevel="0" collapsed="false">
      <c r="G552" s="97" t="s">
        <v>8214</v>
      </c>
    </row>
    <row r="553" customFormat="false" ht="15" hidden="false" customHeight="false" outlineLevel="0" collapsed="false">
      <c r="G553" s="97" t="s">
        <v>8217</v>
      </c>
    </row>
    <row r="554" customFormat="false" ht="15" hidden="false" customHeight="false" outlineLevel="0" collapsed="false">
      <c r="G554" s="97" t="s">
        <v>8220</v>
      </c>
    </row>
    <row r="555" customFormat="false" ht="15" hidden="false" customHeight="false" outlineLevel="0" collapsed="false">
      <c r="G555" s="97" t="s">
        <v>8223</v>
      </c>
    </row>
    <row r="556" customFormat="false" ht="15" hidden="false" customHeight="false" outlineLevel="0" collapsed="false">
      <c r="G556" s="97" t="s">
        <v>8226</v>
      </c>
    </row>
    <row r="557" customFormat="false" ht="15" hidden="false" customHeight="false" outlineLevel="0" collapsed="false">
      <c r="G557" s="97" t="s">
        <v>8229</v>
      </c>
    </row>
    <row r="558" customFormat="false" ht="15" hidden="false" customHeight="false" outlineLevel="0" collapsed="false">
      <c r="G558" s="97" t="s">
        <v>8232</v>
      </c>
    </row>
    <row r="559" customFormat="false" ht="15" hidden="false" customHeight="false" outlineLevel="0" collapsed="false">
      <c r="G559" s="97" t="s">
        <v>8235</v>
      </c>
    </row>
    <row r="560" customFormat="false" ht="15" hidden="false" customHeight="false" outlineLevel="0" collapsed="false">
      <c r="G560" s="97" t="s">
        <v>8238</v>
      </c>
    </row>
    <row r="561" customFormat="false" ht="15" hidden="false" customHeight="false" outlineLevel="0" collapsed="false">
      <c r="G561" s="97" t="s">
        <v>8241</v>
      </c>
    </row>
    <row r="562" customFormat="false" ht="15" hidden="false" customHeight="false" outlineLevel="0" collapsed="false">
      <c r="G562" s="97" t="s">
        <v>8244</v>
      </c>
    </row>
    <row r="563" customFormat="false" ht="15" hidden="false" customHeight="false" outlineLevel="0" collapsed="false">
      <c r="G563" s="97" t="s">
        <v>8247</v>
      </c>
    </row>
    <row r="564" customFormat="false" ht="15" hidden="false" customHeight="false" outlineLevel="0" collapsed="false">
      <c r="G564" s="97" t="s">
        <v>8250</v>
      </c>
    </row>
    <row r="565" customFormat="false" ht="15" hidden="false" customHeight="false" outlineLevel="0" collapsed="false">
      <c r="G565" s="97" t="s">
        <v>8253</v>
      </c>
    </row>
    <row r="566" customFormat="false" ht="15" hidden="false" customHeight="false" outlineLevel="0" collapsed="false">
      <c r="G566" s="97" t="s">
        <v>8256</v>
      </c>
    </row>
    <row r="567" customFormat="false" ht="15" hidden="false" customHeight="false" outlineLevel="0" collapsed="false">
      <c r="G567" s="97" t="s">
        <v>8259</v>
      </c>
    </row>
    <row r="568" customFormat="false" ht="15" hidden="false" customHeight="false" outlineLevel="0" collapsed="false">
      <c r="G568" s="97" t="s">
        <v>8262</v>
      </c>
    </row>
    <row r="569" customFormat="false" ht="15" hidden="false" customHeight="false" outlineLevel="0" collapsed="false">
      <c r="G569" s="97" t="s">
        <v>8265</v>
      </c>
    </row>
    <row r="570" customFormat="false" ht="15" hidden="false" customHeight="false" outlineLevel="0" collapsed="false">
      <c r="G570" s="97" t="s">
        <v>8268</v>
      </c>
    </row>
    <row r="571" customFormat="false" ht="15" hidden="false" customHeight="false" outlineLevel="0" collapsed="false">
      <c r="G571" s="97" t="s">
        <v>8271</v>
      </c>
    </row>
    <row r="572" customFormat="false" ht="15" hidden="false" customHeight="false" outlineLevel="0" collapsed="false">
      <c r="G572" s="97" t="s">
        <v>8274</v>
      </c>
    </row>
    <row r="573" customFormat="false" ht="15" hidden="false" customHeight="false" outlineLevel="0" collapsed="false">
      <c r="G573" s="97" t="s">
        <v>8277</v>
      </c>
    </row>
    <row r="574" customFormat="false" ht="15" hidden="false" customHeight="false" outlineLevel="0" collapsed="false">
      <c r="G574" s="97" t="s">
        <v>8280</v>
      </c>
    </row>
    <row r="575" customFormat="false" ht="15" hidden="false" customHeight="false" outlineLevel="0" collapsed="false">
      <c r="G575" s="97" t="s">
        <v>8283</v>
      </c>
    </row>
    <row r="576" customFormat="false" ht="15" hidden="false" customHeight="false" outlineLevel="0" collapsed="false">
      <c r="G576" s="97" t="s">
        <v>8286</v>
      </c>
    </row>
    <row r="577" customFormat="false" ht="15" hidden="false" customHeight="false" outlineLevel="0" collapsed="false">
      <c r="G577" s="97" t="s">
        <v>8289</v>
      </c>
    </row>
    <row r="578" customFormat="false" ht="15" hidden="false" customHeight="false" outlineLevel="0" collapsed="false">
      <c r="G578" s="97" t="s">
        <v>8292</v>
      </c>
    </row>
    <row r="579" customFormat="false" ht="15" hidden="false" customHeight="false" outlineLevel="0" collapsed="false">
      <c r="G579" s="97" t="s">
        <v>8295</v>
      </c>
    </row>
    <row r="580" customFormat="false" ht="15" hidden="false" customHeight="false" outlineLevel="0" collapsed="false">
      <c r="G580" s="97" t="s">
        <v>8298</v>
      </c>
    </row>
    <row r="581" customFormat="false" ht="15" hidden="false" customHeight="false" outlineLevel="0" collapsed="false">
      <c r="G581" s="97" t="s">
        <v>8301</v>
      </c>
    </row>
    <row r="582" customFormat="false" ht="15" hidden="false" customHeight="false" outlineLevel="0" collapsed="false">
      <c r="G582" s="97" t="s">
        <v>8304</v>
      </c>
    </row>
    <row r="583" customFormat="false" ht="15" hidden="false" customHeight="false" outlineLevel="0" collapsed="false">
      <c r="G583" s="97" t="s">
        <v>8307</v>
      </c>
    </row>
    <row r="584" customFormat="false" ht="15" hidden="false" customHeight="false" outlineLevel="0" collapsed="false">
      <c r="G584" s="97" t="s">
        <v>8310</v>
      </c>
    </row>
    <row r="585" customFormat="false" ht="15" hidden="false" customHeight="false" outlineLevel="0" collapsed="false">
      <c r="G585" s="97" t="s">
        <v>8313</v>
      </c>
    </row>
    <row r="586" customFormat="false" ht="15" hidden="false" customHeight="false" outlineLevel="0" collapsed="false">
      <c r="G586" s="97" t="s">
        <v>8316</v>
      </c>
    </row>
    <row r="587" customFormat="false" ht="15" hidden="false" customHeight="false" outlineLevel="0" collapsed="false">
      <c r="G587" s="97" t="s">
        <v>8319</v>
      </c>
    </row>
    <row r="588" customFormat="false" ht="15" hidden="false" customHeight="false" outlineLevel="0" collapsed="false">
      <c r="G588" s="97" t="s">
        <v>8322</v>
      </c>
    </row>
    <row r="589" customFormat="false" ht="15" hidden="false" customHeight="false" outlineLevel="0" collapsed="false">
      <c r="G589" s="97" t="s">
        <v>8325</v>
      </c>
    </row>
    <row r="590" customFormat="false" ht="15" hidden="false" customHeight="false" outlineLevel="0" collapsed="false">
      <c r="G590" s="97" t="s">
        <v>8328</v>
      </c>
    </row>
    <row r="591" customFormat="false" ht="15" hidden="false" customHeight="false" outlineLevel="0" collapsed="false">
      <c r="G591" s="97" t="s">
        <v>8331</v>
      </c>
    </row>
    <row r="592" customFormat="false" ht="15" hidden="false" customHeight="false" outlineLevel="0" collapsed="false">
      <c r="G592" s="97" t="s">
        <v>8334</v>
      </c>
    </row>
    <row r="593" customFormat="false" ht="15" hidden="false" customHeight="false" outlineLevel="0" collapsed="false">
      <c r="G593" s="97" t="s">
        <v>8337</v>
      </c>
    </row>
    <row r="594" customFormat="false" ht="15" hidden="false" customHeight="false" outlineLevel="0" collapsed="false">
      <c r="G594" s="97" t="s">
        <v>8340</v>
      </c>
    </row>
    <row r="595" customFormat="false" ht="15" hidden="false" customHeight="false" outlineLevel="0" collapsed="false">
      <c r="G595" s="97" t="s">
        <v>8343</v>
      </c>
    </row>
    <row r="596" customFormat="false" ht="15" hidden="false" customHeight="false" outlineLevel="0" collapsed="false">
      <c r="G596" s="97" t="s">
        <v>8346</v>
      </c>
    </row>
    <row r="597" customFormat="false" ht="15" hidden="false" customHeight="false" outlineLevel="0" collapsed="false">
      <c r="G597" s="97" t="s">
        <v>8349</v>
      </c>
    </row>
    <row r="598" customFormat="false" ht="15" hidden="false" customHeight="false" outlineLevel="0" collapsed="false">
      <c r="G598" s="97" t="s">
        <v>8352</v>
      </c>
    </row>
    <row r="599" customFormat="false" ht="15" hidden="false" customHeight="false" outlineLevel="0" collapsed="false">
      <c r="G599" s="97" t="s">
        <v>8355</v>
      </c>
    </row>
    <row r="600" customFormat="false" ht="15" hidden="false" customHeight="false" outlineLevel="0" collapsed="false">
      <c r="G600" s="97" t="s">
        <v>8358</v>
      </c>
    </row>
    <row r="601" customFormat="false" ht="15" hidden="false" customHeight="false" outlineLevel="0" collapsed="false">
      <c r="G601" s="97" t="s">
        <v>8361</v>
      </c>
    </row>
    <row r="602" customFormat="false" ht="15" hidden="false" customHeight="false" outlineLevel="0" collapsed="false">
      <c r="G602" s="97" t="s">
        <v>8364</v>
      </c>
    </row>
    <row r="603" customFormat="false" ht="15" hidden="false" customHeight="false" outlineLevel="0" collapsed="false">
      <c r="G603" s="97" t="s">
        <v>8367</v>
      </c>
    </row>
    <row r="604" customFormat="false" ht="15" hidden="false" customHeight="false" outlineLevel="0" collapsed="false">
      <c r="G604" s="97" t="s">
        <v>8369</v>
      </c>
    </row>
    <row r="605" customFormat="false" ht="15" hidden="false" customHeight="false" outlineLevel="0" collapsed="false">
      <c r="G605" s="97" t="s">
        <v>8372</v>
      </c>
    </row>
    <row r="606" customFormat="false" ht="15" hidden="false" customHeight="false" outlineLevel="0" collapsed="false">
      <c r="G606" s="97" t="s">
        <v>8375</v>
      </c>
    </row>
    <row r="607" customFormat="false" ht="15" hidden="false" customHeight="false" outlineLevel="0" collapsed="false">
      <c r="G607" s="97" t="s">
        <v>8378</v>
      </c>
    </row>
    <row r="608" customFormat="false" ht="15" hidden="false" customHeight="false" outlineLevel="0" collapsed="false">
      <c r="G608" s="97" t="s">
        <v>8381</v>
      </c>
    </row>
    <row r="609" customFormat="false" ht="15" hidden="false" customHeight="false" outlineLevel="0" collapsed="false">
      <c r="G609" s="97" t="s">
        <v>8384</v>
      </c>
    </row>
    <row r="610" customFormat="false" ht="15" hidden="false" customHeight="false" outlineLevel="0" collapsed="false">
      <c r="G610" s="97" t="s">
        <v>8387</v>
      </c>
    </row>
    <row r="611" customFormat="false" ht="15" hidden="false" customHeight="false" outlineLevel="0" collapsed="false">
      <c r="G611" s="97" t="s">
        <v>8390</v>
      </c>
    </row>
    <row r="612" customFormat="false" ht="15" hidden="false" customHeight="false" outlineLevel="0" collapsed="false">
      <c r="G612" s="97" t="s">
        <v>8393</v>
      </c>
    </row>
    <row r="613" customFormat="false" ht="15" hidden="false" customHeight="false" outlineLevel="0" collapsed="false">
      <c r="G613" s="97" t="s">
        <v>8396</v>
      </c>
    </row>
    <row r="614" customFormat="false" ht="15" hidden="false" customHeight="false" outlineLevel="0" collapsed="false">
      <c r="G614" s="97" t="s">
        <v>8399</v>
      </c>
    </row>
    <row r="615" customFormat="false" ht="15" hidden="false" customHeight="false" outlineLevel="0" collapsed="false">
      <c r="G615" s="97" t="s">
        <v>8402</v>
      </c>
    </row>
    <row r="616" customFormat="false" ht="15" hidden="false" customHeight="false" outlineLevel="0" collapsed="false">
      <c r="G616" s="97" t="s">
        <v>8405</v>
      </c>
    </row>
    <row r="617" customFormat="false" ht="15" hidden="false" customHeight="false" outlineLevel="0" collapsed="false">
      <c r="G617" s="97" t="s">
        <v>8408</v>
      </c>
    </row>
    <row r="618" customFormat="false" ht="15" hidden="false" customHeight="false" outlineLevel="0" collapsed="false">
      <c r="G618" s="97" t="s">
        <v>8411</v>
      </c>
    </row>
    <row r="619" customFormat="false" ht="15" hidden="false" customHeight="false" outlineLevel="0" collapsed="false">
      <c r="G619" s="97" t="s">
        <v>8414</v>
      </c>
    </row>
    <row r="620" customFormat="false" ht="15" hidden="false" customHeight="false" outlineLevel="0" collapsed="false">
      <c r="G620" s="97" t="s">
        <v>8417</v>
      </c>
    </row>
    <row r="621" customFormat="false" ht="15" hidden="false" customHeight="false" outlineLevel="0" collapsed="false">
      <c r="G621" s="97" t="s">
        <v>8420</v>
      </c>
    </row>
    <row r="622" customFormat="false" ht="15" hidden="false" customHeight="false" outlineLevel="0" collapsed="false">
      <c r="G622" s="97" t="s">
        <v>8422</v>
      </c>
    </row>
    <row r="623" customFormat="false" ht="15" hidden="false" customHeight="false" outlineLevel="0" collapsed="false">
      <c r="G623" s="97" t="s">
        <v>8425</v>
      </c>
    </row>
    <row r="624" customFormat="false" ht="15" hidden="false" customHeight="false" outlineLevel="0" collapsed="false">
      <c r="G624" s="97" t="s">
        <v>8428</v>
      </c>
    </row>
    <row r="625" customFormat="false" ht="15" hidden="false" customHeight="false" outlineLevel="0" collapsed="false">
      <c r="G625" s="97" t="s">
        <v>8431</v>
      </c>
    </row>
    <row r="626" customFormat="false" ht="15" hidden="false" customHeight="false" outlineLevel="0" collapsed="false">
      <c r="G626" s="97" t="s">
        <v>8434</v>
      </c>
    </row>
    <row r="627" customFormat="false" ht="15" hidden="false" customHeight="false" outlineLevel="0" collapsed="false">
      <c r="G627" s="97" t="s">
        <v>8437</v>
      </c>
    </row>
    <row r="628" customFormat="false" ht="15" hidden="false" customHeight="false" outlineLevel="0" collapsed="false">
      <c r="G628" s="97" t="s">
        <v>8440</v>
      </c>
    </row>
    <row r="629" customFormat="false" ht="15" hidden="false" customHeight="false" outlineLevel="0" collapsed="false">
      <c r="G629" s="97" t="s">
        <v>8443</v>
      </c>
    </row>
    <row r="630" customFormat="false" ht="15" hidden="false" customHeight="false" outlineLevel="0" collapsed="false">
      <c r="G630" s="97" t="s">
        <v>8446</v>
      </c>
    </row>
    <row r="631" customFormat="false" ht="15" hidden="false" customHeight="false" outlineLevel="0" collapsed="false">
      <c r="G631" s="97" t="s">
        <v>8449</v>
      </c>
    </row>
    <row r="632" customFormat="false" ht="15" hidden="false" customHeight="false" outlineLevel="0" collapsed="false">
      <c r="G632" s="97" t="s">
        <v>8452</v>
      </c>
    </row>
    <row r="633" customFormat="false" ht="15" hidden="false" customHeight="false" outlineLevel="0" collapsed="false">
      <c r="G633" s="97" t="s">
        <v>8455</v>
      </c>
    </row>
    <row r="634" customFormat="false" ht="15" hidden="false" customHeight="false" outlineLevel="0" collapsed="false">
      <c r="G634" s="97" t="s">
        <v>8458</v>
      </c>
    </row>
    <row r="635" customFormat="false" ht="15" hidden="false" customHeight="false" outlineLevel="0" collapsed="false">
      <c r="G635" s="97" t="s">
        <v>8461</v>
      </c>
    </row>
    <row r="636" customFormat="false" ht="15" hidden="false" customHeight="false" outlineLevel="0" collapsed="false">
      <c r="G636" s="97" t="s">
        <v>8464</v>
      </c>
    </row>
    <row r="637" customFormat="false" ht="15" hidden="false" customHeight="false" outlineLevel="0" collapsed="false">
      <c r="G637" s="97" t="s">
        <v>8467</v>
      </c>
    </row>
    <row r="638" customFormat="false" ht="15" hidden="false" customHeight="false" outlineLevel="0" collapsed="false">
      <c r="G638" s="97" t="s">
        <v>8470</v>
      </c>
    </row>
    <row r="639" customFormat="false" ht="15" hidden="false" customHeight="false" outlineLevel="0" collapsed="false">
      <c r="G639" s="97" t="s">
        <v>8473</v>
      </c>
    </row>
    <row r="640" customFormat="false" ht="15" hidden="false" customHeight="false" outlineLevel="0" collapsed="false">
      <c r="G640" s="97" t="s">
        <v>8476</v>
      </c>
    </row>
    <row r="641" customFormat="false" ht="15" hidden="false" customHeight="false" outlineLevel="0" collapsed="false">
      <c r="G641" s="97" t="s">
        <v>8479</v>
      </c>
    </row>
    <row r="642" customFormat="false" ht="15" hidden="false" customHeight="false" outlineLevel="0" collapsed="false">
      <c r="G642" s="97" t="s">
        <v>8482</v>
      </c>
    </row>
    <row r="643" customFormat="false" ht="15" hidden="false" customHeight="false" outlineLevel="0" collapsed="false">
      <c r="G643" s="97" t="s">
        <v>8485</v>
      </c>
    </row>
    <row r="644" customFormat="false" ht="15" hidden="false" customHeight="false" outlineLevel="0" collapsed="false">
      <c r="G644" s="97" t="s">
        <v>8488</v>
      </c>
    </row>
    <row r="645" customFormat="false" ht="15" hidden="false" customHeight="false" outlineLevel="0" collapsed="false">
      <c r="G645" s="97" t="s">
        <v>8491</v>
      </c>
    </row>
    <row r="646" customFormat="false" ht="15" hidden="false" customHeight="false" outlineLevel="0" collapsed="false">
      <c r="G646" s="97" t="s">
        <v>8494</v>
      </c>
    </row>
    <row r="647" customFormat="false" ht="15" hidden="false" customHeight="false" outlineLevel="0" collapsed="false">
      <c r="G647" s="97" t="s">
        <v>8497</v>
      </c>
    </row>
    <row r="648" customFormat="false" ht="15" hidden="false" customHeight="false" outlineLevel="0" collapsed="false">
      <c r="G648" s="97" t="s">
        <v>8500</v>
      </c>
    </row>
    <row r="649" customFormat="false" ht="15" hidden="false" customHeight="false" outlineLevel="0" collapsed="false">
      <c r="G649" s="97" t="s">
        <v>8503</v>
      </c>
    </row>
    <row r="650" customFormat="false" ht="15" hidden="false" customHeight="false" outlineLevel="0" collapsed="false">
      <c r="G650" s="97" t="s">
        <v>8506</v>
      </c>
    </row>
    <row r="651" customFormat="false" ht="15" hidden="false" customHeight="false" outlineLevel="0" collapsed="false">
      <c r="G651" s="97" t="s">
        <v>8509</v>
      </c>
    </row>
    <row r="652" customFormat="false" ht="15" hidden="false" customHeight="false" outlineLevel="0" collapsed="false">
      <c r="G652" s="97" t="s">
        <v>8512</v>
      </c>
    </row>
    <row r="653" customFormat="false" ht="15" hidden="false" customHeight="false" outlineLevel="0" collapsed="false">
      <c r="G653" s="97" t="s">
        <v>8515</v>
      </c>
    </row>
    <row r="654" customFormat="false" ht="15" hidden="false" customHeight="false" outlineLevel="0" collapsed="false">
      <c r="G654" s="97" t="s">
        <v>8518</v>
      </c>
    </row>
    <row r="655" customFormat="false" ht="15" hidden="false" customHeight="false" outlineLevel="0" collapsed="false">
      <c r="G655" s="97" t="s">
        <v>8521</v>
      </c>
    </row>
    <row r="656" customFormat="false" ht="15" hidden="false" customHeight="false" outlineLevel="0" collapsed="false">
      <c r="G656" s="97" t="s">
        <v>8524</v>
      </c>
    </row>
    <row r="657" customFormat="false" ht="15" hidden="false" customHeight="false" outlineLevel="0" collapsed="false">
      <c r="G657" s="97" t="s">
        <v>8527</v>
      </c>
    </row>
    <row r="658" customFormat="false" ht="15" hidden="false" customHeight="false" outlineLevel="0" collapsed="false">
      <c r="G658" s="97" t="s">
        <v>8530</v>
      </c>
    </row>
    <row r="659" customFormat="false" ht="15" hidden="false" customHeight="false" outlineLevel="0" collapsed="false">
      <c r="G659" s="97" t="s">
        <v>8533</v>
      </c>
    </row>
    <row r="660" customFormat="false" ht="15" hidden="false" customHeight="false" outlineLevel="0" collapsed="false">
      <c r="G660" s="97" t="s">
        <v>8536</v>
      </c>
    </row>
    <row r="661" customFormat="false" ht="15" hidden="false" customHeight="false" outlineLevel="0" collapsed="false">
      <c r="G661" s="97" t="s">
        <v>8539</v>
      </c>
    </row>
    <row r="662" customFormat="false" ht="15" hidden="false" customHeight="false" outlineLevel="0" collapsed="false">
      <c r="G662" s="97" t="s">
        <v>8542</v>
      </c>
    </row>
    <row r="663" customFormat="false" ht="15" hidden="false" customHeight="false" outlineLevel="0" collapsed="false">
      <c r="G663" s="97" t="s">
        <v>8545</v>
      </c>
    </row>
    <row r="664" customFormat="false" ht="15" hidden="false" customHeight="false" outlineLevel="0" collapsed="false">
      <c r="G664" s="97" t="s">
        <v>8548</v>
      </c>
    </row>
    <row r="665" customFormat="false" ht="15" hidden="false" customHeight="false" outlineLevel="0" collapsed="false">
      <c r="G665" s="97" t="s">
        <v>8551</v>
      </c>
    </row>
    <row r="666" customFormat="false" ht="15" hidden="false" customHeight="false" outlineLevel="0" collapsed="false">
      <c r="G666" s="97" t="s">
        <v>8554</v>
      </c>
    </row>
    <row r="667" customFormat="false" ht="15" hidden="false" customHeight="false" outlineLevel="0" collapsed="false">
      <c r="G667" s="97" t="s">
        <v>8557</v>
      </c>
    </row>
    <row r="668" customFormat="false" ht="15" hidden="false" customHeight="false" outlineLevel="0" collapsed="false">
      <c r="G668" s="97" t="s">
        <v>8560</v>
      </c>
    </row>
    <row r="669" customFormat="false" ht="15" hidden="false" customHeight="false" outlineLevel="0" collapsed="false">
      <c r="G669" s="97" t="s">
        <v>8563</v>
      </c>
    </row>
    <row r="670" customFormat="false" ht="15" hidden="false" customHeight="false" outlineLevel="0" collapsed="false">
      <c r="G670" s="97" t="s">
        <v>8566</v>
      </c>
    </row>
    <row r="671" customFormat="false" ht="15" hidden="false" customHeight="false" outlineLevel="0" collapsed="false">
      <c r="G671" s="97" t="s">
        <v>8569</v>
      </c>
    </row>
    <row r="672" customFormat="false" ht="15" hidden="false" customHeight="false" outlineLevel="0" collapsed="false">
      <c r="G672" s="97" t="s">
        <v>8572</v>
      </c>
    </row>
    <row r="673" customFormat="false" ht="15" hidden="false" customHeight="false" outlineLevel="0" collapsed="false">
      <c r="G673" s="97" t="s">
        <v>8575</v>
      </c>
    </row>
    <row r="674" customFormat="false" ht="15" hidden="false" customHeight="false" outlineLevel="0" collapsed="false">
      <c r="G674" s="97" t="s">
        <v>2538</v>
      </c>
    </row>
    <row r="675" customFormat="false" ht="15" hidden="false" customHeight="false" outlineLevel="0" collapsed="false">
      <c r="G675" s="97" t="s">
        <v>2541</v>
      </c>
    </row>
    <row r="676" customFormat="false" ht="15" hidden="false" customHeight="false" outlineLevel="0" collapsed="false">
      <c r="G676" s="97" t="s">
        <v>2544</v>
      </c>
    </row>
    <row r="677" customFormat="false" ht="15" hidden="false" customHeight="false" outlineLevel="0" collapsed="false">
      <c r="G677" s="97" t="s">
        <v>2546</v>
      </c>
    </row>
    <row r="678" customFormat="false" ht="15" hidden="false" customHeight="false" outlineLevel="0" collapsed="false">
      <c r="G678" s="97" t="s">
        <v>2549</v>
      </c>
    </row>
    <row r="679" customFormat="false" ht="15" hidden="false" customHeight="false" outlineLevel="0" collapsed="false">
      <c r="G679" s="97" t="s">
        <v>2551</v>
      </c>
    </row>
    <row r="680" customFormat="false" ht="15" hidden="false" customHeight="false" outlineLevel="0" collapsed="false">
      <c r="G680" s="97" t="s">
        <v>2554</v>
      </c>
    </row>
    <row r="681" customFormat="false" ht="15" hidden="false" customHeight="false" outlineLevel="0" collapsed="false">
      <c r="G681" s="97" t="s">
        <v>2557</v>
      </c>
    </row>
    <row r="682" customFormat="false" ht="15" hidden="false" customHeight="false" outlineLevel="0" collapsed="false">
      <c r="G682" s="97" t="s">
        <v>2560</v>
      </c>
    </row>
    <row r="683" customFormat="false" ht="15" hidden="false" customHeight="false" outlineLevel="0" collapsed="false">
      <c r="G683" s="97" t="s">
        <v>2563</v>
      </c>
    </row>
    <row r="684" customFormat="false" ht="15" hidden="false" customHeight="false" outlineLevel="0" collapsed="false">
      <c r="G684" s="97" t="s">
        <v>2566</v>
      </c>
    </row>
    <row r="685" customFormat="false" ht="15" hidden="false" customHeight="false" outlineLevel="0" collapsed="false">
      <c r="G685" s="97" t="s">
        <v>2569</v>
      </c>
    </row>
    <row r="686" customFormat="false" ht="15" hidden="false" customHeight="false" outlineLevel="0" collapsed="false">
      <c r="G686" s="97" t="s">
        <v>2572</v>
      </c>
    </row>
    <row r="687" customFormat="false" ht="15" hidden="false" customHeight="false" outlineLevel="0" collapsed="false">
      <c r="G687" s="97" t="s">
        <v>2575</v>
      </c>
    </row>
    <row r="688" customFormat="false" ht="15" hidden="false" customHeight="false" outlineLevel="0" collapsed="false">
      <c r="G688" s="97" t="s">
        <v>2578</v>
      </c>
    </row>
    <row r="689" customFormat="false" ht="15" hidden="false" customHeight="false" outlineLevel="0" collapsed="false">
      <c r="G689" s="97" t="s">
        <v>2581</v>
      </c>
    </row>
    <row r="690" customFormat="false" ht="15" hidden="false" customHeight="false" outlineLevel="0" collapsed="false">
      <c r="G690" s="97" t="s">
        <v>2584</v>
      </c>
    </row>
    <row r="691" customFormat="false" ht="15" hidden="false" customHeight="false" outlineLevel="0" collapsed="false">
      <c r="G691" s="97" t="s">
        <v>2587</v>
      </c>
    </row>
    <row r="692" customFormat="false" ht="15" hidden="false" customHeight="false" outlineLevel="0" collapsed="false">
      <c r="G692" s="97" t="s">
        <v>2590</v>
      </c>
    </row>
    <row r="693" customFormat="false" ht="15" hidden="false" customHeight="false" outlineLevel="0" collapsed="false">
      <c r="G693" s="97" t="s">
        <v>2593</v>
      </c>
    </row>
    <row r="694" customFormat="false" ht="15" hidden="false" customHeight="false" outlineLevel="0" collapsed="false">
      <c r="G694" s="97" t="s">
        <v>2596</v>
      </c>
    </row>
    <row r="695" customFormat="false" ht="15" hidden="false" customHeight="false" outlineLevel="0" collapsed="false">
      <c r="G695" s="97" t="s">
        <v>2599</v>
      </c>
    </row>
    <row r="696" customFormat="false" ht="15" hidden="false" customHeight="false" outlineLevel="0" collapsed="false">
      <c r="G696" s="97" t="s">
        <v>2602</v>
      </c>
    </row>
    <row r="697" customFormat="false" ht="15" hidden="false" customHeight="false" outlineLevel="0" collapsed="false">
      <c r="G697" s="97" t="s">
        <v>2605</v>
      </c>
    </row>
    <row r="698" customFormat="false" ht="15" hidden="false" customHeight="false" outlineLevel="0" collapsed="false">
      <c r="G698" s="97" t="s">
        <v>2608</v>
      </c>
    </row>
    <row r="699" customFormat="false" ht="15" hidden="false" customHeight="false" outlineLevel="0" collapsed="false">
      <c r="G699" s="97" t="s">
        <v>2611</v>
      </c>
    </row>
    <row r="700" customFormat="false" ht="15" hidden="false" customHeight="false" outlineLevel="0" collapsed="false">
      <c r="G700" s="97" t="s">
        <v>2614</v>
      </c>
    </row>
    <row r="701" customFormat="false" ht="15" hidden="false" customHeight="false" outlineLevel="0" collapsed="false">
      <c r="G701" s="97" t="s">
        <v>2617</v>
      </c>
    </row>
    <row r="702" customFormat="false" ht="15" hidden="false" customHeight="false" outlineLevel="0" collapsed="false">
      <c r="G702" s="97" t="s">
        <v>2620</v>
      </c>
    </row>
    <row r="703" customFormat="false" ht="15" hidden="false" customHeight="false" outlineLevel="0" collapsed="false">
      <c r="G703" s="97" t="s">
        <v>2623</v>
      </c>
    </row>
    <row r="704" customFormat="false" ht="15" hidden="false" customHeight="false" outlineLevel="0" collapsed="false">
      <c r="G704" s="97" t="s">
        <v>2626</v>
      </c>
    </row>
    <row r="705" customFormat="false" ht="15" hidden="false" customHeight="false" outlineLevel="0" collapsed="false">
      <c r="G705" s="97" t="s">
        <v>2629</v>
      </c>
    </row>
    <row r="706" customFormat="false" ht="15" hidden="false" customHeight="false" outlineLevel="0" collapsed="false">
      <c r="G706" s="97" t="s">
        <v>2632</v>
      </c>
    </row>
    <row r="707" customFormat="false" ht="15" hidden="false" customHeight="false" outlineLevel="0" collapsed="false">
      <c r="G707" s="97" t="s">
        <v>2635</v>
      </c>
    </row>
    <row r="708" customFormat="false" ht="15" hidden="false" customHeight="false" outlineLevel="0" collapsed="false">
      <c r="G708" s="97" t="s">
        <v>2638</v>
      </c>
    </row>
    <row r="709" customFormat="false" ht="15" hidden="false" customHeight="false" outlineLevel="0" collapsed="false">
      <c r="G709" s="97" t="s">
        <v>2641</v>
      </c>
    </row>
    <row r="710" customFormat="false" ht="15" hidden="false" customHeight="false" outlineLevel="0" collapsed="false">
      <c r="G710" s="97" t="s">
        <v>2644</v>
      </c>
    </row>
    <row r="711" customFormat="false" ht="15" hidden="false" customHeight="false" outlineLevel="0" collapsed="false">
      <c r="G711" s="97" t="s">
        <v>2647</v>
      </c>
    </row>
    <row r="712" customFormat="false" ht="15" hidden="false" customHeight="false" outlineLevel="0" collapsed="false">
      <c r="G712" s="97" t="s">
        <v>2650</v>
      </c>
    </row>
    <row r="713" customFormat="false" ht="15" hidden="false" customHeight="false" outlineLevel="0" collapsed="false">
      <c r="G713" s="97" t="s">
        <v>2653</v>
      </c>
    </row>
    <row r="714" customFormat="false" ht="15" hidden="false" customHeight="false" outlineLevel="0" collapsed="false">
      <c r="G714" s="97" t="s">
        <v>2656</v>
      </c>
    </row>
    <row r="715" customFormat="false" ht="15" hidden="false" customHeight="false" outlineLevel="0" collapsed="false">
      <c r="G715" s="97" t="s">
        <v>2659</v>
      </c>
    </row>
    <row r="716" customFormat="false" ht="15" hidden="false" customHeight="false" outlineLevel="0" collapsed="false">
      <c r="G716" s="97" t="s">
        <v>2662</v>
      </c>
    </row>
    <row r="717" customFormat="false" ht="15" hidden="false" customHeight="false" outlineLevel="0" collapsed="false">
      <c r="G717" s="97" t="s">
        <v>2665</v>
      </c>
    </row>
    <row r="718" customFormat="false" ht="15" hidden="false" customHeight="false" outlineLevel="0" collapsed="false">
      <c r="G718" s="97" t="s">
        <v>2668</v>
      </c>
    </row>
    <row r="719" customFormat="false" ht="15" hidden="false" customHeight="false" outlineLevel="0" collapsed="false">
      <c r="G719" s="97" t="s">
        <v>2671</v>
      </c>
    </row>
    <row r="720" customFormat="false" ht="15" hidden="false" customHeight="false" outlineLevel="0" collapsed="false">
      <c r="G720" s="97" t="s">
        <v>2674</v>
      </c>
    </row>
    <row r="721" customFormat="false" ht="15" hidden="false" customHeight="false" outlineLevel="0" collapsed="false">
      <c r="G721" s="97" t="s">
        <v>2677</v>
      </c>
    </row>
    <row r="722" customFormat="false" ht="15" hidden="false" customHeight="false" outlineLevel="0" collapsed="false">
      <c r="G722" s="97" t="s">
        <v>2680</v>
      </c>
    </row>
    <row r="723" customFormat="false" ht="15" hidden="false" customHeight="false" outlineLevel="0" collapsed="false">
      <c r="G723" s="97" t="s">
        <v>2683</v>
      </c>
    </row>
    <row r="724" customFormat="false" ht="15" hidden="false" customHeight="false" outlineLevel="0" collapsed="false">
      <c r="G724" s="97" t="s">
        <v>2686</v>
      </c>
    </row>
    <row r="725" customFormat="false" ht="15" hidden="false" customHeight="false" outlineLevel="0" collapsed="false">
      <c r="G725" s="97" t="s">
        <v>2689</v>
      </c>
    </row>
    <row r="726" customFormat="false" ht="15" hidden="false" customHeight="false" outlineLevel="0" collapsed="false">
      <c r="G726" s="97" t="s">
        <v>2692</v>
      </c>
    </row>
    <row r="727" customFormat="false" ht="15" hidden="false" customHeight="false" outlineLevel="0" collapsed="false">
      <c r="G727" s="97" t="s">
        <v>2695</v>
      </c>
    </row>
    <row r="728" customFormat="false" ht="15" hidden="false" customHeight="false" outlineLevel="0" collapsed="false">
      <c r="G728" s="97" t="s">
        <v>2698</v>
      </c>
    </row>
    <row r="729" customFormat="false" ht="15" hidden="false" customHeight="false" outlineLevel="0" collapsed="false">
      <c r="G729" s="97" t="s">
        <v>2701</v>
      </c>
    </row>
    <row r="730" customFormat="false" ht="15" hidden="false" customHeight="false" outlineLevel="0" collapsed="false">
      <c r="G730" s="97" t="s">
        <v>2704</v>
      </c>
    </row>
    <row r="731" customFormat="false" ht="15" hidden="false" customHeight="false" outlineLevel="0" collapsed="false">
      <c r="G731" s="97" t="s">
        <v>2707</v>
      </c>
    </row>
    <row r="732" customFormat="false" ht="15" hidden="false" customHeight="false" outlineLevel="0" collapsed="false">
      <c r="G732" s="97" t="s">
        <v>2710</v>
      </c>
    </row>
    <row r="733" customFormat="false" ht="15" hidden="false" customHeight="false" outlineLevel="0" collapsed="false">
      <c r="G733" s="97" t="s">
        <v>2713</v>
      </c>
    </row>
    <row r="734" customFormat="false" ht="15" hidden="false" customHeight="false" outlineLevel="0" collapsed="false">
      <c r="G734" s="97" t="s">
        <v>2716</v>
      </c>
    </row>
    <row r="735" customFormat="false" ht="15" hidden="false" customHeight="false" outlineLevel="0" collapsed="false">
      <c r="G735" s="97" t="s">
        <v>2719</v>
      </c>
    </row>
    <row r="736" customFormat="false" ht="15" hidden="false" customHeight="false" outlineLevel="0" collapsed="false">
      <c r="G736" s="97" t="s">
        <v>2722</v>
      </c>
    </row>
    <row r="737" customFormat="false" ht="15" hidden="false" customHeight="false" outlineLevel="0" collapsed="false">
      <c r="G737" s="97" t="s">
        <v>2725</v>
      </c>
    </row>
    <row r="738" customFormat="false" ht="15" hidden="false" customHeight="false" outlineLevel="0" collapsed="false">
      <c r="G738" s="97" t="s">
        <v>2728</v>
      </c>
    </row>
    <row r="739" customFormat="false" ht="15" hidden="false" customHeight="false" outlineLevel="0" collapsed="false">
      <c r="G739" s="97" t="s">
        <v>2731</v>
      </c>
    </row>
    <row r="740" customFormat="false" ht="15" hidden="false" customHeight="false" outlineLevel="0" collapsed="false">
      <c r="G740" s="97" t="s">
        <v>2734</v>
      </c>
    </row>
    <row r="741" customFormat="false" ht="15" hidden="false" customHeight="false" outlineLevel="0" collapsed="false">
      <c r="G741" s="97" t="s">
        <v>2737</v>
      </c>
    </row>
    <row r="742" customFormat="false" ht="15" hidden="false" customHeight="false" outlineLevel="0" collapsed="false">
      <c r="G742" s="97" t="s">
        <v>2740</v>
      </c>
    </row>
    <row r="743" customFormat="false" ht="15" hidden="false" customHeight="false" outlineLevel="0" collapsed="false">
      <c r="G743" s="97" t="s">
        <v>2743</v>
      </c>
    </row>
    <row r="744" customFormat="false" ht="15" hidden="false" customHeight="false" outlineLevel="0" collapsed="false">
      <c r="G744" s="97" t="s">
        <v>2746</v>
      </c>
    </row>
    <row r="745" customFormat="false" ht="15" hidden="false" customHeight="false" outlineLevel="0" collapsed="false">
      <c r="G745" s="97" t="s">
        <v>2749</v>
      </c>
    </row>
    <row r="746" customFormat="false" ht="15" hidden="false" customHeight="false" outlineLevel="0" collapsed="false">
      <c r="G746" s="97" t="s">
        <v>2752</v>
      </c>
    </row>
    <row r="747" customFormat="false" ht="15" hidden="false" customHeight="false" outlineLevel="0" collapsed="false">
      <c r="G747" s="97" t="s">
        <v>2755</v>
      </c>
    </row>
    <row r="748" customFormat="false" ht="15" hidden="false" customHeight="false" outlineLevel="0" collapsed="false">
      <c r="G748" s="97" t="s">
        <v>2758</v>
      </c>
    </row>
    <row r="749" customFormat="false" ht="15" hidden="false" customHeight="false" outlineLevel="0" collapsed="false">
      <c r="G749" s="97" t="s">
        <v>2761</v>
      </c>
    </row>
    <row r="750" customFormat="false" ht="15" hidden="false" customHeight="false" outlineLevel="0" collapsed="false">
      <c r="G750" s="97" t="s">
        <v>2764</v>
      </c>
    </row>
    <row r="751" customFormat="false" ht="15" hidden="false" customHeight="false" outlineLevel="0" collapsed="false">
      <c r="G751" s="97" t="s">
        <v>2767</v>
      </c>
    </row>
    <row r="752" customFormat="false" ht="15" hidden="false" customHeight="false" outlineLevel="0" collapsed="false">
      <c r="G752" s="97" t="s">
        <v>2770</v>
      </c>
    </row>
    <row r="753" customFormat="false" ht="15" hidden="false" customHeight="false" outlineLevel="0" collapsed="false">
      <c r="G753" s="97" t="s">
        <v>2773</v>
      </c>
    </row>
    <row r="754" customFormat="false" ht="15" hidden="false" customHeight="false" outlineLevel="0" collapsed="false">
      <c r="G754" s="97" t="s">
        <v>2776</v>
      </c>
    </row>
    <row r="755" customFormat="false" ht="15" hidden="false" customHeight="false" outlineLevel="0" collapsed="false">
      <c r="G755" s="97" t="s">
        <v>2779</v>
      </c>
    </row>
    <row r="756" customFormat="false" ht="15" hidden="false" customHeight="false" outlineLevel="0" collapsed="false">
      <c r="G756" s="97" t="s">
        <v>2782</v>
      </c>
    </row>
    <row r="757" customFormat="false" ht="15" hidden="false" customHeight="false" outlineLevel="0" collapsed="false">
      <c r="G757" s="97" t="s">
        <v>2785</v>
      </c>
    </row>
    <row r="758" customFormat="false" ht="15" hidden="false" customHeight="false" outlineLevel="0" collapsed="false">
      <c r="G758" s="97" t="s">
        <v>2788</v>
      </c>
    </row>
    <row r="759" customFormat="false" ht="15" hidden="false" customHeight="false" outlineLevel="0" collapsed="false">
      <c r="G759" s="97" t="s">
        <v>2791</v>
      </c>
    </row>
    <row r="760" customFormat="false" ht="15" hidden="false" customHeight="false" outlineLevel="0" collapsed="false">
      <c r="G760" s="97" t="s">
        <v>2794</v>
      </c>
    </row>
    <row r="761" customFormat="false" ht="15" hidden="false" customHeight="false" outlineLevel="0" collapsed="false">
      <c r="G761" s="97" t="s">
        <v>2797</v>
      </c>
    </row>
    <row r="762" customFormat="false" ht="15" hidden="false" customHeight="false" outlineLevel="0" collapsed="false">
      <c r="G762" s="97" t="s">
        <v>2800</v>
      </c>
    </row>
    <row r="763" customFormat="false" ht="15" hidden="false" customHeight="false" outlineLevel="0" collapsed="false">
      <c r="G763" s="97" t="s">
        <v>2803</v>
      </c>
    </row>
    <row r="764" customFormat="false" ht="15" hidden="false" customHeight="false" outlineLevel="0" collapsed="false">
      <c r="G764" s="97" t="s">
        <v>2806</v>
      </c>
    </row>
    <row r="765" customFormat="false" ht="15" hidden="false" customHeight="false" outlineLevel="0" collapsed="false">
      <c r="G765" s="97" t="s">
        <v>2809</v>
      </c>
    </row>
    <row r="766" customFormat="false" ht="15" hidden="false" customHeight="false" outlineLevel="0" collapsed="false">
      <c r="G766" s="97" t="s">
        <v>2812</v>
      </c>
    </row>
    <row r="767" customFormat="false" ht="15" hidden="false" customHeight="false" outlineLevel="0" collapsed="false">
      <c r="G767" s="97" t="s">
        <v>2815</v>
      </c>
    </row>
    <row r="768" customFormat="false" ht="15" hidden="false" customHeight="false" outlineLevel="0" collapsed="false">
      <c r="G768" s="97" t="s">
        <v>2818</v>
      </c>
    </row>
    <row r="769" customFormat="false" ht="15" hidden="false" customHeight="false" outlineLevel="0" collapsed="false">
      <c r="G769" s="97" t="s">
        <v>2821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b029e4-eef8-41c2-b872-e5fb0338e987" xsi:nil="true"/>
    <lcf76f155ced4ddcb4097134ff3c332f xmlns="d0f4091a-803c-44a6-bdcc-47a24f8ce806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F3263B0DA4574BA02470B1D64D3A4E" ma:contentTypeVersion="18" ma:contentTypeDescription="Create a new document." ma:contentTypeScope="" ma:versionID="3cdb2589f931fd59ae80087992a2bd56">
  <xsd:schema xmlns:xsd="http://www.w3.org/2001/XMLSchema" xmlns:xs="http://www.w3.org/2001/XMLSchema" xmlns:p="http://schemas.microsoft.com/office/2006/metadata/properties" xmlns:ns2="d0f4091a-803c-44a6-bdcc-47a24f8ce806" xmlns:ns3="05f1471f-d1d7-4a29-9191-2d351d4ba51b" xmlns:ns4="dcb029e4-eef8-41c2-b872-e5fb0338e987" targetNamespace="http://schemas.microsoft.com/office/2006/metadata/properties" ma:root="true" ma:fieldsID="4baffb85d2503aebd1921f080630a783" ns2:_="" ns3:_="" ns4:_="">
    <xsd:import namespace="d0f4091a-803c-44a6-bdcc-47a24f8ce806"/>
    <xsd:import namespace="05f1471f-d1d7-4a29-9191-2d351d4ba51b"/>
    <xsd:import namespace="dcb029e4-eef8-41c2-b872-e5fb0338e9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f4091a-803c-44a6-bdcc-47a24f8ce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1b11fbce-e9a9-4425-b85e-38f464aebd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f1471f-d1d7-4a29-9191-2d351d4ba51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029e4-eef8-41c2-b872-e5fb0338e98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d2ded4ed-4d22-4dc6-8ddc-bb9394b13be9}" ma:internalName="TaxCatchAll" ma:showField="CatchAllData" ma:web="05f1471f-d1d7-4a29-9191-2d351d4ba5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48D01B-EB4D-4A14-A285-43B215EC9102}"/>
</file>

<file path=customXml/itemProps2.xml><?xml version="1.0" encoding="utf-8"?>
<ds:datastoreItem xmlns:ds="http://schemas.openxmlformats.org/officeDocument/2006/customXml" ds:itemID="{1FF8FD28-8ADC-4428-A495-7DCBF83E8119}"/>
</file>

<file path=customXml/itemProps3.xml><?xml version="1.0" encoding="utf-8"?>
<ds:datastoreItem xmlns:ds="http://schemas.openxmlformats.org/officeDocument/2006/customXml" ds:itemID="{2F328C48-BA46-40C7-B6E2-2B2AB75E7888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2025-04-03T04:12:21Z</dcterms:created>
  <dc:creator>Simon Lee</dc:creator>
  <dc:description/>
  <dc:language>en-AU</dc:language>
  <cp:lastModifiedBy>Simon Lee</cp:lastModifiedBy>
  <dcterms:modified xsi:type="dcterms:W3CDTF">2026-06-22T05:09:54Z</dcterms:modified>
  <cp:revision>46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0x010100C5F3263B0DA4574BA02470B1D64D3A4E</vt:lpwstr>
  </property>
  <property fmtid="{D5CDD505-2E9C-101B-9397-08002B2CF9AE}" pid="3" name="MediaServiceImageTags">
    <vt:lpwstr/>
  </property>
</Properties>
</file>